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0"/>
  <workbookPr/>
  <mc:AlternateContent xmlns:mc="http://schemas.openxmlformats.org/markup-compatibility/2006">
    <mc:Choice Requires="x15">
      <x15ac:absPath xmlns:x15ac="http://schemas.microsoft.com/office/spreadsheetml/2010/11/ac" url="/Users/give/Desktop/Research/RNFL in Migraine/PeerJ/"/>
    </mc:Choice>
  </mc:AlternateContent>
  <xr:revisionPtr revIDLastSave="0" documentId="13_ncr:1_{7835CBFC-4E79-6145-838E-200189EF3C1A}" xr6:coauthVersionLast="47" xr6:coauthVersionMax="47" xr10:uidLastSave="{00000000-0000-0000-0000-000000000000}"/>
  <bookViews>
    <workbookView xWindow="3920" yWindow="1100" windowWidth="29400" windowHeight="16960" xr2:uid="{00000000-000D-0000-FFFF-FFFF00000000}"/>
  </bookViews>
  <sheets>
    <sheet name="Demographic data" sheetId="1" r:id="rId1"/>
    <sheet name="Sheet6" sheetId="2" state="hidden" r:id="rId2"/>
    <sheet name="Sheet7" sheetId="3" state="hidden" r:id="rId3"/>
    <sheet name="Sheet8" sheetId="4" state="hidden" r:id="rId4"/>
    <sheet name="Sheet1" sheetId="5" state="hidden" r:id="rId5"/>
    <sheet name="Ipsi 1" sheetId="6" r:id="rId6"/>
    <sheet name="Ipsi 2" sheetId="7" r:id="rId7"/>
    <sheet name="Ipsi T test" sheetId="8" r:id="rId8"/>
    <sheet name="Ano des" sheetId="9" r:id="rId9"/>
    <sheet name="Ano" sheetId="10" r:id="rId10"/>
    <sheet name="Post-hoc" sheetId="11" r:id="rId11"/>
    <sheet name="Summary" sheetId="12" r:id="rId12"/>
    <sheet name="New Ano des" sheetId="13" r:id="rId13"/>
    <sheet name="New Anova" sheetId="14" r:id="rId14"/>
    <sheet name="New Post Hoc" sheetId="15" r:id="rId15"/>
    <sheet name="New Sum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0" roundtripDataChecksum="phLJQXHHVdRYr5DEx8Serov2jQ2VU6hudqzn0n4P6Lc="/>
    </ext>
  </extLst>
</workbook>
</file>

<file path=xl/calcChain.xml><?xml version="1.0" encoding="utf-8"?>
<calcChain xmlns="http://schemas.openxmlformats.org/spreadsheetml/2006/main">
  <c r="GV77" i="1" l="1" a="1"/>
  <c r="GV77" i="1" s="1"/>
  <c r="GU77" i="1" a="1"/>
  <c r="GU77" i="1" s="1"/>
  <c r="GT77" i="1" a="1"/>
  <c r="GT77" i="1" s="1"/>
  <c r="GS77" i="1" a="1"/>
  <c r="GS77" i="1" s="1"/>
  <c r="GR77" i="1" a="1"/>
  <c r="GR77" i="1" s="1"/>
  <c r="GQ77" i="1" a="1"/>
  <c r="GQ77" i="1" s="1"/>
  <c r="GP77" i="1" a="1"/>
  <c r="GP77" i="1" s="1"/>
  <c r="GO77" i="1" a="1"/>
  <c r="GO77" i="1" s="1"/>
  <c r="GN77" i="1" a="1"/>
  <c r="GN77" i="1" s="1"/>
  <c r="GM77" i="1" a="1"/>
  <c r="GM77" i="1" s="1"/>
  <c r="GL77" i="1" a="1"/>
  <c r="GL77" i="1" s="1"/>
  <c r="GK77" i="1" a="1"/>
  <c r="GK77" i="1" s="1"/>
  <c r="GJ77" i="1" a="1"/>
  <c r="GJ77" i="1" s="1"/>
  <c r="GI77" i="1" a="1"/>
  <c r="GI77" i="1" s="1"/>
  <c r="GH77" i="1" a="1"/>
  <c r="GH77" i="1" s="1"/>
  <c r="GG77" i="1" a="1"/>
  <c r="GG77" i="1" s="1"/>
  <c r="GF77" i="1" a="1"/>
  <c r="GF77" i="1" s="1"/>
  <c r="GE77" i="1" a="1"/>
  <c r="GE77" i="1" s="1"/>
  <c r="GB77" i="1"/>
  <c r="GA77" i="1"/>
  <c r="FQ77" i="1"/>
  <c r="FP77" i="1"/>
  <c r="GZ77" i="1" s="1" a="1"/>
  <c r="GZ77" i="1" s="1"/>
  <c r="EZ77" i="1" a="1"/>
  <c r="EZ77" i="1" s="1"/>
  <c r="EY77" i="1" a="1"/>
  <c r="EY77" i="1" s="1"/>
  <c r="EX77" i="1" a="1"/>
  <c r="EX77" i="1" s="1"/>
  <c r="EW77" i="1" a="1"/>
  <c r="EW77" i="1" s="1"/>
  <c r="EV77" i="1" a="1"/>
  <c r="EV77" i="1" s="1"/>
  <c r="EU77" i="1" a="1"/>
  <c r="EU77" i="1" s="1"/>
  <c r="ET77" i="1" a="1"/>
  <c r="ET77" i="1" s="1"/>
  <c r="ES77" i="1" a="1"/>
  <c r="ES77" i="1" s="1"/>
  <c r="ER77" i="1" a="1"/>
  <c r="ER77" i="1" s="1"/>
  <c r="EQ77" i="1" a="1"/>
  <c r="EQ77" i="1" s="1"/>
  <c r="EP77" i="1" a="1"/>
  <c r="EP77" i="1" s="1"/>
  <c r="EO77" i="1" a="1"/>
  <c r="EO77" i="1" s="1"/>
  <c r="EN77" i="1" a="1"/>
  <c r="EN77" i="1" s="1"/>
  <c r="EM77" i="1" a="1"/>
  <c r="EM77" i="1" s="1"/>
  <c r="EL77" i="1" a="1"/>
  <c r="EL77" i="1" s="1"/>
  <c r="EK77" i="1" a="1"/>
  <c r="EK77" i="1" s="1"/>
  <c r="EJ77" i="1" a="1"/>
  <c r="EJ77" i="1" s="1"/>
  <c r="EI77" i="1" a="1"/>
  <c r="EI77" i="1" s="1"/>
  <c r="EH77" i="1"/>
  <c r="EF77" i="1"/>
  <c r="EE77" i="1"/>
  <c r="FD77" i="1" s="1" a="1"/>
  <c r="FD77" i="1" s="1"/>
  <c r="DU77" i="1"/>
  <c r="DT77" i="1"/>
  <c r="FC77" i="1" s="1" a="1"/>
  <c r="FC77" i="1" s="1"/>
  <c r="DE77" i="1" a="1"/>
  <c r="DE77" i="1" s="1"/>
  <c r="DD77" i="1" a="1"/>
  <c r="DD77" i="1" s="1"/>
  <c r="DC77" i="1" a="1"/>
  <c r="DC77" i="1" s="1"/>
  <c r="DB77" i="1" a="1"/>
  <c r="DB77" i="1" s="1"/>
  <c r="DA77" i="1" a="1"/>
  <c r="DA77" i="1" s="1"/>
  <c r="CZ77" i="1" a="1"/>
  <c r="CZ77" i="1" s="1"/>
  <c r="CY77" i="1" a="1"/>
  <c r="CY77" i="1" s="1"/>
  <c r="CX77" i="1" a="1"/>
  <c r="CX77" i="1" s="1"/>
  <c r="CW77" i="1" a="1"/>
  <c r="CW77" i="1" s="1"/>
  <c r="CV77" i="1" a="1"/>
  <c r="CV77" i="1" s="1"/>
  <c r="CU77" i="1" a="1"/>
  <c r="CU77" i="1" s="1"/>
  <c r="CT77" i="1" a="1"/>
  <c r="CT77" i="1" s="1"/>
  <c r="CS77" i="1" a="1"/>
  <c r="CS77" i="1" s="1"/>
  <c r="CR77" i="1" a="1"/>
  <c r="CR77" i="1" s="1"/>
  <c r="CQ77" i="1" a="1"/>
  <c r="CQ77" i="1" s="1"/>
  <c r="CP77" i="1" a="1"/>
  <c r="CP77" i="1" s="1"/>
  <c r="CO77" i="1" a="1"/>
  <c r="CO77" i="1" s="1"/>
  <c r="CN77" i="1" a="1"/>
  <c r="CN77" i="1" s="1"/>
  <c r="CM77" i="1" a="1"/>
  <c r="CM77" i="1" s="1"/>
  <c r="CL77" i="1"/>
  <c r="CJ77" i="1"/>
  <c r="CI77" i="1"/>
  <c r="BY77" i="1"/>
  <c r="DG77" i="1" s="1" a="1"/>
  <c r="DG77" i="1" s="1"/>
  <c r="BX77" i="1"/>
  <c r="DF77" i="1" s="1" a="1"/>
  <c r="DF77" i="1" s="1"/>
  <c r="BH77" i="1" a="1"/>
  <c r="BH77" i="1" s="1"/>
  <c r="BG77" i="1" a="1"/>
  <c r="BG77" i="1" s="1"/>
  <c r="BF77" i="1" a="1"/>
  <c r="BF77" i="1" s="1"/>
  <c r="BE77" i="1" a="1"/>
  <c r="BE77" i="1" s="1"/>
  <c r="BD77" i="1" a="1"/>
  <c r="BD77" i="1" s="1"/>
  <c r="BC77" i="1" a="1"/>
  <c r="BC77" i="1" s="1"/>
  <c r="BB77" i="1" a="1"/>
  <c r="BB77" i="1" s="1"/>
  <c r="BA77" i="1" a="1"/>
  <c r="BA77" i="1" s="1"/>
  <c r="AZ77" i="1" a="1"/>
  <c r="AZ77" i="1" s="1"/>
  <c r="AY77" i="1" a="1"/>
  <c r="AY77" i="1" s="1"/>
  <c r="AX77" i="1" a="1"/>
  <c r="AX77" i="1" s="1"/>
  <c r="AW77" i="1" a="1"/>
  <c r="AW77" i="1" s="1"/>
  <c r="AV77" i="1" a="1"/>
  <c r="AV77" i="1" s="1"/>
  <c r="AU77" i="1" a="1"/>
  <c r="AU77" i="1" s="1"/>
  <c r="AR77" i="1"/>
  <c r="BL77" i="1" s="1" a="1"/>
  <c r="BL77" i="1" s="1"/>
  <c r="AQ77" i="1"/>
  <c r="AI77" i="1"/>
  <c r="AH77" i="1"/>
  <c r="GV76" i="1" a="1"/>
  <c r="GV76" i="1" s="1"/>
  <c r="GU76" i="1" a="1"/>
  <c r="GU76" i="1" s="1"/>
  <c r="GT76" i="1" a="1"/>
  <c r="GT76" i="1" s="1"/>
  <c r="GS76" i="1" a="1"/>
  <c r="GS76" i="1" s="1"/>
  <c r="GR76" i="1" a="1"/>
  <c r="GR76" i="1" s="1"/>
  <c r="GQ76" i="1" a="1"/>
  <c r="GQ76" i="1" s="1"/>
  <c r="GP76" i="1" a="1"/>
  <c r="GP76" i="1" s="1"/>
  <c r="GO76" i="1" a="1"/>
  <c r="GO76" i="1" s="1"/>
  <c r="GN76" i="1" a="1"/>
  <c r="GN76" i="1" s="1"/>
  <c r="GM76" i="1" a="1"/>
  <c r="GM76" i="1" s="1"/>
  <c r="GL76" i="1" a="1"/>
  <c r="GL76" i="1" s="1"/>
  <c r="GK76" i="1" a="1"/>
  <c r="GK76" i="1" s="1"/>
  <c r="GJ76" i="1" a="1"/>
  <c r="GJ76" i="1" s="1"/>
  <c r="GI76" i="1" a="1"/>
  <c r="GI76" i="1" s="1"/>
  <c r="GH76" i="1" a="1"/>
  <c r="GH76" i="1" s="1"/>
  <c r="GG76" i="1" a="1"/>
  <c r="GG76" i="1" s="1"/>
  <c r="GF76" i="1" a="1"/>
  <c r="GF76" i="1" s="1"/>
  <c r="GE76" i="1" a="1"/>
  <c r="GE76" i="1" s="1"/>
  <c r="GD76" i="1"/>
  <c r="GB76" i="1"/>
  <c r="GA76" i="1"/>
  <c r="FQ76" i="1"/>
  <c r="GC76" i="1" s="1"/>
  <c r="FP76" i="1"/>
  <c r="GY76" i="1" s="1" a="1"/>
  <c r="GY76" i="1" s="1"/>
  <c r="EZ76" i="1" a="1"/>
  <c r="EZ76" i="1" s="1"/>
  <c r="EY76" i="1" a="1"/>
  <c r="EY76" i="1" s="1"/>
  <c r="EX76" i="1" a="1"/>
  <c r="EX76" i="1" s="1"/>
  <c r="EW76" i="1" a="1"/>
  <c r="EW76" i="1" s="1"/>
  <c r="EV76" i="1" a="1"/>
  <c r="EV76" i="1" s="1"/>
  <c r="EU76" i="1" a="1"/>
  <c r="EU76" i="1" s="1"/>
  <c r="ET76" i="1" a="1"/>
  <c r="ET76" i="1" s="1"/>
  <c r="ES76" i="1" a="1"/>
  <c r="ES76" i="1" s="1"/>
  <c r="ER76" i="1" a="1"/>
  <c r="ER76" i="1" s="1"/>
  <c r="EQ76" i="1" a="1"/>
  <c r="EQ76" i="1" s="1"/>
  <c r="EP76" i="1" a="1"/>
  <c r="EP76" i="1" s="1"/>
  <c r="EO76" i="1" a="1"/>
  <c r="EO76" i="1" s="1"/>
  <c r="EN76" i="1" a="1"/>
  <c r="EN76" i="1" s="1"/>
  <c r="EM76" i="1" a="1"/>
  <c r="EM76" i="1" s="1"/>
  <c r="EL76" i="1" a="1"/>
  <c r="EL76" i="1" s="1"/>
  <c r="EK76" i="1" a="1"/>
  <c r="EK76" i="1" s="1"/>
  <c r="EJ76" i="1" a="1"/>
  <c r="EJ76" i="1" s="1"/>
  <c r="EI76" i="1" a="1"/>
  <c r="EI76" i="1" s="1"/>
  <c r="EF76" i="1"/>
  <c r="EH76" i="1" s="1"/>
  <c r="EE76" i="1"/>
  <c r="FC76" i="1" s="1" a="1"/>
  <c r="FC76" i="1" s="1"/>
  <c r="DU76" i="1"/>
  <c r="DT76" i="1"/>
  <c r="FD76" i="1" s="1" a="1"/>
  <c r="FD76" i="1" s="1"/>
  <c r="DD76" i="1" a="1"/>
  <c r="DD76" i="1" s="1"/>
  <c r="DC76" i="1" a="1"/>
  <c r="DC76" i="1" s="1"/>
  <c r="DB76" i="1" a="1"/>
  <c r="DB76" i="1" s="1"/>
  <c r="DA76" i="1" a="1"/>
  <c r="DA76" i="1" s="1"/>
  <c r="CZ76" i="1" a="1"/>
  <c r="CZ76" i="1" s="1"/>
  <c r="CY76" i="1" a="1"/>
  <c r="CY76" i="1" s="1"/>
  <c r="CX76" i="1" a="1"/>
  <c r="CX76" i="1" s="1"/>
  <c r="CW76" i="1" a="1"/>
  <c r="CW76" i="1" s="1"/>
  <c r="CV76" i="1" a="1"/>
  <c r="CV76" i="1" s="1"/>
  <c r="CU76" i="1" a="1"/>
  <c r="CU76" i="1" s="1"/>
  <c r="CT76" i="1" a="1"/>
  <c r="CT76" i="1" s="1"/>
  <c r="CS76" i="1" a="1"/>
  <c r="CS76" i="1" s="1"/>
  <c r="CR76" i="1" a="1"/>
  <c r="CR76" i="1" s="1"/>
  <c r="CQ76" i="1" a="1"/>
  <c r="CQ76" i="1" s="1"/>
  <c r="CP76" i="1" a="1"/>
  <c r="CP76" i="1" s="1"/>
  <c r="CO76" i="1" a="1"/>
  <c r="CO76" i="1" s="1"/>
  <c r="CN76" i="1" a="1"/>
  <c r="CN76" i="1" s="1"/>
  <c r="CM76" i="1" a="1"/>
  <c r="CM76" i="1" s="1"/>
  <c r="CJ76" i="1"/>
  <c r="CI76" i="1"/>
  <c r="CL76" i="1" s="1"/>
  <c r="BY76" i="1"/>
  <c r="DH76" i="1" s="1" a="1"/>
  <c r="DH76" i="1" s="1"/>
  <c r="BX76" i="1"/>
  <c r="BJ76" i="1" a="1"/>
  <c r="BJ76" i="1" s="1"/>
  <c r="BH76" i="1" a="1"/>
  <c r="BH76" i="1" s="1"/>
  <c r="BG76" i="1" a="1"/>
  <c r="BG76" i="1" s="1"/>
  <c r="BF76" i="1" a="1"/>
  <c r="BF76" i="1" s="1"/>
  <c r="BE76" i="1" a="1"/>
  <c r="BE76" i="1" s="1"/>
  <c r="BD76" i="1" a="1"/>
  <c r="BD76" i="1" s="1"/>
  <c r="BC76" i="1" a="1"/>
  <c r="BC76" i="1" s="1"/>
  <c r="BB76" i="1" a="1"/>
  <c r="BB76" i="1" s="1"/>
  <c r="BA76" i="1" a="1"/>
  <c r="BA76" i="1" s="1"/>
  <c r="AZ76" i="1" a="1"/>
  <c r="AZ76" i="1" s="1"/>
  <c r="AY76" i="1" a="1"/>
  <c r="AY76" i="1" s="1"/>
  <c r="AX76" i="1" a="1"/>
  <c r="AX76" i="1" s="1"/>
  <c r="AW76" i="1" a="1"/>
  <c r="AW76" i="1" s="1"/>
  <c r="AV76" i="1" a="1"/>
  <c r="AV76" i="1" s="1"/>
  <c r="AU76" i="1" a="1"/>
  <c r="AU76" i="1" s="1"/>
  <c r="AT76" i="1"/>
  <c r="AR76" i="1"/>
  <c r="BK76" i="1" s="1" a="1"/>
  <c r="BK76" i="1" s="1"/>
  <c r="AQ76" i="1"/>
  <c r="AI76" i="1"/>
  <c r="AH76" i="1"/>
  <c r="GV75" i="1" a="1"/>
  <c r="GV75" i="1" s="1"/>
  <c r="GU75" i="1" a="1"/>
  <c r="GU75" i="1" s="1"/>
  <c r="GT75" i="1" a="1"/>
  <c r="GT75" i="1" s="1"/>
  <c r="GS75" i="1" a="1"/>
  <c r="GS75" i="1" s="1"/>
  <c r="GR75" i="1" a="1"/>
  <c r="GR75" i="1" s="1"/>
  <c r="GQ75" i="1" a="1"/>
  <c r="GQ75" i="1" s="1"/>
  <c r="GP75" i="1" a="1"/>
  <c r="GP75" i="1" s="1"/>
  <c r="GO75" i="1" a="1"/>
  <c r="GO75" i="1" s="1"/>
  <c r="GN75" i="1" a="1"/>
  <c r="GN75" i="1" s="1"/>
  <c r="GM75" i="1" a="1"/>
  <c r="GM75" i="1" s="1"/>
  <c r="GL75" i="1" a="1"/>
  <c r="GL75" i="1" s="1"/>
  <c r="GK75" i="1" a="1"/>
  <c r="GK75" i="1" s="1"/>
  <c r="GJ75" i="1" a="1"/>
  <c r="GJ75" i="1" s="1"/>
  <c r="GI75" i="1" a="1"/>
  <c r="GI75" i="1" s="1"/>
  <c r="GH75" i="1" a="1"/>
  <c r="GH75" i="1" s="1"/>
  <c r="GG75" i="1" a="1"/>
  <c r="GG75" i="1" s="1"/>
  <c r="GF75" i="1" a="1"/>
  <c r="GF75" i="1" s="1"/>
  <c r="GE75" i="1" a="1"/>
  <c r="GE75" i="1" s="1"/>
  <c r="GB75" i="1"/>
  <c r="GA75" i="1"/>
  <c r="FQ75" i="1"/>
  <c r="FP75" i="1"/>
  <c r="GZ75" i="1" s="1" a="1"/>
  <c r="GZ75" i="1" s="1"/>
  <c r="FA75" i="1" a="1"/>
  <c r="FA75" i="1" s="1"/>
  <c r="EZ75" i="1" a="1"/>
  <c r="EZ75" i="1" s="1"/>
  <c r="EY75" i="1" a="1"/>
  <c r="EY75" i="1" s="1"/>
  <c r="EX75" i="1" a="1"/>
  <c r="EX75" i="1" s="1"/>
  <c r="EW75" i="1" a="1"/>
  <c r="EW75" i="1" s="1"/>
  <c r="EV75" i="1" a="1"/>
  <c r="EV75" i="1" s="1"/>
  <c r="EU75" i="1" a="1"/>
  <c r="EU75" i="1" s="1"/>
  <c r="ET75" i="1" a="1"/>
  <c r="ET75" i="1" s="1"/>
  <c r="ES75" i="1" a="1"/>
  <c r="ES75" i="1" s="1"/>
  <c r="ER75" i="1" a="1"/>
  <c r="ER75" i="1" s="1"/>
  <c r="EQ75" i="1" a="1"/>
  <c r="EQ75" i="1" s="1"/>
  <c r="EP75" i="1" a="1"/>
  <c r="EP75" i="1" s="1"/>
  <c r="EO75" i="1" a="1"/>
  <c r="EO75" i="1" s="1"/>
  <c r="EN75" i="1" a="1"/>
  <c r="EN75" i="1" s="1"/>
  <c r="EM75" i="1" a="1"/>
  <c r="EM75" i="1" s="1"/>
  <c r="EL75" i="1" a="1"/>
  <c r="EL75" i="1" s="1"/>
  <c r="EK75" i="1" a="1"/>
  <c r="EK75" i="1" s="1"/>
  <c r="EJ75" i="1" a="1"/>
  <c r="EJ75" i="1" s="1"/>
  <c r="EI75" i="1" a="1"/>
  <c r="EI75" i="1" s="1"/>
  <c r="EF75" i="1"/>
  <c r="EE75" i="1"/>
  <c r="DU75" i="1"/>
  <c r="DT75" i="1"/>
  <c r="EH75" i="1" s="1"/>
  <c r="DD75" i="1" a="1"/>
  <c r="DD75" i="1" s="1"/>
  <c r="DC75" i="1" a="1"/>
  <c r="DC75" i="1" s="1"/>
  <c r="DB75" i="1" a="1"/>
  <c r="DB75" i="1" s="1"/>
  <c r="DA75" i="1" a="1"/>
  <c r="DA75" i="1" s="1"/>
  <c r="CZ75" i="1" a="1"/>
  <c r="CZ75" i="1" s="1"/>
  <c r="CY75" i="1" a="1"/>
  <c r="CY75" i="1" s="1"/>
  <c r="CX75" i="1" a="1"/>
  <c r="CX75" i="1" s="1"/>
  <c r="CW75" i="1" a="1"/>
  <c r="CW75" i="1" s="1"/>
  <c r="CV75" i="1" a="1"/>
  <c r="CV75" i="1" s="1"/>
  <c r="CU75" i="1" a="1"/>
  <c r="CU75" i="1" s="1"/>
  <c r="CT75" i="1" a="1"/>
  <c r="CT75" i="1" s="1"/>
  <c r="CS75" i="1" a="1"/>
  <c r="CS75" i="1" s="1"/>
  <c r="CR75" i="1" a="1"/>
  <c r="CR75" i="1" s="1"/>
  <c r="CQ75" i="1" a="1"/>
  <c r="CQ75" i="1" s="1"/>
  <c r="CP75" i="1" a="1"/>
  <c r="CP75" i="1" s="1"/>
  <c r="CO75" i="1" a="1"/>
  <c r="CO75" i="1" s="1"/>
  <c r="CN75" i="1" a="1"/>
  <c r="CN75" i="1" s="1"/>
  <c r="CM75" i="1" a="1"/>
  <c r="CM75" i="1" s="1"/>
  <c r="CJ75" i="1"/>
  <c r="CI75" i="1"/>
  <c r="BY75" i="1"/>
  <c r="BX75" i="1"/>
  <c r="BH75" i="1" a="1"/>
  <c r="BH75" i="1" s="1"/>
  <c r="BG75" i="1" a="1"/>
  <c r="BG75" i="1" s="1"/>
  <c r="BF75" i="1" a="1"/>
  <c r="BF75" i="1" s="1"/>
  <c r="BE75" i="1" a="1"/>
  <c r="BE75" i="1" s="1"/>
  <c r="BD75" i="1" a="1"/>
  <c r="BD75" i="1" s="1"/>
  <c r="BC75" i="1" a="1"/>
  <c r="BC75" i="1" s="1"/>
  <c r="BB75" i="1" a="1"/>
  <c r="BB75" i="1" s="1"/>
  <c r="BA75" i="1" a="1"/>
  <c r="BA75" i="1" s="1"/>
  <c r="AZ75" i="1" a="1"/>
  <c r="AZ75" i="1" s="1"/>
  <c r="AY75" i="1" a="1"/>
  <c r="AY75" i="1" s="1"/>
  <c r="AX75" i="1" a="1"/>
  <c r="AX75" i="1" s="1"/>
  <c r="AW75" i="1" a="1"/>
  <c r="AW75" i="1" s="1"/>
  <c r="AV75" i="1" a="1"/>
  <c r="AV75" i="1" s="1"/>
  <c r="AU75" i="1" a="1"/>
  <c r="AU75" i="1" s="1"/>
  <c r="AR75" i="1"/>
  <c r="AQ75" i="1"/>
  <c r="BJ75" i="1" s="1" a="1"/>
  <c r="BJ75" i="1" s="1"/>
  <c r="AI75" i="1"/>
  <c r="AH75" i="1"/>
  <c r="GV74" i="1" a="1"/>
  <c r="GV74" i="1" s="1"/>
  <c r="GU74" i="1" a="1"/>
  <c r="GU74" i="1" s="1"/>
  <c r="GT74" i="1" a="1"/>
  <c r="GT74" i="1" s="1"/>
  <c r="GS74" i="1" a="1"/>
  <c r="GS74" i="1" s="1"/>
  <c r="GR74" i="1" a="1"/>
  <c r="GR74" i="1" s="1"/>
  <c r="GQ74" i="1" a="1"/>
  <c r="GQ74" i="1" s="1"/>
  <c r="GP74" i="1" a="1"/>
  <c r="GP74" i="1" s="1"/>
  <c r="GO74" i="1" a="1"/>
  <c r="GO74" i="1" s="1"/>
  <c r="GN74" i="1" a="1"/>
  <c r="GN74" i="1" s="1"/>
  <c r="GM74" i="1" a="1"/>
  <c r="GM74" i="1" s="1"/>
  <c r="GL74" i="1" a="1"/>
  <c r="GL74" i="1" s="1"/>
  <c r="GK74" i="1" a="1"/>
  <c r="GK74" i="1" s="1"/>
  <c r="GJ74" i="1" a="1"/>
  <c r="GJ74" i="1" s="1"/>
  <c r="GI74" i="1" a="1"/>
  <c r="GI74" i="1" s="1"/>
  <c r="GH74" i="1" a="1"/>
  <c r="GH74" i="1" s="1"/>
  <c r="GG74" i="1" a="1"/>
  <c r="GG74" i="1" s="1"/>
  <c r="GF74" i="1" a="1"/>
  <c r="GF74" i="1" s="1"/>
  <c r="GE74" i="1" a="1"/>
  <c r="GE74" i="1" s="1"/>
  <c r="GB74" i="1"/>
  <c r="GA74" i="1"/>
  <c r="GZ74" i="1" s="1" a="1"/>
  <c r="GZ74" i="1" s="1"/>
  <c r="FQ74" i="1"/>
  <c r="FP74" i="1"/>
  <c r="EZ74" i="1" a="1"/>
  <c r="EZ74" i="1" s="1"/>
  <c r="EY74" i="1" a="1"/>
  <c r="EY74" i="1" s="1"/>
  <c r="EX74" i="1" a="1"/>
  <c r="EX74" i="1" s="1"/>
  <c r="EW74" i="1" a="1"/>
  <c r="EW74" i="1" s="1"/>
  <c r="EV74" i="1" a="1"/>
  <c r="EV74" i="1" s="1"/>
  <c r="EU74" i="1" a="1"/>
  <c r="EU74" i="1" s="1"/>
  <c r="ET74" i="1" a="1"/>
  <c r="ET74" i="1" s="1"/>
  <c r="ES74" i="1" a="1"/>
  <c r="ES74" i="1" s="1"/>
  <c r="ER74" i="1" a="1"/>
  <c r="ER74" i="1" s="1"/>
  <c r="EQ74" i="1" a="1"/>
  <c r="EQ74" i="1" s="1"/>
  <c r="EP74" i="1" a="1"/>
  <c r="EP74" i="1" s="1"/>
  <c r="EO74" i="1" a="1"/>
  <c r="EO74" i="1" s="1"/>
  <c r="EN74" i="1" a="1"/>
  <c r="EN74" i="1" s="1"/>
  <c r="EM74" i="1" a="1"/>
  <c r="EM74" i="1" s="1"/>
  <c r="EL74" i="1" a="1"/>
  <c r="EL74" i="1" s="1"/>
  <c r="EK74" i="1" a="1"/>
  <c r="EK74" i="1" s="1"/>
  <c r="EJ74" i="1" a="1"/>
  <c r="EJ74" i="1" s="1"/>
  <c r="EI74" i="1" a="1"/>
  <c r="EI74" i="1" s="1"/>
  <c r="EF74" i="1"/>
  <c r="EH74" i="1" s="1"/>
  <c r="EE74" i="1"/>
  <c r="FC74" i="1" s="1" a="1"/>
  <c r="FC74" i="1" s="1"/>
  <c r="DU74" i="1"/>
  <c r="FB74" i="1" s="1" a="1"/>
  <c r="FB74" i="1" s="1"/>
  <c r="DT74" i="1"/>
  <c r="FD74" i="1" s="1" a="1"/>
  <c r="FD74" i="1" s="1"/>
  <c r="DD74" i="1" a="1"/>
  <c r="DD74" i="1" s="1"/>
  <c r="DC74" i="1" a="1"/>
  <c r="DC74" i="1" s="1"/>
  <c r="DB74" i="1" a="1"/>
  <c r="DB74" i="1" s="1"/>
  <c r="DA74" i="1" a="1"/>
  <c r="DA74" i="1" s="1"/>
  <c r="CZ74" i="1" a="1"/>
  <c r="CZ74" i="1" s="1"/>
  <c r="CY74" i="1" a="1"/>
  <c r="CY74" i="1" s="1"/>
  <c r="CX74" i="1" a="1"/>
  <c r="CX74" i="1" s="1"/>
  <c r="CW74" i="1" a="1"/>
  <c r="CW74" i="1" s="1"/>
  <c r="CV74" i="1" a="1"/>
  <c r="CV74" i="1" s="1"/>
  <c r="CU74" i="1" a="1"/>
  <c r="CU74" i="1" s="1"/>
  <c r="CT74" i="1" a="1"/>
  <c r="CT74" i="1" s="1"/>
  <c r="CS74" i="1" a="1"/>
  <c r="CS74" i="1" s="1"/>
  <c r="CR74" i="1" a="1"/>
  <c r="CR74" i="1" s="1"/>
  <c r="CQ74" i="1" a="1"/>
  <c r="CQ74" i="1" s="1"/>
  <c r="CP74" i="1" a="1"/>
  <c r="CP74" i="1" s="1"/>
  <c r="CO74" i="1" a="1"/>
  <c r="CO74" i="1" s="1"/>
  <c r="CN74" i="1" a="1"/>
  <c r="CN74" i="1" s="1"/>
  <c r="CM74" i="1" a="1"/>
  <c r="CM74" i="1" s="1"/>
  <c r="CL74" i="1"/>
  <c r="CK74" i="1"/>
  <c r="CJ74" i="1"/>
  <c r="CI74" i="1"/>
  <c r="BY74" i="1"/>
  <c r="DH74" i="1" s="1" a="1"/>
  <c r="DH74" i="1" s="1"/>
  <c r="BX74" i="1"/>
  <c r="DE74" i="1" s="1" a="1"/>
  <c r="DE74" i="1" s="1"/>
  <c r="BJ74" i="1" a="1"/>
  <c r="BJ74" i="1" s="1"/>
  <c r="BI74" i="1" a="1"/>
  <c r="BI74" i="1" s="1"/>
  <c r="BH74" i="1" a="1"/>
  <c r="BH74" i="1" s="1"/>
  <c r="BG74" i="1" a="1"/>
  <c r="BG74" i="1" s="1"/>
  <c r="BF74" i="1" a="1"/>
  <c r="BF74" i="1" s="1"/>
  <c r="BE74" i="1" a="1"/>
  <c r="BE74" i="1" s="1"/>
  <c r="BD74" i="1" a="1"/>
  <c r="BD74" i="1" s="1"/>
  <c r="BC74" i="1" a="1"/>
  <c r="BC74" i="1" s="1"/>
  <c r="BB74" i="1" a="1"/>
  <c r="BB74" i="1" s="1"/>
  <c r="BA74" i="1" a="1"/>
  <c r="BA74" i="1" s="1"/>
  <c r="AZ74" i="1" a="1"/>
  <c r="AZ74" i="1" s="1"/>
  <c r="AY74" i="1" a="1"/>
  <c r="AY74" i="1" s="1"/>
  <c r="AX74" i="1" a="1"/>
  <c r="AX74" i="1" s="1"/>
  <c r="AW74" i="1" a="1"/>
  <c r="AW74" i="1" s="1"/>
  <c r="AV74" i="1" a="1"/>
  <c r="AV74" i="1" s="1"/>
  <c r="AU74" i="1" a="1"/>
  <c r="AU74" i="1" s="1"/>
  <c r="AT74" i="1"/>
  <c r="AS74" i="1"/>
  <c r="BN74" i="1" s="1" a="1"/>
  <c r="BN74" i="1" s="1"/>
  <c r="AR74" i="1"/>
  <c r="AQ74" i="1"/>
  <c r="AI74" i="1"/>
  <c r="AH74" i="1"/>
  <c r="GV73" i="1" a="1"/>
  <c r="GV73" i="1" s="1"/>
  <c r="GU73" i="1" a="1"/>
  <c r="GU73" i="1" s="1"/>
  <c r="GT73" i="1" a="1"/>
  <c r="GT73" i="1" s="1"/>
  <c r="GS73" i="1" a="1"/>
  <c r="GS73" i="1" s="1"/>
  <c r="GR73" i="1" a="1"/>
  <c r="GR73" i="1" s="1"/>
  <c r="GQ73" i="1" a="1"/>
  <c r="GQ73" i="1" s="1"/>
  <c r="GP73" i="1" a="1"/>
  <c r="GP73" i="1" s="1"/>
  <c r="GO73" i="1" a="1"/>
  <c r="GO73" i="1" s="1"/>
  <c r="GN73" i="1" a="1"/>
  <c r="GN73" i="1" s="1"/>
  <c r="GM73" i="1" a="1"/>
  <c r="GM73" i="1" s="1"/>
  <c r="GL73" i="1" a="1"/>
  <c r="GL73" i="1" s="1"/>
  <c r="GK73" i="1" a="1"/>
  <c r="GK73" i="1" s="1"/>
  <c r="GJ73" i="1" a="1"/>
  <c r="GJ73" i="1" s="1"/>
  <c r="GI73" i="1" a="1"/>
  <c r="GI73" i="1" s="1"/>
  <c r="GH73" i="1" a="1"/>
  <c r="GH73" i="1" s="1"/>
  <c r="GG73" i="1" a="1"/>
  <c r="GG73" i="1" s="1"/>
  <c r="GF73" i="1" a="1"/>
  <c r="GF73" i="1" s="1"/>
  <c r="GE73" i="1" a="1"/>
  <c r="GE73" i="1" s="1"/>
  <c r="GB73" i="1"/>
  <c r="GA73" i="1"/>
  <c r="FQ73" i="1"/>
  <c r="GC73" i="1" s="1"/>
  <c r="FP73" i="1"/>
  <c r="GD73" i="1" s="1"/>
  <c r="EZ73" i="1" a="1"/>
  <c r="EZ73" i="1" s="1"/>
  <c r="EY73" i="1" a="1"/>
  <c r="EY73" i="1" s="1"/>
  <c r="EX73" i="1" a="1"/>
  <c r="EX73" i="1" s="1"/>
  <c r="EW73" i="1" a="1"/>
  <c r="EW73" i="1" s="1"/>
  <c r="EV73" i="1" a="1"/>
  <c r="EV73" i="1" s="1"/>
  <c r="EU73" i="1" a="1"/>
  <c r="EU73" i="1" s="1"/>
  <c r="ET73" i="1" a="1"/>
  <c r="ET73" i="1" s="1"/>
  <c r="ES73" i="1" a="1"/>
  <c r="ES73" i="1" s="1"/>
  <c r="ER73" i="1" a="1"/>
  <c r="ER73" i="1" s="1"/>
  <c r="EQ73" i="1" a="1"/>
  <c r="EQ73" i="1" s="1"/>
  <c r="EP73" i="1" a="1"/>
  <c r="EP73" i="1" s="1"/>
  <c r="EO73" i="1" a="1"/>
  <c r="EO73" i="1" s="1"/>
  <c r="EN73" i="1" a="1"/>
  <c r="EN73" i="1" s="1"/>
  <c r="EM73" i="1" a="1"/>
  <c r="EM73" i="1" s="1"/>
  <c r="EL73" i="1" a="1"/>
  <c r="EL73" i="1" s="1"/>
  <c r="EK73" i="1" a="1"/>
  <c r="EK73" i="1" s="1"/>
  <c r="EJ73" i="1" a="1"/>
  <c r="EJ73" i="1" s="1"/>
  <c r="EI73" i="1" a="1"/>
  <c r="EI73" i="1" s="1"/>
  <c r="EF73" i="1"/>
  <c r="EE73" i="1"/>
  <c r="DU73" i="1"/>
  <c r="DT73" i="1"/>
  <c r="FC73" i="1" s="1" a="1"/>
  <c r="FC73" i="1" s="1"/>
  <c r="DD73" i="1" a="1"/>
  <c r="DD73" i="1" s="1"/>
  <c r="DC73" i="1" a="1"/>
  <c r="DC73" i="1" s="1"/>
  <c r="DB73" i="1" a="1"/>
  <c r="DB73" i="1" s="1"/>
  <c r="DA73" i="1" a="1"/>
  <c r="DA73" i="1" s="1"/>
  <c r="CZ73" i="1" a="1"/>
  <c r="CZ73" i="1" s="1"/>
  <c r="CY73" i="1" a="1"/>
  <c r="CY73" i="1" s="1"/>
  <c r="CX73" i="1" a="1"/>
  <c r="CX73" i="1" s="1"/>
  <c r="CW73" i="1" a="1"/>
  <c r="CW73" i="1" s="1"/>
  <c r="CV73" i="1" a="1"/>
  <c r="CV73" i="1" s="1"/>
  <c r="CU73" i="1" a="1"/>
  <c r="CU73" i="1" s="1"/>
  <c r="CT73" i="1" a="1"/>
  <c r="CT73" i="1" s="1"/>
  <c r="CS73" i="1" a="1"/>
  <c r="CS73" i="1" s="1"/>
  <c r="CR73" i="1" a="1"/>
  <c r="CR73" i="1" s="1"/>
  <c r="CQ73" i="1" a="1"/>
  <c r="CQ73" i="1" s="1"/>
  <c r="CP73" i="1" a="1"/>
  <c r="CP73" i="1" s="1"/>
  <c r="CO73" i="1" a="1"/>
  <c r="CO73" i="1" s="1"/>
  <c r="CN73" i="1" a="1"/>
  <c r="CN73" i="1" s="1"/>
  <c r="CM73" i="1" a="1"/>
  <c r="CM73" i="1" s="1"/>
  <c r="CJ73" i="1"/>
  <c r="CI73" i="1"/>
  <c r="BY73" i="1"/>
  <c r="CL73" i="1" s="1"/>
  <c r="BX73" i="1"/>
  <c r="DF73" i="1" s="1" a="1"/>
  <c r="DF73" i="1" s="1"/>
  <c r="BL73" i="1" a="1"/>
  <c r="BL73" i="1" s="1"/>
  <c r="BJ73" i="1" a="1"/>
  <c r="BJ73" i="1" s="1"/>
  <c r="BI73" i="1" a="1"/>
  <c r="BI73" i="1" s="1"/>
  <c r="BH73" i="1" a="1"/>
  <c r="BH73" i="1" s="1"/>
  <c r="BG73" i="1" a="1"/>
  <c r="BG73" i="1" s="1"/>
  <c r="BF73" i="1" a="1"/>
  <c r="BF73" i="1" s="1"/>
  <c r="BE73" i="1" a="1"/>
  <c r="BE73" i="1" s="1"/>
  <c r="BD73" i="1" a="1"/>
  <c r="BD73" i="1" s="1"/>
  <c r="BC73" i="1" a="1"/>
  <c r="BC73" i="1" s="1"/>
  <c r="BB73" i="1" a="1"/>
  <c r="BB73" i="1" s="1"/>
  <c r="BA73" i="1" a="1"/>
  <c r="BA73" i="1" s="1"/>
  <c r="AZ73" i="1" a="1"/>
  <c r="AZ73" i="1" s="1"/>
  <c r="AY73" i="1" a="1"/>
  <c r="AY73" i="1" s="1"/>
  <c r="AX73" i="1" a="1"/>
  <c r="AX73" i="1" s="1"/>
  <c r="AW73" i="1" a="1"/>
  <c r="AW73" i="1" s="1"/>
  <c r="AV73" i="1" a="1"/>
  <c r="AV73" i="1" s="1"/>
  <c r="AU73" i="1" a="1"/>
  <c r="AU73" i="1" s="1"/>
  <c r="AT73" i="1"/>
  <c r="AS73" i="1"/>
  <c r="AR73" i="1"/>
  <c r="AQ73" i="1"/>
  <c r="AI73" i="1"/>
  <c r="AH73" i="1"/>
  <c r="GX72" i="1" a="1"/>
  <c r="GX72" i="1" s="1"/>
  <c r="GW72" i="1" a="1"/>
  <c r="GW72" i="1" s="1"/>
  <c r="GV72" i="1" a="1"/>
  <c r="GV72" i="1" s="1"/>
  <c r="GU72" i="1" a="1"/>
  <c r="GU72" i="1" s="1"/>
  <c r="GT72" i="1" a="1"/>
  <c r="GT72" i="1" s="1"/>
  <c r="GS72" i="1" a="1"/>
  <c r="GS72" i="1" s="1"/>
  <c r="GR72" i="1" a="1"/>
  <c r="GR72" i="1" s="1"/>
  <c r="GQ72" i="1" a="1"/>
  <c r="GQ72" i="1" s="1"/>
  <c r="GP72" i="1" a="1"/>
  <c r="GP72" i="1" s="1"/>
  <c r="GO72" i="1" a="1"/>
  <c r="GO72" i="1" s="1"/>
  <c r="GN72" i="1" a="1"/>
  <c r="GN72" i="1" s="1"/>
  <c r="GM72" i="1" a="1"/>
  <c r="GM72" i="1" s="1"/>
  <c r="GL72" i="1" a="1"/>
  <c r="GL72" i="1" s="1"/>
  <c r="GK72" i="1" a="1"/>
  <c r="GK72" i="1" s="1"/>
  <c r="GJ72" i="1" a="1"/>
  <c r="GJ72" i="1" s="1"/>
  <c r="GI72" i="1" a="1"/>
  <c r="GI72" i="1" s="1"/>
  <c r="GH72" i="1" a="1"/>
  <c r="GH72" i="1" s="1"/>
  <c r="GG72" i="1" a="1"/>
  <c r="GG72" i="1" s="1"/>
  <c r="GF72" i="1" a="1"/>
  <c r="GF72" i="1" s="1"/>
  <c r="GE72" i="1" a="1"/>
  <c r="GE72" i="1" s="1"/>
  <c r="GB72" i="1"/>
  <c r="GA72" i="1"/>
  <c r="FQ72" i="1"/>
  <c r="GC72" i="1" s="1"/>
  <c r="FP72" i="1"/>
  <c r="EZ72" i="1" a="1"/>
  <c r="EZ72" i="1" s="1"/>
  <c r="EY72" i="1" a="1"/>
  <c r="EY72" i="1" s="1"/>
  <c r="EX72" i="1" a="1"/>
  <c r="EX72" i="1" s="1"/>
  <c r="EW72" i="1" a="1"/>
  <c r="EW72" i="1" s="1"/>
  <c r="EV72" i="1" a="1"/>
  <c r="EV72" i="1" s="1"/>
  <c r="EU72" i="1" a="1"/>
  <c r="EU72" i="1" s="1"/>
  <c r="ET72" i="1" a="1"/>
  <c r="ET72" i="1" s="1"/>
  <c r="ES72" i="1" a="1"/>
  <c r="ES72" i="1" s="1"/>
  <c r="ER72" i="1" a="1"/>
  <c r="ER72" i="1" s="1"/>
  <c r="EQ72" i="1" a="1"/>
  <c r="EQ72" i="1" s="1"/>
  <c r="EP72" i="1" a="1"/>
  <c r="EP72" i="1" s="1"/>
  <c r="EO72" i="1" a="1"/>
  <c r="EO72" i="1" s="1"/>
  <c r="EN72" i="1" a="1"/>
  <c r="EN72" i="1" s="1"/>
  <c r="EM72" i="1" a="1"/>
  <c r="EM72" i="1" s="1"/>
  <c r="EL72" i="1" a="1"/>
  <c r="EL72" i="1" s="1"/>
  <c r="EK72" i="1" a="1"/>
  <c r="EK72" i="1" s="1"/>
  <c r="EJ72" i="1" a="1"/>
  <c r="EJ72" i="1" s="1"/>
  <c r="EI72" i="1" a="1"/>
  <c r="EI72" i="1" s="1"/>
  <c r="EF72" i="1"/>
  <c r="EE72" i="1"/>
  <c r="DU72" i="1"/>
  <c r="DT72" i="1"/>
  <c r="FC72" i="1" s="1" a="1"/>
  <c r="FC72" i="1" s="1"/>
  <c r="DD72" i="1" a="1"/>
  <c r="DD72" i="1" s="1"/>
  <c r="DC72" i="1" a="1"/>
  <c r="DC72" i="1" s="1"/>
  <c r="DB72" i="1" a="1"/>
  <c r="DB72" i="1" s="1"/>
  <c r="DA72" i="1" a="1"/>
  <c r="DA72" i="1" s="1"/>
  <c r="CZ72" i="1" a="1"/>
  <c r="CZ72" i="1" s="1"/>
  <c r="CY72" i="1" a="1"/>
  <c r="CY72" i="1" s="1"/>
  <c r="CX72" i="1" a="1"/>
  <c r="CX72" i="1" s="1"/>
  <c r="CW72" i="1" a="1"/>
  <c r="CW72" i="1" s="1"/>
  <c r="CV72" i="1" a="1"/>
  <c r="CV72" i="1" s="1"/>
  <c r="CU72" i="1" a="1"/>
  <c r="CU72" i="1" s="1"/>
  <c r="CT72" i="1" a="1"/>
  <c r="CT72" i="1" s="1"/>
  <c r="CS72" i="1" a="1"/>
  <c r="CS72" i="1" s="1"/>
  <c r="CR72" i="1" a="1"/>
  <c r="CR72" i="1" s="1"/>
  <c r="CQ72" i="1" a="1"/>
  <c r="CQ72" i="1" s="1"/>
  <c r="CP72" i="1" a="1"/>
  <c r="CP72" i="1" s="1"/>
  <c r="CO72" i="1" a="1"/>
  <c r="CO72" i="1" s="1"/>
  <c r="CN72" i="1" a="1"/>
  <c r="CN72" i="1" s="1"/>
  <c r="CM72" i="1" a="1"/>
  <c r="CM72" i="1" s="1"/>
  <c r="CJ72" i="1"/>
  <c r="CI72" i="1"/>
  <c r="BY72" i="1"/>
  <c r="DH72" i="1" s="1" a="1"/>
  <c r="DH72" i="1" s="1"/>
  <c r="BX72" i="1"/>
  <c r="DF72" i="1" s="1" a="1"/>
  <c r="DF72" i="1" s="1"/>
  <c r="BL72" i="1" a="1"/>
  <c r="BL72" i="1" s="1"/>
  <c r="BJ72" i="1" a="1"/>
  <c r="BJ72" i="1" s="1"/>
  <c r="BH72" i="1" a="1"/>
  <c r="BH72" i="1" s="1"/>
  <c r="BG72" i="1" a="1"/>
  <c r="BG72" i="1" s="1"/>
  <c r="BF72" i="1" a="1"/>
  <c r="BF72" i="1" s="1"/>
  <c r="BE72" i="1" a="1"/>
  <c r="BE72" i="1" s="1"/>
  <c r="BD72" i="1" a="1"/>
  <c r="BD72" i="1" s="1"/>
  <c r="BC72" i="1" a="1"/>
  <c r="BC72" i="1" s="1"/>
  <c r="BB72" i="1" a="1"/>
  <c r="BB72" i="1" s="1"/>
  <c r="BA72" i="1" a="1"/>
  <c r="BA72" i="1" s="1"/>
  <c r="AZ72" i="1" a="1"/>
  <c r="AZ72" i="1" s="1"/>
  <c r="AY72" i="1" a="1"/>
  <c r="AY72" i="1" s="1"/>
  <c r="AX72" i="1" a="1"/>
  <c r="AX72" i="1" s="1"/>
  <c r="AW72" i="1" a="1"/>
  <c r="AW72" i="1" s="1"/>
  <c r="AV72" i="1" a="1"/>
  <c r="AV72" i="1" s="1"/>
  <c r="AU72" i="1" a="1"/>
  <c r="AU72" i="1" s="1"/>
  <c r="AT72" i="1"/>
  <c r="AR72" i="1"/>
  <c r="AQ72" i="1"/>
  <c r="AI72" i="1"/>
  <c r="AH72" i="1"/>
  <c r="BI72" i="1" s="1" a="1"/>
  <c r="BI72" i="1" s="1"/>
  <c r="GW71" i="1" a="1"/>
  <c r="GW71" i="1" s="1"/>
  <c r="GV71" i="1" a="1"/>
  <c r="GV71" i="1" s="1"/>
  <c r="GU71" i="1" a="1"/>
  <c r="GU71" i="1" s="1"/>
  <c r="GT71" i="1" a="1"/>
  <c r="GT71" i="1" s="1"/>
  <c r="GS71" i="1" a="1"/>
  <c r="GS71" i="1" s="1"/>
  <c r="GR71" i="1" a="1"/>
  <c r="GR71" i="1" s="1"/>
  <c r="GQ71" i="1" a="1"/>
  <c r="GQ71" i="1" s="1"/>
  <c r="GP71" i="1" a="1"/>
  <c r="GP71" i="1" s="1"/>
  <c r="GO71" i="1" a="1"/>
  <c r="GO71" i="1" s="1"/>
  <c r="GN71" i="1" a="1"/>
  <c r="GN71" i="1" s="1"/>
  <c r="GM71" i="1" a="1"/>
  <c r="GM71" i="1" s="1"/>
  <c r="GL71" i="1" a="1"/>
  <c r="GL71" i="1" s="1"/>
  <c r="GK71" i="1" a="1"/>
  <c r="GK71" i="1" s="1"/>
  <c r="GJ71" i="1" a="1"/>
  <c r="GJ71" i="1" s="1"/>
  <c r="GI71" i="1" a="1"/>
  <c r="GI71" i="1" s="1"/>
  <c r="GH71" i="1" a="1"/>
  <c r="GH71" i="1" s="1"/>
  <c r="GG71" i="1" a="1"/>
  <c r="GG71" i="1" s="1"/>
  <c r="GF71" i="1" a="1"/>
  <c r="GF71" i="1" s="1"/>
  <c r="GE71" i="1" a="1"/>
  <c r="GE71" i="1" s="1"/>
  <c r="GB71" i="1"/>
  <c r="GA71" i="1"/>
  <c r="FQ71" i="1"/>
  <c r="GC71" i="1" s="1"/>
  <c r="FP71" i="1"/>
  <c r="GD71" i="1" s="1"/>
  <c r="EZ71" i="1" a="1"/>
  <c r="EZ71" i="1" s="1"/>
  <c r="EY71" i="1" a="1"/>
  <c r="EY71" i="1" s="1"/>
  <c r="EX71" i="1" a="1"/>
  <c r="EX71" i="1" s="1"/>
  <c r="EW71" i="1" a="1"/>
  <c r="EW71" i="1" s="1"/>
  <c r="EV71" i="1" a="1"/>
  <c r="EV71" i="1" s="1"/>
  <c r="EU71" i="1" a="1"/>
  <c r="EU71" i="1" s="1"/>
  <c r="ET71" i="1" a="1"/>
  <c r="ET71" i="1" s="1"/>
  <c r="ES71" i="1" a="1"/>
  <c r="ES71" i="1" s="1"/>
  <c r="ER71" i="1" a="1"/>
  <c r="ER71" i="1" s="1"/>
  <c r="EQ71" i="1" a="1"/>
  <c r="EQ71" i="1" s="1"/>
  <c r="EP71" i="1" a="1"/>
  <c r="EP71" i="1" s="1"/>
  <c r="EO71" i="1" a="1"/>
  <c r="EO71" i="1" s="1"/>
  <c r="EN71" i="1" a="1"/>
  <c r="EN71" i="1" s="1"/>
  <c r="EM71" i="1" a="1"/>
  <c r="EM71" i="1" s="1"/>
  <c r="EL71" i="1" a="1"/>
  <c r="EL71" i="1" s="1"/>
  <c r="EK71" i="1" a="1"/>
  <c r="EK71" i="1" s="1"/>
  <c r="EJ71" i="1" a="1"/>
  <c r="EJ71" i="1" s="1"/>
  <c r="EI71" i="1" a="1"/>
  <c r="EI71" i="1" s="1"/>
  <c r="EF71" i="1"/>
  <c r="EE71" i="1"/>
  <c r="DU71" i="1"/>
  <c r="DT71" i="1"/>
  <c r="FC71" i="1" s="1" a="1"/>
  <c r="FC71" i="1" s="1"/>
  <c r="DD71" i="1" a="1"/>
  <c r="DD71" i="1" s="1"/>
  <c r="DC71" i="1" a="1"/>
  <c r="DC71" i="1" s="1"/>
  <c r="DB71" i="1" a="1"/>
  <c r="DB71" i="1" s="1"/>
  <c r="DA71" i="1" a="1"/>
  <c r="DA71" i="1" s="1"/>
  <c r="CZ71" i="1" a="1"/>
  <c r="CZ71" i="1" s="1"/>
  <c r="CY71" i="1" a="1"/>
  <c r="CY71" i="1" s="1"/>
  <c r="CX71" i="1" a="1"/>
  <c r="CX71" i="1" s="1"/>
  <c r="CW71" i="1" a="1"/>
  <c r="CW71" i="1" s="1"/>
  <c r="CV71" i="1" a="1"/>
  <c r="CV71" i="1" s="1"/>
  <c r="CU71" i="1" a="1"/>
  <c r="CU71" i="1" s="1"/>
  <c r="CT71" i="1" a="1"/>
  <c r="CT71" i="1" s="1"/>
  <c r="CS71" i="1" a="1"/>
  <c r="CS71" i="1" s="1"/>
  <c r="CR71" i="1" a="1"/>
  <c r="CR71" i="1" s="1"/>
  <c r="CQ71" i="1" a="1"/>
  <c r="CQ71" i="1" s="1"/>
  <c r="CP71" i="1" a="1"/>
  <c r="CP71" i="1" s="1"/>
  <c r="CO71" i="1" a="1"/>
  <c r="CO71" i="1" s="1"/>
  <c r="CN71" i="1" a="1"/>
  <c r="CN71" i="1" s="1"/>
  <c r="CM71" i="1" a="1"/>
  <c r="CM71" i="1" s="1"/>
  <c r="CJ71" i="1"/>
  <c r="CI71" i="1"/>
  <c r="DE71" i="1" s="1" a="1"/>
  <c r="DE71" i="1" s="1"/>
  <c r="BY71" i="1"/>
  <c r="CL71" i="1" s="1"/>
  <c r="BX71" i="1"/>
  <c r="DF71" i="1" s="1" a="1"/>
  <c r="DF71" i="1" s="1"/>
  <c r="BH71" i="1" a="1"/>
  <c r="BH71" i="1" s="1"/>
  <c r="BG71" i="1" a="1"/>
  <c r="BG71" i="1" s="1"/>
  <c r="BF71" i="1" a="1"/>
  <c r="BF71" i="1" s="1"/>
  <c r="BE71" i="1" a="1"/>
  <c r="BE71" i="1" s="1"/>
  <c r="BD71" i="1" a="1"/>
  <c r="BD71" i="1" s="1"/>
  <c r="BC71" i="1" a="1"/>
  <c r="BC71" i="1" s="1"/>
  <c r="BB71" i="1" a="1"/>
  <c r="BB71" i="1" s="1"/>
  <c r="BA71" i="1" a="1"/>
  <c r="BA71" i="1" s="1"/>
  <c r="AZ71" i="1" a="1"/>
  <c r="AZ71" i="1" s="1"/>
  <c r="AY71" i="1" a="1"/>
  <c r="AY71" i="1" s="1"/>
  <c r="AX71" i="1" a="1"/>
  <c r="AX71" i="1" s="1"/>
  <c r="AW71" i="1" a="1"/>
  <c r="AW71" i="1" s="1"/>
  <c r="AV71" i="1" a="1"/>
  <c r="AV71" i="1" s="1"/>
  <c r="AU71" i="1" a="1"/>
  <c r="AU71" i="1" s="1"/>
  <c r="AR71" i="1"/>
  <c r="AQ71" i="1"/>
  <c r="BJ71" i="1" s="1" a="1"/>
  <c r="BJ71" i="1" s="1"/>
  <c r="AI71" i="1"/>
  <c r="AH71" i="1"/>
  <c r="BI71" i="1" s="1" a="1"/>
  <c r="BI71" i="1" s="1"/>
  <c r="GY70" i="1" a="1"/>
  <c r="GY70" i="1" s="1"/>
  <c r="GW70" i="1" a="1"/>
  <c r="GW70" i="1" s="1"/>
  <c r="GV70" i="1" a="1"/>
  <c r="GV70" i="1" s="1"/>
  <c r="GU70" i="1" a="1"/>
  <c r="GU70" i="1" s="1"/>
  <c r="GT70" i="1" a="1"/>
  <c r="GT70" i="1" s="1"/>
  <c r="GS70" i="1" a="1"/>
  <c r="GS70" i="1" s="1"/>
  <c r="GR70" i="1" a="1"/>
  <c r="GR70" i="1" s="1"/>
  <c r="GQ70" i="1" a="1"/>
  <c r="GQ70" i="1" s="1"/>
  <c r="GP70" i="1" a="1"/>
  <c r="GP70" i="1" s="1"/>
  <c r="GO70" i="1" a="1"/>
  <c r="GO70" i="1" s="1"/>
  <c r="GN70" i="1" a="1"/>
  <c r="GN70" i="1" s="1"/>
  <c r="GM70" i="1" a="1"/>
  <c r="GM70" i="1" s="1"/>
  <c r="GL70" i="1" a="1"/>
  <c r="GL70" i="1" s="1"/>
  <c r="GK70" i="1" a="1"/>
  <c r="GK70" i="1" s="1"/>
  <c r="GJ70" i="1" a="1"/>
  <c r="GJ70" i="1" s="1"/>
  <c r="GI70" i="1" a="1"/>
  <c r="GI70" i="1" s="1"/>
  <c r="GH70" i="1" a="1"/>
  <c r="GH70" i="1" s="1"/>
  <c r="GG70" i="1" a="1"/>
  <c r="GG70" i="1" s="1"/>
  <c r="GF70" i="1" a="1"/>
  <c r="GF70" i="1" s="1"/>
  <c r="GE70" i="1" a="1"/>
  <c r="GE70" i="1" s="1"/>
  <c r="GB70" i="1"/>
  <c r="GA70" i="1"/>
  <c r="FQ70" i="1"/>
  <c r="FP70" i="1"/>
  <c r="EZ70" i="1" a="1"/>
  <c r="EZ70" i="1" s="1"/>
  <c r="EY70" i="1" a="1"/>
  <c r="EY70" i="1" s="1"/>
  <c r="EX70" i="1" a="1"/>
  <c r="EX70" i="1" s="1"/>
  <c r="EW70" i="1" a="1"/>
  <c r="EW70" i="1" s="1"/>
  <c r="EV70" i="1" a="1"/>
  <c r="EV70" i="1" s="1"/>
  <c r="EU70" i="1" a="1"/>
  <c r="EU70" i="1" s="1"/>
  <c r="ET70" i="1" a="1"/>
  <c r="ET70" i="1" s="1"/>
  <c r="ES70" i="1" a="1"/>
  <c r="ES70" i="1" s="1"/>
  <c r="ER70" i="1" a="1"/>
  <c r="ER70" i="1" s="1"/>
  <c r="EQ70" i="1" a="1"/>
  <c r="EQ70" i="1" s="1"/>
  <c r="EP70" i="1" a="1"/>
  <c r="EP70" i="1" s="1"/>
  <c r="EO70" i="1" a="1"/>
  <c r="EO70" i="1" s="1"/>
  <c r="EN70" i="1" a="1"/>
  <c r="EN70" i="1" s="1"/>
  <c r="EM70" i="1" a="1"/>
  <c r="EM70" i="1" s="1"/>
  <c r="EL70" i="1" a="1"/>
  <c r="EL70" i="1" s="1"/>
  <c r="EK70" i="1" a="1"/>
  <c r="EK70" i="1" s="1"/>
  <c r="EJ70" i="1" a="1"/>
  <c r="EJ70" i="1" s="1"/>
  <c r="EI70" i="1" a="1"/>
  <c r="EI70" i="1" s="1"/>
  <c r="EF70" i="1"/>
  <c r="EE70" i="1"/>
  <c r="DU70" i="1"/>
  <c r="DT70" i="1"/>
  <c r="FD70" i="1" s="1" a="1"/>
  <c r="FD70" i="1" s="1"/>
  <c r="DD70" i="1" a="1"/>
  <c r="DD70" i="1" s="1"/>
  <c r="DC70" i="1" a="1"/>
  <c r="DC70" i="1" s="1"/>
  <c r="DB70" i="1" a="1"/>
  <c r="DB70" i="1" s="1"/>
  <c r="DA70" i="1" a="1"/>
  <c r="DA70" i="1" s="1"/>
  <c r="CZ70" i="1" a="1"/>
  <c r="CZ70" i="1" s="1"/>
  <c r="CY70" i="1" a="1"/>
  <c r="CY70" i="1" s="1"/>
  <c r="CX70" i="1" a="1"/>
  <c r="CX70" i="1" s="1"/>
  <c r="CW70" i="1" a="1"/>
  <c r="CW70" i="1" s="1"/>
  <c r="CV70" i="1" a="1"/>
  <c r="CV70" i="1" s="1"/>
  <c r="CU70" i="1" a="1"/>
  <c r="CU70" i="1" s="1"/>
  <c r="CT70" i="1" a="1"/>
  <c r="CT70" i="1" s="1"/>
  <c r="CS70" i="1" a="1"/>
  <c r="CS70" i="1" s="1"/>
  <c r="CR70" i="1" a="1"/>
  <c r="CR70" i="1" s="1"/>
  <c r="CQ70" i="1" a="1"/>
  <c r="CQ70" i="1" s="1"/>
  <c r="CP70" i="1" a="1"/>
  <c r="CP70" i="1" s="1"/>
  <c r="CO70" i="1" a="1"/>
  <c r="CO70" i="1" s="1"/>
  <c r="CN70" i="1" a="1"/>
  <c r="CN70" i="1" s="1"/>
  <c r="CM70" i="1" a="1"/>
  <c r="CM70" i="1" s="1"/>
  <c r="CJ70" i="1"/>
  <c r="CI70" i="1"/>
  <c r="BY70" i="1"/>
  <c r="BX70" i="1"/>
  <c r="DF70" i="1" s="1" a="1"/>
  <c r="DF70" i="1" s="1"/>
  <c r="BH70" i="1" a="1"/>
  <c r="BH70" i="1" s="1"/>
  <c r="BG70" i="1" a="1"/>
  <c r="BG70" i="1" s="1"/>
  <c r="BF70" i="1" a="1"/>
  <c r="BF70" i="1" s="1"/>
  <c r="BE70" i="1" a="1"/>
  <c r="BE70" i="1" s="1"/>
  <c r="BD70" i="1" a="1"/>
  <c r="BD70" i="1" s="1"/>
  <c r="BC70" i="1" a="1"/>
  <c r="BC70" i="1" s="1"/>
  <c r="BB70" i="1" a="1"/>
  <c r="BB70" i="1" s="1"/>
  <c r="BA70" i="1" a="1"/>
  <c r="BA70" i="1" s="1"/>
  <c r="AZ70" i="1" a="1"/>
  <c r="AZ70" i="1" s="1"/>
  <c r="AY70" i="1" a="1"/>
  <c r="AY70" i="1" s="1"/>
  <c r="AX70" i="1" a="1"/>
  <c r="AX70" i="1" s="1"/>
  <c r="AW70" i="1" a="1"/>
  <c r="AW70" i="1" s="1"/>
  <c r="AV70" i="1" a="1"/>
  <c r="AV70" i="1" s="1"/>
  <c r="AU70" i="1" a="1"/>
  <c r="AU70" i="1" s="1"/>
  <c r="AR70" i="1"/>
  <c r="AQ70" i="1"/>
  <c r="BJ70" i="1" s="1" a="1"/>
  <c r="BJ70" i="1" s="1"/>
  <c r="AI70" i="1"/>
  <c r="AH70" i="1"/>
  <c r="AS70" i="1" s="1"/>
  <c r="GV69" i="1" a="1"/>
  <c r="GV69" i="1" s="1"/>
  <c r="GU69" i="1" a="1"/>
  <c r="GU69" i="1" s="1"/>
  <c r="GT69" i="1" a="1"/>
  <c r="GT69" i="1" s="1"/>
  <c r="GS69" i="1" a="1"/>
  <c r="GS69" i="1" s="1"/>
  <c r="GR69" i="1" a="1"/>
  <c r="GR69" i="1" s="1"/>
  <c r="GQ69" i="1" a="1"/>
  <c r="GQ69" i="1" s="1"/>
  <c r="GP69" i="1" a="1"/>
  <c r="GP69" i="1" s="1"/>
  <c r="GO69" i="1" a="1"/>
  <c r="GO69" i="1" s="1"/>
  <c r="GN69" i="1" a="1"/>
  <c r="GN69" i="1" s="1"/>
  <c r="GM69" i="1" a="1"/>
  <c r="GM69" i="1" s="1"/>
  <c r="GL69" i="1" a="1"/>
  <c r="GL69" i="1" s="1"/>
  <c r="GK69" i="1" a="1"/>
  <c r="GK69" i="1" s="1"/>
  <c r="GJ69" i="1" a="1"/>
  <c r="GJ69" i="1" s="1"/>
  <c r="GI69" i="1" a="1"/>
  <c r="GI69" i="1" s="1"/>
  <c r="GH69" i="1" a="1"/>
  <c r="GH69" i="1" s="1"/>
  <c r="GG69" i="1" a="1"/>
  <c r="GG69" i="1" s="1"/>
  <c r="GF69" i="1" a="1"/>
  <c r="GF69" i="1" s="1"/>
  <c r="GE69" i="1" a="1"/>
  <c r="GE69" i="1" s="1"/>
  <c r="GB69" i="1"/>
  <c r="GA69" i="1"/>
  <c r="FQ69" i="1"/>
  <c r="FP69" i="1"/>
  <c r="GZ69" i="1" s="1" a="1"/>
  <c r="GZ69" i="1" s="1"/>
  <c r="EZ69" i="1" a="1"/>
  <c r="EZ69" i="1" s="1"/>
  <c r="EY69" i="1" a="1"/>
  <c r="EY69" i="1" s="1"/>
  <c r="EX69" i="1" a="1"/>
  <c r="EX69" i="1" s="1"/>
  <c r="EW69" i="1" a="1"/>
  <c r="EW69" i="1" s="1"/>
  <c r="EV69" i="1" a="1"/>
  <c r="EV69" i="1" s="1"/>
  <c r="EU69" i="1" a="1"/>
  <c r="EU69" i="1" s="1"/>
  <c r="ET69" i="1" a="1"/>
  <c r="ET69" i="1" s="1"/>
  <c r="ES69" i="1" a="1"/>
  <c r="ES69" i="1" s="1"/>
  <c r="ER69" i="1" a="1"/>
  <c r="ER69" i="1" s="1"/>
  <c r="EQ69" i="1" a="1"/>
  <c r="EQ69" i="1" s="1"/>
  <c r="EP69" i="1" a="1"/>
  <c r="EP69" i="1" s="1"/>
  <c r="EO69" i="1" a="1"/>
  <c r="EO69" i="1" s="1"/>
  <c r="EN69" i="1" a="1"/>
  <c r="EN69" i="1" s="1"/>
  <c r="EM69" i="1" a="1"/>
  <c r="EM69" i="1" s="1"/>
  <c r="EL69" i="1" a="1"/>
  <c r="EL69" i="1" s="1"/>
  <c r="EK69" i="1" a="1"/>
  <c r="EK69" i="1" s="1"/>
  <c r="EJ69" i="1" a="1"/>
  <c r="EJ69" i="1" s="1"/>
  <c r="EI69" i="1" a="1"/>
  <c r="EI69" i="1" s="1"/>
  <c r="EF69" i="1"/>
  <c r="EE69" i="1"/>
  <c r="DU69" i="1"/>
  <c r="DT69" i="1"/>
  <c r="FD69" i="1" s="1" a="1"/>
  <c r="FD69" i="1" s="1"/>
  <c r="DD69" i="1" a="1"/>
  <c r="DD69" i="1" s="1"/>
  <c r="DC69" i="1" a="1"/>
  <c r="DC69" i="1" s="1"/>
  <c r="DB69" i="1" a="1"/>
  <c r="DB69" i="1" s="1"/>
  <c r="DA69" i="1" a="1"/>
  <c r="DA69" i="1" s="1"/>
  <c r="CZ69" i="1" a="1"/>
  <c r="CZ69" i="1" s="1"/>
  <c r="CY69" i="1" a="1"/>
  <c r="CY69" i="1" s="1"/>
  <c r="CX69" i="1" a="1"/>
  <c r="CX69" i="1" s="1"/>
  <c r="CW69" i="1" a="1"/>
  <c r="CW69" i="1" s="1"/>
  <c r="CV69" i="1" a="1"/>
  <c r="CV69" i="1" s="1"/>
  <c r="CU69" i="1" a="1"/>
  <c r="CU69" i="1" s="1"/>
  <c r="CT69" i="1" a="1"/>
  <c r="CT69" i="1" s="1"/>
  <c r="CS69" i="1" a="1"/>
  <c r="CS69" i="1" s="1"/>
  <c r="CR69" i="1" a="1"/>
  <c r="CR69" i="1" s="1"/>
  <c r="CQ69" i="1" a="1"/>
  <c r="CQ69" i="1" s="1"/>
  <c r="CP69" i="1" a="1"/>
  <c r="CP69" i="1" s="1"/>
  <c r="CO69" i="1" a="1"/>
  <c r="CO69" i="1" s="1"/>
  <c r="CN69" i="1" a="1"/>
  <c r="CN69" i="1" s="1"/>
  <c r="CM69" i="1" a="1"/>
  <c r="CM69" i="1" s="1"/>
  <c r="CL69" i="1"/>
  <c r="CJ69" i="1"/>
  <c r="CI69" i="1"/>
  <c r="BY69" i="1"/>
  <c r="BX69" i="1"/>
  <c r="DE69" i="1" s="1" a="1"/>
  <c r="DE69" i="1" s="1"/>
  <c r="BH69" i="1" a="1"/>
  <c r="BH69" i="1" s="1"/>
  <c r="BG69" i="1" a="1"/>
  <c r="BG69" i="1" s="1"/>
  <c r="BF69" i="1" a="1"/>
  <c r="BF69" i="1" s="1"/>
  <c r="BE69" i="1" a="1"/>
  <c r="BE69" i="1" s="1"/>
  <c r="BD69" i="1" a="1"/>
  <c r="BD69" i="1" s="1"/>
  <c r="BC69" i="1" a="1"/>
  <c r="BC69" i="1" s="1"/>
  <c r="BB69" i="1" a="1"/>
  <c r="BB69" i="1" s="1"/>
  <c r="BA69" i="1" a="1"/>
  <c r="BA69" i="1" s="1"/>
  <c r="AZ69" i="1" a="1"/>
  <c r="AZ69" i="1" s="1"/>
  <c r="AY69" i="1" a="1"/>
  <c r="AY69" i="1" s="1"/>
  <c r="AX69" i="1" a="1"/>
  <c r="AX69" i="1" s="1"/>
  <c r="AW69" i="1" a="1"/>
  <c r="AW69" i="1" s="1"/>
  <c r="AV69" i="1" a="1"/>
  <c r="AV69" i="1" s="1"/>
  <c r="AU69" i="1" a="1"/>
  <c r="AU69" i="1" s="1"/>
  <c r="AR69" i="1"/>
  <c r="AQ69" i="1"/>
  <c r="BJ69" i="1" s="1" a="1"/>
  <c r="BJ69" i="1" s="1"/>
  <c r="AI69" i="1"/>
  <c r="AT69" i="1" s="1"/>
  <c r="AH69" i="1"/>
  <c r="GV68" i="1" a="1"/>
  <c r="GV68" i="1" s="1"/>
  <c r="GU68" i="1" a="1"/>
  <c r="GU68" i="1" s="1"/>
  <c r="GT68" i="1" a="1"/>
  <c r="GT68" i="1" s="1"/>
  <c r="GS68" i="1" a="1"/>
  <c r="GS68" i="1" s="1"/>
  <c r="GR68" i="1" a="1"/>
  <c r="GR68" i="1" s="1"/>
  <c r="GQ68" i="1" a="1"/>
  <c r="GQ68" i="1" s="1"/>
  <c r="GP68" i="1" a="1"/>
  <c r="GP68" i="1" s="1"/>
  <c r="GO68" i="1" a="1"/>
  <c r="GO68" i="1" s="1"/>
  <c r="GN68" i="1" a="1"/>
  <c r="GN68" i="1" s="1"/>
  <c r="GM68" i="1" a="1"/>
  <c r="GM68" i="1" s="1"/>
  <c r="GL68" i="1" a="1"/>
  <c r="GL68" i="1" s="1"/>
  <c r="GK68" i="1" a="1"/>
  <c r="GK68" i="1" s="1"/>
  <c r="GJ68" i="1" a="1"/>
  <c r="GJ68" i="1" s="1"/>
  <c r="GI68" i="1" a="1"/>
  <c r="GI68" i="1" s="1"/>
  <c r="GH68" i="1" a="1"/>
  <c r="GH68" i="1" s="1"/>
  <c r="GG68" i="1" a="1"/>
  <c r="GG68" i="1" s="1"/>
  <c r="GF68" i="1" a="1"/>
  <c r="GF68" i="1" s="1"/>
  <c r="GE68" i="1" a="1"/>
  <c r="GE68" i="1" s="1"/>
  <c r="GB68" i="1"/>
  <c r="GW68" i="1" s="1" a="1"/>
  <c r="GW68" i="1" s="1"/>
  <c r="GA68" i="1"/>
  <c r="FQ68" i="1"/>
  <c r="GC68" i="1" s="1"/>
  <c r="FP68" i="1"/>
  <c r="GY68" i="1" s="1" a="1"/>
  <c r="GY68" i="1" s="1"/>
  <c r="EZ68" i="1" a="1"/>
  <c r="EZ68" i="1" s="1"/>
  <c r="EY68" i="1" a="1"/>
  <c r="EY68" i="1" s="1"/>
  <c r="EX68" i="1" a="1"/>
  <c r="EX68" i="1" s="1"/>
  <c r="EW68" i="1" a="1"/>
  <c r="EW68" i="1" s="1"/>
  <c r="EV68" i="1" a="1"/>
  <c r="EV68" i="1" s="1"/>
  <c r="EU68" i="1" a="1"/>
  <c r="EU68" i="1" s="1"/>
  <c r="ET68" i="1" a="1"/>
  <c r="ET68" i="1" s="1"/>
  <c r="ES68" i="1" a="1"/>
  <c r="ES68" i="1" s="1"/>
  <c r="ER68" i="1" a="1"/>
  <c r="ER68" i="1" s="1"/>
  <c r="EQ68" i="1" a="1"/>
  <c r="EQ68" i="1" s="1"/>
  <c r="EP68" i="1" a="1"/>
  <c r="EP68" i="1" s="1"/>
  <c r="EO68" i="1" a="1"/>
  <c r="EO68" i="1" s="1"/>
  <c r="EN68" i="1" a="1"/>
  <c r="EN68" i="1" s="1"/>
  <c r="EM68" i="1" a="1"/>
  <c r="EM68" i="1" s="1"/>
  <c r="EL68" i="1" a="1"/>
  <c r="EL68" i="1" s="1"/>
  <c r="EK68" i="1" a="1"/>
  <c r="EK68" i="1" s="1"/>
  <c r="EJ68" i="1" a="1"/>
  <c r="EJ68" i="1" s="1"/>
  <c r="EI68" i="1" a="1"/>
  <c r="EI68" i="1" s="1"/>
  <c r="EF68" i="1"/>
  <c r="EE68" i="1"/>
  <c r="DU68" i="1"/>
  <c r="DT68" i="1"/>
  <c r="EH68" i="1" s="1"/>
  <c r="DD68" i="1" a="1"/>
  <c r="DD68" i="1" s="1"/>
  <c r="DC68" i="1" a="1"/>
  <c r="DC68" i="1" s="1"/>
  <c r="DB68" i="1" a="1"/>
  <c r="DB68" i="1" s="1"/>
  <c r="DA68" i="1" a="1"/>
  <c r="DA68" i="1" s="1"/>
  <c r="CZ68" i="1" a="1"/>
  <c r="CZ68" i="1" s="1"/>
  <c r="CY68" i="1" a="1"/>
  <c r="CY68" i="1" s="1"/>
  <c r="CX68" i="1" a="1"/>
  <c r="CX68" i="1" s="1"/>
  <c r="CW68" i="1" a="1"/>
  <c r="CW68" i="1" s="1"/>
  <c r="CV68" i="1" a="1"/>
  <c r="CV68" i="1" s="1"/>
  <c r="CU68" i="1" a="1"/>
  <c r="CU68" i="1" s="1"/>
  <c r="CT68" i="1" a="1"/>
  <c r="CT68" i="1" s="1"/>
  <c r="CS68" i="1" a="1"/>
  <c r="CS68" i="1" s="1"/>
  <c r="CR68" i="1" a="1"/>
  <c r="CR68" i="1" s="1"/>
  <c r="CQ68" i="1" a="1"/>
  <c r="CQ68" i="1" s="1"/>
  <c r="CP68" i="1" a="1"/>
  <c r="CP68" i="1" s="1"/>
  <c r="CO68" i="1" a="1"/>
  <c r="CO68" i="1" s="1"/>
  <c r="CN68" i="1" a="1"/>
  <c r="CN68" i="1" s="1"/>
  <c r="CM68" i="1" a="1"/>
  <c r="CM68" i="1" s="1"/>
  <c r="CJ68" i="1"/>
  <c r="CI68" i="1"/>
  <c r="BY68" i="1"/>
  <c r="CL68" i="1" s="1"/>
  <c r="BX68" i="1"/>
  <c r="DF68" i="1" s="1" a="1"/>
  <c r="DF68" i="1" s="1"/>
  <c r="BH68" i="1" a="1"/>
  <c r="BH68" i="1" s="1"/>
  <c r="BG68" i="1" a="1"/>
  <c r="BG68" i="1" s="1"/>
  <c r="BF68" i="1" a="1"/>
  <c r="BF68" i="1" s="1"/>
  <c r="BE68" i="1" a="1"/>
  <c r="BE68" i="1" s="1"/>
  <c r="BD68" i="1" a="1"/>
  <c r="BD68" i="1" s="1"/>
  <c r="BC68" i="1" a="1"/>
  <c r="BC68" i="1" s="1"/>
  <c r="BB68" i="1" a="1"/>
  <c r="BB68" i="1" s="1"/>
  <c r="BA68" i="1" a="1"/>
  <c r="BA68" i="1" s="1"/>
  <c r="AZ68" i="1" a="1"/>
  <c r="AZ68" i="1" s="1"/>
  <c r="AY68" i="1" a="1"/>
  <c r="AY68" i="1" s="1"/>
  <c r="AX68" i="1" a="1"/>
  <c r="AX68" i="1" s="1"/>
  <c r="AW68" i="1" a="1"/>
  <c r="AW68" i="1" s="1"/>
  <c r="AV68" i="1" a="1"/>
  <c r="AV68" i="1" s="1"/>
  <c r="AU68" i="1" a="1"/>
  <c r="AU68" i="1" s="1"/>
  <c r="AT68" i="1"/>
  <c r="AR68" i="1"/>
  <c r="BL68" i="1" s="1" a="1"/>
  <c r="BL68" i="1" s="1"/>
  <c r="AQ68" i="1"/>
  <c r="AI68" i="1"/>
  <c r="AH68" i="1"/>
  <c r="GW67" i="1" a="1"/>
  <c r="GW67" i="1" s="1"/>
  <c r="GV67" i="1" a="1"/>
  <c r="GV67" i="1" s="1"/>
  <c r="GU67" i="1" a="1"/>
  <c r="GU67" i="1" s="1"/>
  <c r="GT67" i="1" a="1"/>
  <c r="GT67" i="1" s="1"/>
  <c r="GS67" i="1" a="1"/>
  <c r="GS67" i="1" s="1"/>
  <c r="GR67" i="1" a="1"/>
  <c r="GR67" i="1" s="1"/>
  <c r="GQ67" i="1" a="1"/>
  <c r="GQ67" i="1" s="1"/>
  <c r="GP67" i="1" a="1"/>
  <c r="GP67" i="1" s="1"/>
  <c r="GO67" i="1" a="1"/>
  <c r="GO67" i="1" s="1"/>
  <c r="GN67" i="1" a="1"/>
  <c r="GN67" i="1" s="1"/>
  <c r="GM67" i="1" a="1"/>
  <c r="GM67" i="1" s="1"/>
  <c r="GL67" i="1" a="1"/>
  <c r="GL67" i="1" s="1"/>
  <c r="GK67" i="1" a="1"/>
  <c r="GK67" i="1" s="1"/>
  <c r="GJ67" i="1" a="1"/>
  <c r="GJ67" i="1" s="1"/>
  <c r="GI67" i="1" a="1"/>
  <c r="GI67" i="1" s="1"/>
  <c r="GH67" i="1" a="1"/>
  <c r="GH67" i="1" s="1"/>
  <c r="GG67" i="1" a="1"/>
  <c r="GG67" i="1" s="1"/>
  <c r="GF67" i="1" a="1"/>
  <c r="GF67" i="1" s="1"/>
  <c r="GE67" i="1" a="1"/>
  <c r="GE67" i="1" s="1"/>
  <c r="GD67" i="1"/>
  <c r="GB67" i="1"/>
  <c r="GA67" i="1"/>
  <c r="FQ67" i="1"/>
  <c r="GC67" i="1" s="1"/>
  <c r="FP67" i="1"/>
  <c r="GY67" i="1" s="1" a="1"/>
  <c r="GY67" i="1" s="1"/>
  <c r="EZ67" i="1" a="1"/>
  <c r="EZ67" i="1" s="1"/>
  <c r="EY67" i="1" a="1"/>
  <c r="EY67" i="1" s="1"/>
  <c r="EX67" i="1" a="1"/>
  <c r="EX67" i="1" s="1"/>
  <c r="EW67" i="1" a="1"/>
  <c r="EW67" i="1" s="1"/>
  <c r="EV67" i="1" a="1"/>
  <c r="EV67" i="1" s="1"/>
  <c r="EU67" i="1" a="1"/>
  <c r="EU67" i="1" s="1"/>
  <c r="ET67" i="1" a="1"/>
  <c r="ET67" i="1" s="1"/>
  <c r="ES67" i="1" a="1"/>
  <c r="ES67" i="1" s="1"/>
  <c r="ER67" i="1" a="1"/>
  <c r="ER67" i="1" s="1"/>
  <c r="EQ67" i="1" a="1"/>
  <c r="EQ67" i="1" s="1"/>
  <c r="EP67" i="1" a="1"/>
  <c r="EP67" i="1" s="1"/>
  <c r="EO67" i="1" a="1"/>
  <c r="EO67" i="1" s="1"/>
  <c r="EN67" i="1" a="1"/>
  <c r="EN67" i="1" s="1"/>
  <c r="EM67" i="1" a="1"/>
  <c r="EM67" i="1" s="1"/>
  <c r="EL67" i="1" a="1"/>
  <c r="EL67" i="1" s="1"/>
  <c r="EK67" i="1" a="1"/>
  <c r="EK67" i="1" s="1"/>
  <c r="EJ67" i="1" a="1"/>
  <c r="EJ67" i="1" s="1"/>
  <c r="EI67" i="1" a="1"/>
  <c r="EI67" i="1" s="1"/>
  <c r="EF67" i="1"/>
  <c r="EH67" i="1" s="1"/>
  <c r="EE67" i="1"/>
  <c r="DU67" i="1"/>
  <c r="DT67" i="1"/>
  <c r="DG67" i="1" a="1"/>
  <c r="DG67" i="1" s="1"/>
  <c r="DD67" i="1" a="1"/>
  <c r="DD67" i="1" s="1"/>
  <c r="DC67" i="1" a="1"/>
  <c r="DC67" i="1" s="1"/>
  <c r="DB67" i="1" a="1"/>
  <c r="DB67" i="1" s="1"/>
  <c r="DA67" i="1" a="1"/>
  <c r="DA67" i="1" s="1"/>
  <c r="CZ67" i="1" a="1"/>
  <c r="CZ67" i="1" s="1"/>
  <c r="CY67" i="1" a="1"/>
  <c r="CY67" i="1" s="1"/>
  <c r="CX67" i="1" a="1"/>
  <c r="CX67" i="1" s="1"/>
  <c r="CW67" i="1" a="1"/>
  <c r="CW67" i="1" s="1"/>
  <c r="CV67" i="1" a="1"/>
  <c r="CV67" i="1" s="1"/>
  <c r="CU67" i="1" a="1"/>
  <c r="CU67" i="1" s="1"/>
  <c r="CT67" i="1" a="1"/>
  <c r="CT67" i="1" s="1"/>
  <c r="CS67" i="1" a="1"/>
  <c r="CS67" i="1" s="1"/>
  <c r="CR67" i="1" a="1"/>
  <c r="CR67" i="1" s="1"/>
  <c r="CQ67" i="1" a="1"/>
  <c r="CQ67" i="1" s="1"/>
  <c r="CP67" i="1" a="1"/>
  <c r="CP67" i="1" s="1"/>
  <c r="CO67" i="1" a="1"/>
  <c r="CO67" i="1" s="1"/>
  <c r="CN67" i="1" a="1"/>
  <c r="CN67" i="1" s="1"/>
  <c r="CM67" i="1" a="1"/>
  <c r="CM67" i="1" s="1"/>
  <c r="CL67" i="1"/>
  <c r="CJ67" i="1"/>
  <c r="CI67" i="1"/>
  <c r="BY67" i="1"/>
  <c r="DH67" i="1" s="1" a="1"/>
  <c r="DH67" i="1" s="1"/>
  <c r="BX67" i="1"/>
  <c r="DF67" i="1" s="1" a="1"/>
  <c r="DF67" i="1" s="1"/>
  <c r="BH67" i="1" a="1"/>
  <c r="BH67" i="1" s="1"/>
  <c r="BG67" i="1" a="1"/>
  <c r="BG67" i="1" s="1"/>
  <c r="BF67" i="1" a="1"/>
  <c r="BF67" i="1" s="1"/>
  <c r="BE67" i="1" a="1"/>
  <c r="BE67" i="1" s="1"/>
  <c r="BD67" i="1" a="1"/>
  <c r="BD67" i="1" s="1"/>
  <c r="BC67" i="1" a="1"/>
  <c r="BC67" i="1" s="1"/>
  <c r="BB67" i="1" a="1"/>
  <c r="BB67" i="1" s="1"/>
  <c r="BA67" i="1" a="1"/>
  <c r="BA67" i="1" s="1"/>
  <c r="AZ67" i="1" a="1"/>
  <c r="AZ67" i="1" s="1"/>
  <c r="AY67" i="1" a="1"/>
  <c r="AY67" i="1" s="1"/>
  <c r="AX67" i="1" a="1"/>
  <c r="AX67" i="1" s="1"/>
  <c r="AW67" i="1" a="1"/>
  <c r="AW67" i="1" s="1"/>
  <c r="AV67" i="1" a="1"/>
  <c r="AV67" i="1" s="1"/>
  <c r="AU67" i="1" a="1"/>
  <c r="AU67" i="1" s="1"/>
  <c r="AS67" i="1"/>
  <c r="AR67" i="1"/>
  <c r="AQ67" i="1"/>
  <c r="BJ67" i="1" s="1" a="1"/>
  <c r="BJ67" i="1" s="1"/>
  <c r="AI67" i="1"/>
  <c r="AT67" i="1" s="1"/>
  <c r="AH67" i="1"/>
  <c r="GV66" i="1" a="1"/>
  <c r="GV66" i="1" s="1"/>
  <c r="GU66" i="1" a="1"/>
  <c r="GU66" i="1" s="1"/>
  <c r="GT66" i="1" a="1"/>
  <c r="GT66" i="1" s="1"/>
  <c r="GS66" i="1" a="1"/>
  <c r="GS66" i="1" s="1"/>
  <c r="GR66" i="1" a="1"/>
  <c r="GR66" i="1" s="1"/>
  <c r="GQ66" i="1" a="1"/>
  <c r="GQ66" i="1" s="1"/>
  <c r="GP66" i="1" a="1"/>
  <c r="GP66" i="1" s="1"/>
  <c r="GO66" i="1" a="1"/>
  <c r="GO66" i="1" s="1"/>
  <c r="GN66" i="1" a="1"/>
  <c r="GN66" i="1" s="1"/>
  <c r="GM66" i="1" a="1"/>
  <c r="GM66" i="1" s="1"/>
  <c r="GL66" i="1" a="1"/>
  <c r="GL66" i="1" s="1"/>
  <c r="GK66" i="1" a="1"/>
  <c r="GK66" i="1" s="1"/>
  <c r="GJ66" i="1" a="1"/>
  <c r="GJ66" i="1" s="1"/>
  <c r="GI66" i="1" a="1"/>
  <c r="GI66" i="1" s="1"/>
  <c r="GH66" i="1" a="1"/>
  <c r="GH66" i="1" s="1"/>
  <c r="GG66" i="1" a="1"/>
  <c r="GG66" i="1" s="1"/>
  <c r="GF66" i="1" a="1"/>
  <c r="GF66" i="1" s="1"/>
  <c r="GE66" i="1" a="1"/>
  <c r="GE66" i="1" s="1"/>
  <c r="GB66" i="1"/>
  <c r="GD66" i="1" s="1"/>
  <c r="GA66" i="1"/>
  <c r="GC66" i="1" s="1"/>
  <c r="FQ66" i="1"/>
  <c r="FP66" i="1"/>
  <c r="EZ66" i="1" a="1"/>
  <c r="EZ66" i="1" s="1"/>
  <c r="EY66" i="1" a="1"/>
  <c r="EY66" i="1" s="1"/>
  <c r="EX66" i="1" a="1"/>
  <c r="EX66" i="1" s="1"/>
  <c r="EW66" i="1" a="1"/>
  <c r="EW66" i="1" s="1"/>
  <c r="EV66" i="1" a="1"/>
  <c r="EV66" i="1" s="1"/>
  <c r="EU66" i="1" a="1"/>
  <c r="EU66" i="1" s="1"/>
  <c r="ET66" i="1" a="1"/>
  <c r="ET66" i="1" s="1"/>
  <c r="ES66" i="1" a="1"/>
  <c r="ES66" i="1" s="1"/>
  <c r="ER66" i="1" a="1"/>
  <c r="ER66" i="1" s="1"/>
  <c r="EQ66" i="1" a="1"/>
  <c r="EQ66" i="1" s="1"/>
  <c r="EP66" i="1" a="1"/>
  <c r="EP66" i="1" s="1"/>
  <c r="EO66" i="1" a="1"/>
  <c r="EO66" i="1" s="1"/>
  <c r="EN66" i="1" a="1"/>
  <c r="EN66" i="1" s="1"/>
  <c r="EM66" i="1" a="1"/>
  <c r="EM66" i="1" s="1"/>
  <c r="EL66" i="1" a="1"/>
  <c r="EL66" i="1" s="1"/>
  <c r="EK66" i="1" a="1"/>
  <c r="EK66" i="1" s="1"/>
  <c r="EJ66" i="1" a="1"/>
  <c r="EJ66" i="1" s="1"/>
  <c r="EI66" i="1" a="1"/>
  <c r="EI66" i="1" s="1"/>
  <c r="EF66" i="1"/>
  <c r="EE66" i="1"/>
  <c r="DU66" i="1"/>
  <c r="DT66" i="1"/>
  <c r="DD66" i="1" a="1"/>
  <c r="DD66" i="1" s="1"/>
  <c r="DC66" i="1" a="1"/>
  <c r="DC66" i="1" s="1"/>
  <c r="DB66" i="1" a="1"/>
  <c r="DB66" i="1" s="1"/>
  <c r="DA66" i="1" a="1"/>
  <c r="DA66" i="1" s="1"/>
  <c r="CZ66" i="1" a="1"/>
  <c r="CZ66" i="1" s="1"/>
  <c r="CY66" i="1" a="1"/>
  <c r="CY66" i="1" s="1"/>
  <c r="CX66" i="1" a="1"/>
  <c r="CX66" i="1" s="1"/>
  <c r="CW66" i="1" a="1"/>
  <c r="CW66" i="1" s="1"/>
  <c r="CV66" i="1" a="1"/>
  <c r="CV66" i="1" s="1"/>
  <c r="CU66" i="1" a="1"/>
  <c r="CU66" i="1" s="1"/>
  <c r="CT66" i="1" a="1"/>
  <c r="CT66" i="1" s="1"/>
  <c r="CS66" i="1" a="1"/>
  <c r="CS66" i="1" s="1"/>
  <c r="CR66" i="1" a="1"/>
  <c r="CR66" i="1" s="1"/>
  <c r="CQ66" i="1" a="1"/>
  <c r="CQ66" i="1" s="1"/>
  <c r="CP66" i="1" a="1"/>
  <c r="CP66" i="1" s="1"/>
  <c r="CO66" i="1" a="1"/>
  <c r="CO66" i="1" s="1"/>
  <c r="CN66" i="1" a="1"/>
  <c r="CN66" i="1" s="1"/>
  <c r="CM66" i="1" a="1"/>
  <c r="CM66" i="1" s="1"/>
  <c r="CJ66" i="1"/>
  <c r="CI66" i="1"/>
  <c r="BY66" i="1"/>
  <c r="BX66" i="1"/>
  <c r="DF66" i="1" s="1" a="1"/>
  <c r="DF66" i="1" s="1"/>
  <c r="BH66" i="1" a="1"/>
  <c r="BH66" i="1" s="1"/>
  <c r="BG66" i="1" a="1"/>
  <c r="BG66" i="1" s="1"/>
  <c r="BF66" i="1" a="1"/>
  <c r="BF66" i="1" s="1"/>
  <c r="BE66" i="1" a="1"/>
  <c r="BE66" i="1" s="1"/>
  <c r="BD66" i="1" a="1"/>
  <c r="BD66" i="1" s="1"/>
  <c r="BC66" i="1" a="1"/>
  <c r="BC66" i="1" s="1"/>
  <c r="BB66" i="1" a="1"/>
  <c r="BB66" i="1" s="1"/>
  <c r="BA66" i="1" a="1"/>
  <c r="BA66" i="1" s="1"/>
  <c r="AZ66" i="1" a="1"/>
  <c r="AZ66" i="1" s="1"/>
  <c r="AY66" i="1" a="1"/>
  <c r="AY66" i="1" s="1"/>
  <c r="AX66" i="1" a="1"/>
  <c r="AX66" i="1" s="1"/>
  <c r="AW66" i="1" a="1"/>
  <c r="AW66" i="1" s="1"/>
  <c r="AV66" i="1" a="1"/>
  <c r="AV66" i="1" s="1"/>
  <c r="AU66" i="1" a="1"/>
  <c r="AU66" i="1" s="1"/>
  <c r="AR66" i="1"/>
  <c r="AQ66" i="1"/>
  <c r="AI66" i="1"/>
  <c r="AH66" i="1"/>
  <c r="GV65" i="1" a="1"/>
  <c r="GV65" i="1" s="1"/>
  <c r="GU65" i="1" a="1"/>
  <c r="GU65" i="1" s="1"/>
  <c r="GT65" i="1" a="1"/>
  <c r="GT65" i="1" s="1"/>
  <c r="GS65" i="1" a="1"/>
  <c r="GS65" i="1" s="1"/>
  <c r="GR65" i="1" a="1"/>
  <c r="GR65" i="1" s="1"/>
  <c r="GQ65" i="1" a="1"/>
  <c r="GQ65" i="1" s="1"/>
  <c r="GP65" i="1" a="1"/>
  <c r="GP65" i="1" s="1"/>
  <c r="GO65" i="1" a="1"/>
  <c r="GO65" i="1" s="1"/>
  <c r="GN65" i="1" a="1"/>
  <c r="GN65" i="1" s="1"/>
  <c r="GM65" i="1" a="1"/>
  <c r="GM65" i="1" s="1"/>
  <c r="GL65" i="1" a="1"/>
  <c r="GL65" i="1" s="1"/>
  <c r="GK65" i="1" a="1"/>
  <c r="GK65" i="1" s="1"/>
  <c r="GJ65" i="1" a="1"/>
  <c r="GJ65" i="1" s="1"/>
  <c r="GI65" i="1" a="1"/>
  <c r="GI65" i="1" s="1"/>
  <c r="GH65" i="1" a="1"/>
  <c r="GH65" i="1" s="1"/>
  <c r="GG65" i="1" a="1"/>
  <c r="GG65" i="1" s="1"/>
  <c r="GF65" i="1" a="1"/>
  <c r="GF65" i="1" s="1"/>
  <c r="GE65" i="1" a="1"/>
  <c r="GE65" i="1" s="1"/>
  <c r="GB65" i="1"/>
  <c r="GA65" i="1"/>
  <c r="GC65" i="1" s="1"/>
  <c r="FQ65" i="1"/>
  <c r="GX65" i="1" s="1" a="1"/>
  <c r="GX65" i="1" s="1"/>
  <c r="FP65" i="1"/>
  <c r="EZ65" i="1" a="1"/>
  <c r="EZ65" i="1" s="1"/>
  <c r="EY65" i="1" a="1"/>
  <c r="EY65" i="1" s="1"/>
  <c r="EX65" i="1" a="1"/>
  <c r="EX65" i="1" s="1"/>
  <c r="EW65" i="1" a="1"/>
  <c r="EW65" i="1" s="1"/>
  <c r="EV65" i="1" a="1"/>
  <c r="EV65" i="1" s="1"/>
  <c r="EU65" i="1" a="1"/>
  <c r="EU65" i="1" s="1"/>
  <c r="ET65" i="1" a="1"/>
  <c r="ET65" i="1" s="1"/>
  <c r="ES65" i="1" a="1"/>
  <c r="ES65" i="1" s="1"/>
  <c r="ER65" i="1" a="1"/>
  <c r="ER65" i="1" s="1"/>
  <c r="EQ65" i="1" a="1"/>
  <c r="EQ65" i="1" s="1"/>
  <c r="EP65" i="1" a="1"/>
  <c r="EP65" i="1" s="1"/>
  <c r="EO65" i="1" a="1"/>
  <c r="EO65" i="1" s="1"/>
  <c r="EN65" i="1" a="1"/>
  <c r="EN65" i="1" s="1"/>
  <c r="EM65" i="1" a="1"/>
  <c r="EM65" i="1" s="1"/>
  <c r="EL65" i="1" a="1"/>
  <c r="EL65" i="1" s="1"/>
  <c r="EK65" i="1" a="1"/>
  <c r="EK65" i="1" s="1"/>
  <c r="EJ65" i="1" a="1"/>
  <c r="EJ65" i="1" s="1"/>
  <c r="EI65" i="1" a="1"/>
  <c r="EI65" i="1" s="1"/>
  <c r="EF65" i="1"/>
  <c r="EE65" i="1"/>
  <c r="DU65" i="1"/>
  <c r="DT65" i="1"/>
  <c r="EH65" i="1" s="1"/>
  <c r="DG65" i="1" a="1"/>
  <c r="DG65" i="1" s="1"/>
  <c r="DD65" i="1" a="1"/>
  <c r="DD65" i="1" s="1"/>
  <c r="DC65" i="1" a="1"/>
  <c r="DC65" i="1" s="1"/>
  <c r="DB65" i="1" a="1"/>
  <c r="DB65" i="1" s="1"/>
  <c r="DA65" i="1" a="1"/>
  <c r="DA65" i="1" s="1"/>
  <c r="CZ65" i="1" a="1"/>
  <c r="CZ65" i="1" s="1"/>
  <c r="CY65" i="1" a="1"/>
  <c r="CY65" i="1" s="1"/>
  <c r="CX65" i="1" a="1"/>
  <c r="CX65" i="1" s="1"/>
  <c r="CW65" i="1" a="1"/>
  <c r="CW65" i="1" s="1"/>
  <c r="CV65" i="1" a="1"/>
  <c r="CV65" i="1" s="1"/>
  <c r="CU65" i="1" a="1"/>
  <c r="CU65" i="1" s="1"/>
  <c r="CT65" i="1" a="1"/>
  <c r="CT65" i="1" s="1"/>
  <c r="CS65" i="1" a="1"/>
  <c r="CS65" i="1" s="1"/>
  <c r="CR65" i="1" a="1"/>
  <c r="CR65" i="1" s="1"/>
  <c r="CQ65" i="1" a="1"/>
  <c r="CQ65" i="1" s="1"/>
  <c r="CP65" i="1" a="1"/>
  <c r="CP65" i="1" s="1"/>
  <c r="CO65" i="1" a="1"/>
  <c r="CO65" i="1" s="1"/>
  <c r="CN65" i="1" a="1"/>
  <c r="CN65" i="1" s="1"/>
  <c r="CM65" i="1" a="1"/>
  <c r="CM65" i="1" s="1"/>
  <c r="CJ65" i="1"/>
  <c r="CI65" i="1"/>
  <c r="BY65" i="1"/>
  <c r="CL65" i="1" s="1"/>
  <c r="BX65" i="1"/>
  <c r="DF65" i="1" s="1" a="1"/>
  <c r="DF65" i="1" s="1"/>
  <c r="BH65" i="1" a="1"/>
  <c r="BH65" i="1" s="1"/>
  <c r="BG65" i="1" a="1"/>
  <c r="BG65" i="1" s="1"/>
  <c r="BF65" i="1" a="1"/>
  <c r="BF65" i="1" s="1"/>
  <c r="BE65" i="1" a="1"/>
  <c r="BE65" i="1" s="1"/>
  <c r="BD65" i="1" a="1"/>
  <c r="BD65" i="1" s="1"/>
  <c r="BC65" i="1" a="1"/>
  <c r="BC65" i="1" s="1"/>
  <c r="BB65" i="1" a="1"/>
  <c r="BB65" i="1" s="1"/>
  <c r="BA65" i="1" a="1"/>
  <c r="BA65" i="1" s="1"/>
  <c r="AZ65" i="1" a="1"/>
  <c r="AZ65" i="1" s="1"/>
  <c r="AY65" i="1" a="1"/>
  <c r="AY65" i="1" s="1"/>
  <c r="AX65" i="1" a="1"/>
  <c r="AX65" i="1" s="1"/>
  <c r="AW65" i="1" a="1"/>
  <c r="AW65" i="1" s="1"/>
  <c r="AV65" i="1" a="1"/>
  <c r="AV65" i="1" s="1"/>
  <c r="AU65" i="1" a="1"/>
  <c r="AU65" i="1" s="1"/>
  <c r="AR65" i="1"/>
  <c r="BL65" i="1" s="1" a="1"/>
  <c r="BL65" i="1" s="1"/>
  <c r="AQ65" i="1"/>
  <c r="AI65" i="1"/>
  <c r="BK65" i="1" s="1" a="1"/>
  <c r="BK65" i="1" s="1"/>
  <c r="AH65" i="1"/>
  <c r="GV64" i="1" a="1"/>
  <c r="GV64" i="1" s="1"/>
  <c r="GU64" i="1" a="1"/>
  <c r="GU64" i="1" s="1"/>
  <c r="GT64" i="1" a="1"/>
  <c r="GT64" i="1" s="1"/>
  <c r="GS64" i="1" a="1"/>
  <c r="GS64" i="1" s="1"/>
  <c r="GR64" i="1" a="1"/>
  <c r="GR64" i="1" s="1"/>
  <c r="GQ64" i="1" a="1"/>
  <c r="GQ64" i="1" s="1"/>
  <c r="GP64" i="1" a="1"/>
  <c r="GP64" i="1" s="1"/>
  <c r="GO64" i="1" a="1"/>
  <c r="GO64" i="1" s="1"/>
  <c r="GN64" i="1" a="1"/>
  <c r="GN64" i="1" s="1"/>
  <c r="GM64" i="1" a="1"/>
  <c r="GM64" i="1" s="1"/>
  <c r="GL64" i="1" a="1"/>
  <c r="GL64" i="1" s="1"/>
  <c r="GK64" i="1" a="1"/>
  <c r="GK64" i="1" s="1"/>
  <c r="GJ64" i="1" a="1"/>
  <c r="GJ64" i="1" s="1"/>
  <c r="GI64" i="1" a="1"/>
  <c r="GI64" i="1" s="1"/>
  <c r="GH64" i="1" a="1"/>
  <c r="GH64" i="1" s="1"/>
  <c r="GG64" i="1" a="1"/>
  <c r="GG64" i="1" s="1"/>
  <c r="GF64" i="1" a="1"/>
  <c r="GF64" i="1" s="1"/>
  <c r="GE64" i="1" a="1"/>
  <c r="GE64" i="1" s="1"/>
  <c r="GB64" i="1"/>
  <c r="GA64" i="1"/>
  <c r="FQ64" i="1"/>
  <c r="GC64" i="1" s="1"/>
  <c r="FP64" i="1"/>
  <c r="GZ64" i="1" s="1" a="1"/>
  <c r="GZ64" i="1" s="1"/>
  <c r="EZ64" i="1" a="1"/>
  <c r="EZ64" i="1" s="1"/>
  <c r="EY64" i="1" a="1"/>
  <c r="EY64" i="1" s="1"/>
  <c r="EX64" i="1" a="1"/>
  <c r="EX64" i="1" s="1"/>
  <c r="EW64" i="1" a="1"/>
  <c r="EW64" i="1" s="1"/>
  <c r="EV64" i="1" a="1"/>
  <c r="EV64" i="1" s="1"/>
  <c r="EU64" i="1" a="1"/>
  <c r="EU64" i="1" s="1"/>
  <c r="ET64" i="1" a="1"/>
  <c r="ET64" i="1" s="1"/>
  <c r="ES64" i="1" a="1"/>
  <c r="ES64" i="1" s="1"/>
  <c r="ER64" i="1" a="1"/>
  <c r="ER64" i="1" s="1"/>
  <c r="EQ64" i="1" a="1"/>
  <c r="EQ64" i="1" s="1"/>
  <c r="EP64" i="1" a="1"/>
  <c r="EP64" i="1" s="1"/>
  <c r="EO64" i="1" a="1"/>
  <c r="EO64" i="1" s="1"/>
  <c r="EN64" i="1" a="1"/>
  <c r="EN64" i="1" s="1"/>
  <c r="EM64" i="1" a="1"/>
  <c r="EM64" i="1" s="1"/>
  <c r="EL64" i="1" a="1"/>
  <c r="EL64" i="1" s="1"/>
  <c r="EK64" i="1" a="1"/>
  <c r="EK64" i="1" s="1"/>
  <c r="EJ64" i="1" a="1"/>
  <c r="EJ64" i="1" s="1"/>
  <c r="EI64" i="1" a="1"/>
  <c r="EI64" i="1" s="1"/>
  <c r="EF64" i="1"/>
  <c r="EE64" i="1"/>
  <c r="DU64" i="1"/>
  <c r="FB64" i="1" s="1" a="1"/>
  <c r="FB64" i="1" s="1"/>
  <c r="DT64" i="1"/>
  <c r="EH64" i="1" s="1"/>
  <c r="DG64" i="1" a="1"/>
  <c r="DG64" i="1" s="1"/>
  <c r="DD64" i="1" a="1"/>
  <c r="DD64" i="1" s="1"/>
  <c r="DC64" i="1" a="1"/>
  <c r="DC64" i="1" s="1"/>
  <c r="DB64" i="1" a="1"/>
  <c r="DB64" i="1" s="1"/>
  <c r="DA64" i="1" a="1"/>
  <c r="DA64" i="1" s="1"/>
  <c r="CZ64" i="1" a="1"/>
  <c r="CZ64" i="1" s="1"/>
  <c r="CY64" i="1" a="1"/>
  <c r="CY64" i="1" s="1"/>
  <c r="CX64" i="1" a="1"/>
  <c r="CX64" i="1" s="1"/>
  <c r="CW64" i="1" a="1"/>
  <c r="CW64" i="1" s="1"/>
  <c r="CV64" i="1" a="1"/>
  <c r="CV64" i="1" s="1"/>
  <c r="CU64" i="1" a="1"/>
  <c r="CU64" i="1" s="1"/>
  <c r="CT64" i="1" a="1"/>
  <c r="CT64" i="1" s="1"/>
  <c r="CS64" i="1" a="1"/>
  <c r="CS64" i="1" s="1"/>
  <c r="CR64" i="1" a="1"/>
  <c r="CR64" i="1" s="1"/>
  <c r="CQ64" i="1" a="1"/>
  <c r="CQ64" i="1" s="1"/>
  <c r="CP64" i="1" a="1"/>
  <c r="CP64" i="1" s="1"/>
  <c r="CO64" i="1" a="1"/>
  <c r="CO64" i="1" s="1"/>
  <c r="CN64" i="1" a="1"/>
  <c r="CN64" i="1" s="1"/>
  <c r="CM64" i="1" a="1"/>
  <c r="CM64" i="1" s="1"/>
  <c r="CJ64" i="1"/>
  <c r="CI64" i="1"/>
  <c r="BY64" i="1"/>
  <c r="CL64" i="1" s="1"/>
  <c r="BX64" i="1"/>
  <c r="DF64" i="1" s="1" a="1"/>
  <c r="DF64" i="1" s="1"/>
  <c r="BH64" i="1" a="1"/>
  <c r="BH64" i="1" s="1"/>
  <c r="BG64" i="1" a="1"/>
  <c r="BG64" i="1" s="1"/>
  <c r="BF64" i="1" a="1"/>
  <c r="BF64" i="1" s="1"/>
  <c r="BE64" i="1" a="1"/>
  <c r="BE64" i="1" s="1"/>
  <c r="BD64" i="1" a="1"/>
  <c r="BD64" i="1" s="1"/>
  <c r="BC64" i="1" a="1"/>
  <c r="BC64" i="1" s="1"/>
  <c r="BB64" i="1" a="1"/>
  <c r="BB64" i="1" s="1"/>
  <c r="BA64" i="1" a="1"/>
  <c r="BA64" i="1" s="1"/>
  <c r="AZ64" i="1" a="1"/>
  <c r="AZ64" i="1" s="1"/>
  <c r="AY64" i="1" a="1"/>
  <c r="AY64" i="1" s="1"/>
  <c r="AX64" i="1" a="1"/>
  <c r="AX64" i="1" s="1"/>
  <c r="AW64" i="1" a="1"/>
  <c r="AW64" i="1" s="1"/>
  <c r="AV64" i="1" a="1"/>
  <c r="AV64" i="1" s="1"/>
  <c r="AU64" i="1" a="1"/>
  <c r="AU64" i="1" s="1"/>
  <c r="AT64" i="1"/>
  <c r="AR64" i="1"/>
  <c r="AQ64" i="1"/>
  <c r="AI64" i="1"/>
  <c r="AH64" i="1"/>
  <c r="GV63" i="1" a="1"/>
  <c r="GV63" i="1" s="1"/>
  <c r="GU63" i="1" a="1"/>
  <c r="GU63" i="1" s="1"/>
  <c r="GT63" i="1" a="1"/>
  <c r="GT63" i="1" s="1"/>
  <c r="GS63" i="1" a="1"/>
  <c r="GS63" i="1" s="1"/>
  <c r="GR63" i="1" a="1"/>
  <c r="GR63" i="1" s="1"/>
  <c r="GQ63" i="1" a="1"/>
  <c r="GQ63" i="1" s="1"/>
  <c r="GP63" i="1" a="1"/>
  <c r="GP63" i="1" s="1"/>
  <c r="GO63" i="1" a="1"/>
  <c r="GO63" i="1" s="1"/>
  <c r="GN63" i="1" a="1"/>
  <c r="GN63" i="1" s="1"/>
  <c r="GM63" i="1" a="1"/>
  <c r="GM63" i="1" s="1"/>
  <c r="GL63" i="1" a="1"/>
  <c r="GL63" i="1" s="1"/>
  <c r="GK63" i="1" a="1"/>
  <c r="GK63" i="1" s="1"/>
  <c r="GJ63" i="1" a="1"/>
  <c r="GJ63" i="1" s="1"/>
  <c r="GI63" i="1" a="1"/>
  <c r="GI63" i="1" s="1"/>
  <c r="GH63" i="1" a="1"/>
  <c r="GH63" i="1" s="1"/>
  <c r="GG63" i="1" a="1"/>
  <c r="GG63" i="1" s="1"/>
  <c r="GF63" i="1" a="1"/>
  <c r="GF63" i="1" s="1"/>
  <c r="GE63" i="1" a="1"/>
  <c r="GE63" i="1" s="1"/>
  <c r="GB63" i="1"/>
  <c r="GA63" i="1"/>
  <c r="FQ63" i="1"/>
  <c r="GX63" i="1" s="1" a="1"/>
  <c r="GX63" i="1" s="1"/>
  <c r="FP63" i="1"/>
  <c r="EZ63" i="1" a="1"/>
  <c r="EZ63" i="1" s="1"/>
  <c r="EY63" i="1" a="1"/>
  <c r="EY63" i="1" s="1"/>
  <c r="EX63" i="1" a="1"/>
  <c r="EX63" i="1" s="1"/>
  <c r="EW63" i="1" a="1"/>
  <c r="EW63" i="1" s="1"/>
  <c r="EV63" i="1" a="1"/>
  <c r="EV63" i="1" s="1"/>
  <c r="EU63" i="1" a="1"/>
  <c r="EU63" i="1" s="1"/>
  <c r="ET63" i="1" a="1"/>
  <c r="ET63" i="1" s="1"/>
  <c r="ES63" i="1" a="1"/>
  <c r="ES63" i="1" s="1"/>
  <c r="ER63" i="1" a="1"/>
  <c r="ER63" i="1" s="1"/>
  <c r="EQ63" i="1" a="1"/>
  <c r="EQ63" i="1" s="1"/>
  <c r="EP63" i="1" a="1"/>
  <c r="EP63" i="1" s="1"/>
  <c r="EO63" i="1" a="1"/>
  <c r="EO63" i="1" s="1"/>
  <c r="EN63" i="1" a="1"/>
  <c r="EN63" i="1" s="1"/>
  <c r="EM63" i="1" a="1"/>
  <c r="EM63" i="1" s="1"/>
  <c r="EL63" i="1" a="1"/>
  <c r="EL63" i="1" s="1"/>
  <c r="EK63" i="1" a="1"/>
  <c r="EK63" i="1" s="1"/>
  <c r="EJ63" i="1" a="1"/>
  <c r="EJ63" i="1" s="1"/>
  <c r="EI63" i="1" a="1"/>
  <c r="EI63" i="1" s="1"/>
  <c r="EF63" i="1"/>
  <c r="FB63" i="1" s="1" a="1"/>
  <c r="FB63" i="1" s="1"/>
  <c r="EE63" i="1"/>
  <c r="DU63" i="1"/>
  <c r="DT63" i="1"/>
  <c r="DD63" i="1" a="1"/>
  <c r="DD63" i="1" s="1"/>
  <c r="DC63" i="1" a="1"/>
  <c r="DC63" i="1" s="1"/>
  <c r="DB63" i="1" a="1"/>
  <c r="DB63" i="1" s="1"/>
  <c r="DA63" i="1" a="1"/>
  <c r="DA63" i="1" s="1"/>
  <c r="CZ63" i="1" a="1"/>
  <c r="CZ63" i="1" s="1"/>
  <c r="CY63" i="1" a="1"/>
  <c r="CY63" i="1" s="1"/>
  <c r="CX63" i="1" a="1"/>
  <c r="CX63" i="1" s="1"/>
  <c r="CW63" i="1" a="1"/>
  <c r="CW63" i="1" s="1"/>
  <c r="CV63" i="1" a="1"/>
  <c r="CV63" i="1" s="1"/>
  <c r="CU63" i="1" a="1"/>
  <c r="CU63" i="1" s="1"/>
  <c r="CT63" i="1" a="1"/>
  <c r="CT63" i="1" s="1"/>
  <c r="CS63" i="1" a="1"/>
  <c r="CS63" i="1" s="1"/>
  <c r="CR63" i="1" a="1"/>
  <c r="CR63" i="1" s="1"/>
  <c r="CQ63" i="1" a="1"/>
  <c r="CQ63" i="1" s="1"/>
  <c r="CP63" i="1" a="1"/>
  <c r="CP63" i="1" s="1"/>
  <c r="CO63" i="1" a="1"/>
  <c r="CO63" i="1" s="1"/>
  <c r="CN63" i="1" a="1"/>
  <c r="CN63" i="1" s="1"/>
  <c r="CM63" i="1" a="1"/>
  <c r="CM63" i="1" s="1"/>
  <c r="CJ63" i="1"/>
  <c r="DH63" i="1" s="1" a="1"/>
  <c r="DH63" i="1" s="1"/>
  <c r="CI63" i="1"/>
  <c r="BY63" i="1"/>
  <c r="CL63" i="1" s="1"/>
  <c r="BX63" i="1"/>
  <c r="DF63" i="1" s="1" a="1"/>
  <c r="DF63" i="1" s="1"/>
  <c r="BH63" i="1" a="1"/>
  <c r="BH63" i="1" s="1"/>
  <c r="BG63" i="1" a="1"/>
  <c r="BG63" i="1" s="1"/>
  <c r="BF63" i="1" a="1"/>
  <c r="BF63" i="1" s="1"/>
  <c r="BE63" i="1" a="1"/>
  <c r="BE63" i="1" s="1"/>
  <c r="BD63" i="1" a="1"/>
  <c r="BD63" i="1" s="1"/>
  <c r="BC63" i="1" a="1"/>
  <c r="BC63" i="1" s="1"/>
  <c r="BB63" i="1" a="1"/>
  <c r="BB63" i="1" s="1"/>
  <c r="BA63" i="1" a="1"/>
  <c r="BA63" i="1" s="1"/>
  <c r="AZ63" i="1" a="1"/>
  <c r="AZ63" i="1" s="1"/>
  <c r="AY63" i="1" a="1"/>
  <c r="AY63" i="1" s="1"/>
  <c r="AX63" i="1" a="1"/>
  <c r="AX63" i="1" s="1"/>
  <c r="AW63" i="1" a="1"/>
  <c r="AW63" i="1" s="1"/>
  <c r="AV63" i="1" a="1"/>
  <c r="AV63" i="1" s="1"/>
  <c r="AU63" i="1" a="1"/>
  <c r="AU63" i="1" s="1"/>
  <c r="AT63" i="1"/>
  <c r="AR63" i="1"/>
  <c r="BL63" i="1" s="1" a="1"/>
  <c r="BL63" i="1" s="1"/>
  <c r="AQ63" i="1"/>
  <c r="AI63" i="1"/>
  <c r="AH63" i="1"/>
  <c r="GW62" i="1" a="1"/>
  <c r="GW62" i="1" s="1"/>
  <c r="GV62" i="1" a="1"/>
  <c r="GV62" i="1" s="1"/>
  <c r="GU62" i="1" a="1"/>
  <c r="GU62" i="1" s="1"/>
  <c r="GT62" i="1" a="1"/>
  <c r="GT62" i="1" s="1"/>
  <c r="GS62" i="1" a="1"/>
  <c r="GS62" i="1" s="1"/>
  <c r="GR62" i="1" a="1"/>
  <c r="GR62" i="1" s="1"/>
  <c r="GQ62" i="1" a="1"/>
  <c r="GQ62" i="1" s="1"/>
  <c r="GP62" i="1" a="1"/>
  <c r="GP62" i="1" s="1"/>
  <c r="GO62" i="1" a="1"/>
  <c r="GO62" i="1" s="1"/>
  <c r="GN62" i="1" a="1"/>
  <c r="GN62" i="1" s="1"/>
  <c r="GM62" i="1" a="1"/>
  <c r="GM62" i="1" s="1"/>
  <c r="GL62" i="1" a="1"/>
  <c r="GL62" i="1" s="1"/>
  <c r="GK62" i="1" a="1"/>
  <c r="GK62" i="1" s="1"/>
  <c r="GJ62" i="1" a="1"/>
  <c r="GJ62" i="1" s="1"/>
  <c r="GI62" i="1" a="1"/>
  <c r="GI62" i="1" s="1"/>
  <c r="GH62" i="1" a="1"/>
  <c r="GH62" i="1" s="1"/>
  <c r="GG62" i="1" a="1"/>
  <c r="GG62" i="1" s="1"/>
  <c r="GF62" i="1" a="1"/>
  <c r="GF62" i="1" s="1"/>
  <c r="GE62" i="1" a="1"/>
  <c r="GE62" i="1" s="1"/>
  <c r="GC62" i="1"/>
  <c r="GB62" i="1"/>
  <c r="GA62" i="1"/>
  <c r="FQ62" i="1"/>
  <c r="GX62" i="1" s="1" a="1"/>
  <c r="GX62" i="1" s="1"/>
  <c r="FP62" i="1"/>
  <c r="EZ62" i="1" a="1"/>
  <c r="EZ62" i="1" s="1"/>
  <c r="EY62" i="1" a="1"/>
  <c r="EY62" i="1" s="1"/>
  <c r="EX62" i="1" a="1"/>
  <c r="EX62" i="1" s="1"/>
  <c r="EW62" i="1" a="1"/>
  <c r="EW62" i="1" s="1"/>
  <c r="EV62" i="1" a="1"/>
  <c r="EV62" i="1" s="1"/>
  <c r="EU62" i="1" a="1"/>
  <c r="EU62" i="1" s="1"/>
  <c r="ET62" i="1" a="1"/>
  <c r="ET62" i="1" s="1"/>
  <c r="ES62" i="1" a="1"/>
  <c r="ES62" i="1" s="1"/>
  <c r="ER62" i="1" a="1"/>
  <c r="ER62" i="1" s="1"/>
  <c r="EQ62" i="1" a="1"/>
  <c r="EQ62" i="1" s="1"/>
  <c r="EP62" i="1" a="1"/>
  <c r="EP62" i="1" s="1"/>
  <c r="EO62" i="1" a="1"/>
  <c r="EO62" i="1" s="1"/>
  <c r="EN62" i="1" a="1"/>
  <c r="EN62" i="1" s="1"/>
  <c r="EM62" i="1" a="1"/>
  <c r="EM62" i="1" s="1"/>
  <c r="EL62" i="1" a="1"/>
  <c r="EL62" i="1" s="1"/>
  <c r="EK62" i="1" a="1"/>
  <c r="EK62" i="1" s="1"/>
  <c r="EJ62" i="1" a="1"/>
  <c r="EJ62" i="1" s="1"/>
  <c r="EI62" i="1" a="1"/>
  <c r="EI62" i="1" s="1"/>
  <c r="EF62" i="1"/>
  <c r="EH62" i="1" s="1"/>
  <c r="EE62" i="1"/>
  <c r="FD62" i="1" s="1" a="1"/>
  <c r="FD62" i="1" s="1"/>
  <c r="DU62" i="1"/>
  <c r="DT62" i="1"/>
  <c r="DD62" i="1" a="1"/>
  <c r="DD62" i="1" s="1"/>
  <c r="DC62" i="1" a="1"/>
  <c r="DC62" i="1" s="1"/>
  <c r="DB62" i="1" a="1"/>
  <c r="DB62" i="1" s="1"/>
  <c r="DA62" i="1" a="1"/>
  <c r="DA62" i="1" s="1"/>
  <c r="CZ62" i="1" a="1"/>
  <c r="CZ62" i="1" s="1"/>
  <c r="CY62" i="1" a="1"/>
  <c r="CY62" i="1" s="1"/>
  <c r="CX62" i="1" a="1"/>
  <c r="CX62" i="1" s="1"/>
  <c r="CW62" i="1" a="1"/>
  <c r="CW62" i="1" s="1"/>
  <c r="CV62" i="1" a="1"/>
  <c r="CV62" i="1" s="1"/>
  <c r="CU62" i="1" a="1"/>
  <c r="CU62" i="1" s="1"/>
  <c r="CT62" i="1" a="1"/>
  <c r="CT62" i="1" s="1"/>
  <c r="CS62" i="1" a="1"/>
  <c r="CS62" i="1" s="1"/>
  <c r="CR62" i="1" a="1"/>
  <c r="CR62" i="1" s="1"/>
  <c r="CQ62" i="1" a="1"/>
  <c r="CQ62" i="1" s="1"/>
  <c r="CP62" i="1" a="1"/>
  <c r="CP62" i="1" s="1"/>
  <c r="CO62" i="1" a="1"/>
  <c r="CO62" i="1" s="1"/>
  <c r="CN62" i="1" a="1"/>
  <c r="CN62" i="1" s="1"/>
  <c r="CM62" i="1" a="1"/>
  <c r="CM62" i="1" s="1"/>
  <c r="CL62" i="1"/>
  <c r="CJ62" i="1"/>
  <c r="CK62" i="1" s="1"/>
  <c r="CI62" i="1"/>
  <c r="BY62" i="1"/>
  <c r="DH62" i="1" s="1" a="1"/>
  <c r="DH62" i="1" s="1"/>
  <c r="BX62" i="1"/>
  <c r="DF62" i="1" s="1" a="1"/>
  <c r="DF62" i="1" s="1"/>
  <c r="BH62" i="1" a="1"/>
  <c r="BH62" i="1" s="1"/>
  <c r="BG62" i="1" a="1"/>
  <c r="BG62" i="1" s="1"/>
  <c r="BF62" i="1" a="1"/>
  <c r="BF62" i="1" s="1"/>
  <c r="BE62" i="1" a="1"/>
  <c r="BE62" i="1" s="1"/>
  <c r="BD62" i="1" a="1"/>
  <c r="BD62" i="1" s="1"/>
  <c r="BC62" i="1" a="1"/>
  <c r="BC62" i="1" s="1"/>
  <c r="BB62" i="1" a="1"/>
  <c r="BB62" i="1" s="1"/>
  <c r="BA62" i="1" a="1"/>
  <c r="BA62" i="1" s="1"/>
  <c r="AZ62" i="1" a="1"/>
  <c r="AZ62" i="1" s="1"/>
  <c r="AY62" i="1" a="1"/>
  <c r="AY62" i="1" s="1"/>
  <c r="AX62" i="1" a="1"/>
  <c r="AX62" i="1" s="1"/>
  <c r="AW62" i="1" a="1"/>
  <c r="AW62" i="1" s="1"/>
  <c r="AV62" i="1" a="1"/>
  <c r="AV62" i="1" s="1"/>
  <c r="AU62" i="1" a="1"/>
  <c r="AU62" i="1" s="1"/>
  <c r="AR62" i="1"/>
  <c r="AQ62" i="1"/>
  <c r="AI62" i="1"/>
  <c r="AT62" i="1" s="1"/>
  <c r="AH62" i="1"/>
  <c r="BI62" i="1" s="1" a="1"/>
  <c r="BI62" i="1" s="1"/>
  <c r="GV61" i="1" a="1"/>
  <c r="GV61" i="1" s="1"/>
  <c r="GU61" i="1" a="1"/>
  <c r="GU61" i="1" s="1"/>
  <c r="GT61" i="1" a="1"/>
  <c r="GT61" i="1" s="1"/>
  <c r="GS61" i="1" a="1"/>
  <c r="GS61" i="1" s="1"/>
  <c r="GR61" i="1" a="1"/>
  <c r="GR61" i="1" s="1"/>
  <c r="GQ61" i="1" a="1"/>
  <c r="GQ61" i="1" s="1"/>
  <c r="GP61" i="1" a="1"/>
  <c r="GP61" i="1" s="1"/>
  <c r="GO61" i="1" a="1"/>
  <c r="GO61" i="1" s="1"/>
  <c r="GN61" i="1" a="1"/>
  <c r="GN61" i="1" s="1"/>
  <c r="GM61" i="1" a="1"/>
  <c r="GM61" i="1" s="1"/>
  <c r="GL61" i="1" a="1"/>
  <c r="GL61" i="1" s="1"/>
  <c r="GK61" i="1" a="1"/>
  <c r="GK61" i="1" s="1"/>
  <c r="GJ61" i="1" a="1"/>
  <c r="GJ61" i="1" s="1"/>
  <c r="GI61" i="1" a="1"/>
  <c r="GI61" i="1" s="1"/>
  <c r="GH61" i="1" a="1"/>
  <c r="GH61" i="1" s="1"/>
  <c r="GG61" i="1" a="1"/>
  <c r="GG61" i="1" s="1"/>
  <c r="GF61" i="1" a="1"/>
  <c r="GF61" i="1" s="1"/>
  <c r="GE61" i="1" a="1"/>
  <c r="GE61" i="1" s="1"/>
  <c r="GB61" i="1"/>
  <c r="GA61" i="1"/>
  <c r="FQ61" i="1"/>
  <c r="GC61" i="1" s="1"/>
  <c r="FP61" i="1"/>
  <c r="FC61" i="1" a="1"/>
  <c r="FC61" i="1" s="1"/>
  <c r="EZ61" i="1" a="1"/>
  <c r="EZ61" i="1" s="1"/>
  <c r="EY61" i="1" a="1"/>
  <c r="EY61" i="1" s="1"/>
  <c r="EX61" i="1" a="1"/>
  <c r="EX61" i="1" s="1"/>
  <c r="EW61" i="1" a="1"/>
  <c r="EW61" i="1" s="1"/>
  <c r="EV61" i="1" a="1"/>
  <c r="EV61" i="1" s="1"/>
  <c r="EU61" i="1" a="1"/>
  <c r="EU61" i="1" s="1"/>
  <c r="ET61" i="1" a="1"/>
  <c r="ET61" i="1" s="1"/>
  <c r="ES61" i="1" a="1"/>
  <c r="ES61" i="1" s="1"/>
  <c r="ER61" i="1" a="1"/>
  <c r="ER61" i="1" s="1"/>
  <c r="EQ61" i="1" a="1"/>
  <c r="EQ61" i="1" s="1"/>
  <c r="EP61" i="1" a="1"/>
  <c r="EP61" i="1" s="1"/>
  <c r="EO61" i="1" a="1"/>
  <c r="EO61" i="1" s="1"/>
  <c r="EN61" i="1" a="1"/>
  <c r="EN61" i="1" s="1"/>
  <c r="EM61" i="1" a="1"/>
  <c r="EM61" i="1" s="1"/>
  <c r="EL61" i="1" a="1"/>
  <c r="EL61" i="1" s="1"/>
  <c r="EK61" i="1" a="1"/>
  <c r="EK61" i="1" s="1"/>
  <c r="EJ61" i="1" a="1"/>
  <c r="EJ61" i="1" s="1"/>
  <c r="EI61" i="1" a="1"/>
  <c r="EI61" i="1" s="1"/>
  <c r="EF61" i="1"/>
  <c r="EE61" i="1"/>
  <c r="DU61" i="1"/>
  <c r="DT61" i="1"/>
  <c r="DG61" i="1" a="1"/>
  <c r="DG61" i="1" s="1"/>
  <c r="DD61" i="1" a="1"/>
  <c r="DD61" i="1" s="1"/>
  <c r="DC61" i="1" a="1"/>
  <c r="DC61" i="1" s="1"/>
  <c r="DB61" i="1" a="1"/>
  <c r="DB61" i="1" s="1"/>
  <c r="DA61" i="1" a="1"/>
  <c r="DA61" i="1" s="1"/>
  <c r="CZ61" i="1" a="1"/>
  <c r="CZ61" i="1" s="1"/>
  <c r="CY61" i="1" a="1"/>
  <c r="CY61" i="1" s="1"/>
  <c r="CX61" i="1" a="1"/>
  <c r="CX61" i="1" s="1"/>
  <c r="CW61" i="1" a="1"/>
  <c r="CW61" i="1" s="1"/>
  <c r="CV61" i="1" a="1"/>
  <c r="CV61" i="1" s="1"/>
  <c r="CU61" i="1" a="1"/>
  <c r="CU61" i="1" s="1"/>
  <c r="CT61" i="1" a="1"/>
  <c r="CT61" i="1" s="1"/>
  <c r="CS61" i="1" a="1"/>
  <c r="CS61" i="1" s="1"/>
  <c r="CR61" i="1" a="1"/>
  <c r="CR61" i="1" s="1"/>
  <c r="CQ61" i="1" a="1"/>
  <c r="CQ61" i="1" s="1"/>
  <c r="CP61" i="1" a="1"/>
  <c r="CP61" i="1" s="1"/>
  <c r="CO61" i="1" a="1"/>
  <c r="CO61" i="1" s="1"/>
  <c r="CN61" i="1" a="1"/>
  <c r="CN61" i="1" s="1"/>
  <c r="CM61" i="1" a="1"/>
  <c r="CM61" i="1" s="1"/>
  <c r="CL61" i="1"/>
  <c r="CJ61" i="1"/>
  <c r="CI61" i="1"/>
  <c r="BY61" i="1"/>
  <c r="DH61" i="1" s="1" a="1"/>
  <c r="DH61" i="1" s="1"/>
  <c r="BX61" i="1"/>
  <c r="BJ61" i="1" a="1"/>
  <c r="BJ61" i="1" s="1"/>
  <c r="BI61" i="1" a="1"/>
  <c r="BI61" i="1" s="1"/>
  <c r="BH61" i="1" a="1"/>
  <c r="BH61" i="1" s="1"/>
  <c r="BG61" i="1" a="1"/>
  <c r="BG61" i="1" s="1"/>
  <c r="BF61" i="1" a="1"/>
  <c r="BF61" i="1" s="1"/>
  <c r="BE61" i="1" a="1"/>
  <c r="BE61" i="1" s="1"/>
  <c r="BD61" i="1" a="1"/>
  <c r="BD61" i="1" s="1"/>
  <c r="BC61" i="1" a="1"/>
  <c r="BC61" i="1" s="1"/>
  <c r="BB61" i="1" a="1"/>
  <c r="BB61" i="1" s="1"/>
  <c r="BA61" i="1" a="1"/>
  <c r="BA61" i="1" s="1"/>
  <c r="AZ61" i="1" a="1"/>
  <c r="AZ61" i="1" s="1"/>
  <c r="AY61" i="1" a="1"/>
  <c r="AY61" i="1" s="1"/>
  <c r="AX61" i="1" a="1"/>
  <c r="AX61" i="1" s="1"/>
  <c r="AW61" i="1" a="1"/>
  <c r="AW61" i="1" s="1"/>
  <c r="AV61" i="1" a="1"/>
  <c r="AV61" i="1" s="1"/>
  <c r="AU61" i="1" a="1"/>
  <c r="AU61" i="1" s="1"/>
  <c r="AT61" i="1"/>
  <c r="AR61" i="1"/>
  <c r="AQ61" i="1"/>
  <c r="AI61" i="1"/>
  <c r="AH61" i="1"/>
  <c r="GV60" i="1" a="1"/>
  <c r="GV60" i="1" s="1"/>
  <c r="GU60" i="1" a="1"/>
  <c r="GU60" i="1" s="1"/>
  <c r="GT60" i="1" a="1"/>
  <c r="GT60" i="1" s="1"/>
  <c r="GS60" i="1" a="1"/>
  <c r="GS60" i="1" s="1"/>
  <c r="GR60" i="1" a="1"/>
  <c r="GR60" i="1" s="1"/>
  <c r="GQ60" i="1" a="1"/>
  <c r="GQ60" i="1" s="1"/>
  <c r="GP60" i="1" a="1"/>
  <c r="GP60" i="1" s="1"/>
  <c r="GO60" i="1" a="1"/>
  <c r="GO60" i="1" s="1"/>
  <c r="GN60" i="1" a="1"/>
  <c r="GN60" i="1" s="1"/>
  <c r="GM60" i="1" a="1"/>
  <c r="GM60" i="1" s="1"/>
  <c r="GL60" i="1" a="1"/>
  <c r="GL60" i="1" s="1"/>
  <c r="GK60" i="1" a="1"/>
  <c r="GK60" i="1" s="1"/>
  <c r="GJ60" i="1" a="1"/>
  <c r="GJ60" i="1" s="1"/>
  <c r="GI60" i="1" a="1"/>
  <c r="GI60" i="1" s="1"/>
  <c r="GH60" i="1" a="1"/>
  <c r="GH60" i="1" s="1"/>
  <c r="GG60" i="1" a="1"/>
  <c r="GG60" i="1" s="1"/>
  <c r="GF60" i="1" a="1"/>
  <c r="GF60" i="1" s="1"/>
  <c r="GE60" i="1" a="1"/>
  <c r="GE60" i="1" s="1"/>
  <c r="GD60" i="1"/>
  <c r="GB60" i="1"/>
  <c r="GA60" i="1"/>
  <c r="FQ60" i="1"/>
  <c r="GX60" i="1" s="1" a="1"/>
  <c r="GX60" i="1" s="1"/>
  <c r="FP60" i="1"/>
  <c r="GZ60" i="1" s="1" a="1"/>
  <c r="GZ60" i="1" s="1"/>
  <c r="EZ60" i="1" a="1"/>
  <c r="EZ60" i="1" s="1"/>
  <c r="EY60" i="1" a="1"/>
  <c r="EY60" i="1" s="1"/>
  <c r="EX60" i="1" a="1"/>
  <c r="EX60" i="1" s="1"/>
  <c r="EW60" i="1" a="1"/>
  <c r="EW60" i="1" s="1"/>
  <c r="EV60" i="1" a="1"/>
  <c r="EV60" i="1" s="1"/>
  <c r="EU60" i="1" a="1"/>
  <c r="EU60" i="1" s="1"/>
  <c r="ET60" i="1" a="1"/>
  <c r="ET60" i="1" s="1"/>
  <c r="ES60" i="1" a="1"/>
  <c r="ES60" i="1" s="1"/>
  <c r="ER60" i="1" a="1"/>
  <c r="ER60" i="1" s="1"/>
  <c r="EQ60" i="1" a="1"/>
  <c r="EQ60" i="1" s="1"/>
  <c r="EP60" i="1" a="1"/>
  <c r="EP60" i="1" s="1"/>
  <c r="EO60" i="1" a="1"/>
  <c r="EO60" i="1" s="1"/>
  <c r="EN60" i="1" a="1"/>
  <c r="EN60" i="1" s="1"/>
  <c r="EM60" i="1" a="1"/>
  <c r="EM60" i="1" s="1"/>
  <c r="EL60" i="1" a="1"/>
  <c r="EL60" i="1" s="1"/>
  <c r="EK60" i="1" a="1"/>
  <c r="EK60" i="1" s="1"/>
  <c r="EJ60" i="1" a="1"/>
  <c r="EJ60" i="1" s="1"/>
  <c r="EI60" i="1" a="1"/>
  <c r="EI60" i="1" s="1"/>
  <c r="EF60" i="1"/>
  <c r="EE60" i="1"/>
  <c r="DU60" i="1"/>
  <c r="DT60" i="1"/>
  <c r="DD60" i="1" a="1"/>
  <c r="DD60" i="1" s="1"/>
  <c r="DC60" i="1" a="1"/>
  <c r="DC60" i="1" s="1"/>
  <c r="DB60" i="1" a="1"/>
  <c r="DB60" i="1" s="1"/>
  <c r="DA60" i="1" a="1"/>
  <c r="DA60" i="1" s="1"/>
  <c r="CZ60" i="1" a="1"/>
  <c r="CZ60" i="1" s="1"/>
  <c r="CY60" i="1" a="1"/>
  <c r="CY60" i="1" s="1"/>
  <c r="CX60" i="1" a="1"/>
  <c r="CX60" i="1" s="1"/>
  <c r="CW60" i="1" a="1"/>
  <c r="CW60" i="1" s="1"/>
  <c r="CV60" i="1" a="1"/>
  <c r="CV60" i="1" s="1"/>
  <c r="CU60" i="1" a="1"/>
  <c r="CU60" i="1" s="1"/>
  <c r="CT60" i="1" a="1"/>
  <c r="CT60" i="1" s="1"/>
  <c r="CS60" i="1" a="1"/>
  <c r="CS60" i="1" s="1"/>
  <c r="CR60" i="1" a="1"/>
  <c r="CR60" i="1" s="1"/>
  <c r="CQ60" i="1" a="1"/>
  <c r="CQ60" i="1" s="1"/>
  <c r="CP60" i="1" a="1"/>
  <c r="CP60" i="1" s="1"/>
  <c r="CO60" i="1" a="1"/>
  <c r="CO60" i="1" s="1"/>
  <c r="CN60" i="1" a="1"/>
  <c r="CN60" i="1" s="1"/>
  <c r="CM60" i="1" a="1"/>
  <c r="CM60" i="1" s="1"/>
  <c r="CJ60" i="1"/>
  <c r="CI60" i="1"/>
  <c r="BY60" i="1"/>
  <c r="BX60" i="1"/>
  <c r="BH60" i="1" a="1"/>
  <c r="BH60" i="1" s="1"/>
  <c r="BG60" i="1" a="1"/>
  <c r="BG60" i="1" s="1"/>
  <c r="BF60" i="1" a="1"/>
  <c r="BF60" i="1" s="1"/>
  <c r="BE60" i="1" a="1"/>
  <c r="BE60" i="1" s="1"/>
  <c r="BD60" i="1" a="1"/>
  <c r="BD60" i="1" s="1"/>
  <c r="BC60" i="1" a="1"/>
  <c r="BC60" i="1" s="1"/>
  <c r="BB60" i="1" a="1"/>
  <c r="BB60" i="1" s="1"/>
  <c r="BA60" i="1" a="1"/>
  <c r="BA60" i="1" s="1"/>
  <c r="AZ60" i="1" a="1"/>
  <c r="AZ60" i="1" s="1"/>
  <c r="AY60" i="1" a="1"/>
  <c r="AY60" i="1" s="1"/>
  <c r="AX60" i="1" a="1"/>
  <c r="AX60" i="1" s="1"/>
  <c r="AW60" i="1" a="1"/>
  <c r="AW60" i="1" s="1"/>
  <c r="AV60" i="1" a="1"/>
  <c r="AV60" i="1" s="1"/>
  <c r="AU60" i="1" a="1"/>
  <c r="AU60" i="1" s="1"/>
  <c r="AR60" i="1"/>
  <c r="AQ60" i="1"/>
  <c r="BJ60" i="1" s="1" a="1"/>
  <c r="BJ60" i="1" s="1"/>
  <c r="AI60" i="1"/>
  <c r="AT60" i="1" s="1"/>
  <c r="AH60" i="1"/>
  <c r="BI60" i="1" s="1" a="1"/>
  <c r="BI60" i="1" s="1"/>
  <c r="GV59" i="1" a="1"/>
  <c r="GV59" i="1" s="1"/>
  <c r="GU59" i="1" a="1"/>
  <c r="GU59" i="1" s="1"/>
  <c r="GT59" i="1" a="1"/>
  <c r="GT59" i="1" s="1"/>
  <c r="GS59" i="1" a="1"/>
  <c r="GS59" i="1" s="1"/>
  <c r="GR59" i="1" a="1"/>
  <c r="GR59" i="1" s="1"/>
  <c r="GQ59" i="1" a="1"/>
  <c r="GQ59" i="1" s="1"/>
  <c r="GP59" i="1" a="1"/>
  <c r="GP59" i="1" s="1"/>
  <c r="GO59" i="1" a="1"/>
  <c r="GO59" i="1" s="1"/>
  <c r="GN59" i="1" a="1"/>
  <c r="GN59" i="1" s="1"/>
  <c r="GM59" i="1" a="1"/>
  <c r="GM59" i="1" s="1"/>
  <c r="GL59" i="1" a="1"/>
  <c r="GL59" i="1" s="1"/>
  <c r="GK59" i="1" a="1"/>
  <c r="GK59" i="1" s="1"/>
  <c r="GJ59" i="1" a="1"/>
  <c r="GJ59" i="1" s="1"/>
  <c r="GI59" i="1" a="1"/>
  <c r="GI59" i="1" s="1"/>
  <c r="GH59" i="1" a="1"/>
  <c r="GH59" i="1" s="1"/>
  <c r="GG59" i="1" a="1"/>
  <c r="GG59" i="1" s="1"/>
  <c r="GF59" i="1" a="1"/>
  <c r="GF59" i="1" s="1"/>
  <c r="GE59" i="1" a="1"/>
  <c r="GE59" i="1" s="1"/>
  <c r="GC59" i="1"/>
  <c r="HA59" i="1" s="1" a="1"/>
  <c r="HA59" i="1" s="1"/>
  <c r="GB59" i="1"/>
  <c r="GD59" i="1" s="1"/>
  <c r="GA59" i="1"/>
  <c r="FQ59" i="1"/>
  <c r="FP59" i="1"/>
  <c r="EZ59" i="1" a="1"/>
  <c r="EZ59" i="1" s="1"/>
  <c r="EY59" i="1" a="1"/>
  <c r="EY59" i="1" s="1"/>
  <c r="EX59" i="1" a="1"/>
  <c r="EX59" i="1" s="1"/>
  <c r="EW59" i="1" a="1"/>
  <c r="EW59" i="1" s="1"/>
  <c r="EV59" i="1" a="1"/>
  <c r="EV59" i="1" s="1"/>
  <c r="EU59" i="1" a="1"/>
  <c r="EU59" i="1" s="1"/>
  <c r="ET59" i="1" a="1"/>
  <c r="ET59" i="1" s="1"/>
  <c r="ES59" i="1" a="1"/>
  <c r="ES59" i="1" s="1"/>
  <c r="ER59" i="1" a="1"/>
  <c r="ER59" i="1" s="1"/>
  <c r="EQ59" i="1" a="1"/>
  <c r="EQ59" i="1" s="1"/>
  <c r="EP59" i="1" a="1"/>
  <c r="EP59" i="1" s="1"/>
  <c r="EO59" i="1" a="1"/>
  <c r="EO59" i="1" s="1"/>
  <c r="EN59" i="1" a="1"/>
  <c r="EN59" i="1" s="1"/>
  <c r="EM59" i="1" a="1"/>
  <c r="EM59" i="1" s="1"/>
  <c r="EL59" i="1" a="1"/>
  <c r="EL59" i="1" s="1"/>
  <c r="EK59" i="1" a="1"/>
  <c r="EK59" i="1" s="1"/>
  <c r="EJ59" i="1" a="1"/>
  <c r="EJ59" i="1" s="1"/>
  <c r="EI59" i="1" a="1"/>
  <c r="EI59" i="1" s="1"/>
  <c r="EF59" i="1"/>
  <c r="EE59" i="1"/>
  <c r="DU59" i="1"/>
  <c r="DT59" i="1"/>
  <c r="DD59" i="1" a="1"/>
  <c r="DD59" i="1" s="1"/>
  <c r="DC59" i="1" a="1"/>
  <c r="DC59" i="1" s="1"/>
  <c r="DB59" i="1" a="1"/>
  <c r="DB59" i="1" s="1"/>
  <c r="DA59" i="1" a="1"/>
  <c r="DA59" i="1" s="1"/>
  <c r="CZ59" i="1" a="1"/>
  <c r="CZ59" i="1" s="1"/>
  <c r="CY59" i="1" a="1"/>
  <c r="CY59" i="1" s="1"/>
  <c r="CX59" i="1" a="1"/>
  <c r="CX59" i="1" s="1"/>
  <c r="CW59" i="1" a="1"/>
  <c r="CW59" i="1" s="1"/>
  <c r="CV59" i="1" a="1"/>
  <c r="CV59" i="1" s="1"/>
  <c r="CU59" i="1" a="1"/>
  <c r="CU59" i="1" s="1"/>
  <c r="CT59" i="1" a="1"/>
  <c r="CT59" i="1" s="1"/>
  <c r="CS59" i="1" a="1"/>
  <c r="CS59" i="1" s="1"/>
  <c r="CR59" i="1" a="1"/>
  <c r="CR59" i="1" s="1"/>
  <c r="CQ59" i="1" a="1"/>
  <c r="CQ59" i="1" s="1"/>
  <c r="CP59" i="1" a="1"/>
  <c r="CP59" i="1" s="1"/>
  <c r="CO59" i="1" a="1"/>
  <c r="CO59" i="1" s="1"/>
  <c r="CN59" i="1" a="1"/>
  <c r="CN59" i="1" s="1"/>
  <c r="CM59" i="1" a="1"/>
  <c r="CM59" i="1" s="1"/>
  <c r="CJ59" i="1"/>
  <c r="CI59" i="1"/>
  <c r="BY59" i="1"/>
  <c r="BX59" i="1"/>
  <c r="BJ59" i="1" a="1"/>
  <c r="BJ59" i="1" s="1"/>
  <c r="BI59" i="1" a="1"/>
  <c r="BI59" i="1" s="1"/>
  <c r="BH59" i="1" a="1"/>
  <c r="BH59" i="1" s="1"/>
  <c r="BG59" i="1" a="1"/>
  <c r="BG59" i="1" s="1"/>
  <c r="BF59" i="1" a="1"/>
  <c r="BF59" i="1" s="1"/>
  <c r="BE59" i="1" a="1"/>
  <c r="BE59" i="1" s="1"/>
  <c r="BD59" i="1" a="1"/>
  <c r="BD59" i="1" s="1"/>
  <c r="BC59" i="1" a="1"/>
  <c r="BC59" i="1" s="1"/>
  <c r="BB59" i="1" a="1"/>
  <c r="BB59" i="1" s="1"/>
  <c r="BA59" i="1" a="1"/>
  <c r="BA59" i="1" s="1"/>
  <c r="AZ59" i="1" a="1"/>
  <c r="AZ59" i="1" s="1"/>
  <c r="AY59" i="1" a="1"/>
  <c r="AY59" i="1" s="1"/>
  <c r="AX59" i="1" a="1"/>
  <c r="AX59" i="1" s="1"/>
  <c r="AW59" i="1" a="1"/>
  <c r="AW59" i="1" s="1"/>
  <c r="AV59" i="1" a="1"/>
  <c r="AV59" i="1" s="1"/>
  <c r="AU59" i="1" a="1"/>
  <c r="AU59" i="1" s="1"/>
  <c r="AT59" i="1"/>
  <c r="AS59" i="1"/>
  <c r="AR59" i="1"/>
  <c r="AQ59" i="1"/>
  <c r="AI59" i="1"/>
  <c r="AH59" i="1"/>
  <c r="GZ58" i="1" a="1"/>
  <c r="GZ58" i="1" s="1"/>
  <c r="GY58" i="1" a="1"/>
  <c r="GY58" i="1" s="1"/>
  <c r="GV58" i="1" a="1"/>
  <c r="GV58" i="1" s="1"/>
  <c r="GU58" i="1" a="1"/>
  <c r="GU58" i="1" s="1"/>
  <c r="GT58" i="1" a="1"/>
  <c r="GT58" i="1" s="1"/>
  <c r="GS58" i="1" a="1"/>
  <c r="GS58" i="1" s="1"/>
  <c r="GR58" i="1" a="1"/>
  <c r="GR58" i="1" s="1"/>
  <c r="GQ58" i="1" a="1"/>
  <c r="GQ58" i="1" s="1"/>
  <c r="GP58" i="1" a="1"/>
  <c r="GP58" i="1" s="1"/>
  <c r="GO58" i="1" a="1"/>
  <c r="GO58" i="1" s="1"/>
  <c r="GN58" i="1" a="1"/>
  <c r="GN58" i="1" s="1"/>
  <c r="GM58" i="1" a="1"/>
  <c r="GM58" i="1" s="1"/>
  <c r="GL58" i="1" a="1"/>
  <c r="GL58" i="1" s="1"/>
  <c r="GK58" i="1" a="1"/>
  <c r="GK58" i="1" s="1"/>
  <c r="GJ58" i="1" a="1"/>
  <c r="GJ58" i="1" s="1"/>
  <c r="GI58" i="1" a="1"/>
  <c r="GI58" i="1" s="1"/>
  <c r="GH58" i="1" a="1"/>
  <c r="GH58" i="1" s="1"/>
  <c r="GG58" i="1" a="1"/>
  <c r="GG58" i="1" s="1"/>
  <c r="GF58" i="1" a="1"/>
  <c r="GF58" i="1" s="1"/>
  <c r="GE58" i="1" a="1"/>
  <c r="GE58" i="1" s="1"/>
  <c r="GB58" i="1"/>
  <c r="GA58" i="1"/>
  <c r="FQ58" i="1"/>
  <c r="FP58" i="1"/>
  <c r="GD58" i="1" s="1"/>
  <c r="FD58" i="1" a="1"/>
  <c r="FD58" i="1" s="1"/>
  <c r="EZ58" i="1" a="1"/>
  <c r="EZ58" i="1" s="1"/>
  <c r="EY58" i="1" a="1"/>
  <c r="EY58" i="1" s="1"/>
  <c r="EX58" i="1" a="1"/>
  <c r="EX58" i="1" s="1"/>
  <c r="EW58" i="1" a="1"/>
  <c r="EW58" i="1" s="1"/>
  <c r="EV58" i="1" a="1"/>
  <c r="EV58" i="1" s="1"/>
  <c r="EU58" i="1" a="1"/>
  <c r="EU58" i="1" s="1"/>
  <c r="ET58" i="1" a="1"/>
  <c r="ET58" i="1" s="1"/>
  <c r="ES58" i="1" a="1"/>
  <c r="ES58" i="1" s="1"/>
  <c r="ER58" i="1" a="1"/>
  <c r="ER58" i="1" s="1"/>
  <c r="EQ58" i="1" a="1"/>
  <c r="EQ58" i="1" s="1"/>
  <c r="EP58" i="1" a="1"/>
  <c r="EP58" i="1" s="1"/>
  <c r="EO58" i="1" a="1"/>
  <c r="EO58" i="1" s="1"/>
  <c r="EN58" i="1" a="1"/>
  <c r="EN58" i="1" s="1"/>
  <c r="EM58" i="1" a="1"/>
  <c r="EM58" i="1" s="1"/>
  <c r="EL58" i="1" a="1"/>
  <c r="EL58" i="1" s="1"/>
  <c r="EK58" i="1" a="1"/>
  <c r="EK58" i="1" s="1"/>
  <c r="EJ58" i="1" a="1"/>
  <c r="EJ58" i="1" s="1"/>
  <c r="EI58" i="1" a="1"/>
  <c r="EI58" i="1" s="1"/>
  <c r="EF58" i="1"/>
  <c r="EE58" i="1"/>
  <c r="DU58" i="1"/>
  <c r="DT58" i="1"/>
  <c r="DH58" i="1" a="1"/>
  <c r="DH58" i="1" s="1"/>
  <c r="DE58" i="1" a="1"/>
  <c r="DE58" i="1" s="1"/>
  <c r="DD58" i="1" a="1"/>
  <c r="DD58" i="1" s="1"/>
  <c r="DC58" i="1" a="1"/>
  <c r="DC58" i="1" s="1"/>
  <c r="DB58" i="1" a="1"/>
  <c r="DB58" i="1" s="1"/>
  <c r="DA58" i="1" a="1"/>
  <c r="DA58" i="1" s="1"/>
  <c r="CZ58" i="1" a="1"/>
  <c r="CZ58" i="1" s="1"/>
  <c r="CY58" i="1" a="1"/>
  <c r="CY58" i="1" s="1"/>
  <c r="CX58" i="1" a="1"/>
  <c r="CX58" i="1" s="1"/>
  <c r="CW58" i="1" a="1"/>
  <c r="CW58" i="1" s="1"/>
  <c r="CV58" i="1" a="1"/>
  <c r="CV58" i="1" s="1"/>
  <c r="CU58" i="1" a="1"/>
  <c r="CU58" i="1" s="1"/>
  <c r="CT58" i="1" a="1"/>
  <c r="CT58" i="1" s="1"/>
  <c r="CS58" i="1" a="1"/>
  <c r="CS58" i="1" s="1"/>
  <c r="CR58" i="1" a="1"/>
  <c r="CR58" i="1" s="1"/>
  <c r="CQ58" i="1" a="1"/>
  <c r="CQ58" i="1" s="1"/>
  <c r="CP58" i="1" a="1"/>
  <c r="CP58" i="1" s="1"/>
  <c r="CO58" i="1" a="1"/>
  <c r="CO58" i="1" s="1"/>
  <c r="CN58" i="1" a="1"/>
  <c r="CN58" i="1" s="1"/>
  <c r="CM58" i="1" a="1"/>
  <c r="CM58" i="1" s="1"/>
  <c r="CJ58" i="1"/>
  <c r="CI58" i="1"/>
  <c r="BY58" i="1"/>
  <c r="BX58" i="1"/>
  <c r="BH58" i="1" a="1"/>
  <c r="BH58" i="1" s="1"/>
  <c r="BG58" i="1" a="1"/>
  <c r="BG58" i="1" s="1"/>
  <c r="BF58" i="1" a="1"/>
  <c r="BF58" i="1" s="1"/>
  <c r="BE58" i="1" a="1"/>
  <c r="BE58" i="1" s="1"/>
  <c r="BD58" i="1" a="1"/>
  <c r="BD58" i="1" s="1"/>
  <c r="BC58" i="1" a="1"/>
  <c r="BC58" i="1" s="1"/>
  <c r="BB58" i="1" a="1"/>
  <c r="BB58" i="1" s="1"/>
  <c r="BA58" i="1" a="1"/>
  <c r="BA58" i="1" s="1"/>
  <c r="AZ58" i="1" a="1"/>
  <c r="AZ58" i="1" s="1"/>
  <c r="AY58" i="1" a="1"/>
  <c r="AY58" i="1" s="1"/>
  <c r="AX58" i="1" a="1"/>
  <c r="AX58" i="1" s="1"/>
  <c r="AW58" i="1" a="1"/>
  <c r="AW58" i="1" s="1"/>
  <c r="AV58" i="1" a="1"/>
  <c r="AV58" i="1" s="1"/>
  <c r="AU58" i="1" a="1"/>
  <c r="AU58" i="1" s="1"/>
  <c r="AR58" i="1"/>
  <c r="AQ58" i="1"/>
  <c r="BJ58" i="1" s="1" a="1"/>
  <c r="BJ58" i="1" s="1"/>
  <c r="AI58" i="1"/>
  <c r="AH58" i="1"/>
  <c r="GV57" i="1" a="1"/>
  <c r="GV57" i="1" s="1"/>
  <c r="GU57" i="1" a="1"/>
  <c r="GU57" i="1" s="1"/>
  <c r="GT57" i="1" a="1"/>
  <c r="GT57" i="1" s="1"/>
  <c r="GS57" i="1" a="1"/>
  <c r="GS57" i="1" s="1"/>
  <c r="GR57" i="1" a="1"/>
  <c r="GR57" i="1" s="1"/>
  <c r="GQ57" i="1" a="1"/>
  <c r="GQ57" i="1" s="1"/>
  <c r="GP57" i="1" a="1"/>
  <c r="GP57" i="1" s="1"/>
  <c r="GO57" i="1" a="1"/>
  <c r="GO57" i="1" s="1"/>
  <c r="GN57" i="1" a="1"/>
  <c r="GN57" i="1" s="1"/>
  <c r="GM57" i="1" a="1"/>
  <c r="GM57" i="1" s="1"/>
  <c r="GL57" i="1" a="1"/>
  <c r="GL57" i="1" s="1"/>
  <c r="GK57" i="1" a="1"/>
  <c r="GK57" i="1" s="1"/>
  <c r="GJ57" i="1" a="1"/>
  <c r="GJ57" i="1" s="1"/>
  <c r="GI57" i="1" a="1"/>
  <c r="GI57" i="1" s="1"/>
  <c r="GH57" i="1" a="1"/>
  <c r="GH57" i="1" s="1"/>
  <c r="GG57" i="1" a="1"/>
  <c r="GG57" i="1" s="1"/>
  <c r="GF57" i="1" a="1"/>
  <c r="GF57" i="1" s="1"/>
  <c r="GE57" i="1" a="1"/>
  <c r="GE57" i="1" s="1"/>
  <c r="GD57" i="1"/>
  <c r="GC57" i="1"/>
  <c r="GB57" i="1"/>
  <c r="GA57" i="1"/>
  <c r="FQ57" i="1"/>
  <c r="GX57" i="1" s="1" a="1"/>
  <c r="GX57" i="1" s="1"/>
  <c r="FP57" i="1"/>
  <c r="GZ57" i="1" s="1" a="1"/>
  <c r="GZ57" i="1" s="1"/>
  <c r="FD57" i="1" a="1"/>
  <c r="FD57" i="1" s="1"/>
  <c r="FB57" i="1" a="1"/>
  <c r="FB57" i="1" s="1"/>
  <c r="EZ57" i="1" a="1"/>
  <c r="EZ57" i="1" s="1"/>
  <c r="EY57" i="1" a="1"/>
  <c r="EY57" i="1" s="1"/>
  <c r="EX57" i="1" a="1"/>
  <c r="EX57" i="1" s="1"/>
  <c r="EW57" i="1" a="1"/>
  <c r="EW57" i="1" s="1"/>
  <c r="EV57" i="1" a="1"/>
  <c r="EV57" i="1" s="1"/>
  <c r="EU57" i="1" a="1"/>
  <c r="EU57" i="1" s="1"/>
  <c r="ET57" i="1" a="1"/>
  <c r="ET57" i="1" s="1"/>
  <c r="ES57" i="1" a="1"/>
  <c r="ES57" i="1" s="1"/>
  <c r="ER57" i="1" a="1"/>
  <c r="ER57" i="1" s="1"/>
  <c r="EQ57" i="1" a="1"/>
  <c r="EQ57" i="1" s="1"/>
  <c r="EP57" i="1" a="1"/>
  <c r="EP57" i="1" s="1"/>
  <c r="EO57" i="1" a="1"/>
  <c r="EO57" i="1" s="1"/>
  <c r="EN57" i="1" a="1"/>
  <c r="EN57" i="1" s="1"/>
  <c r="EM57" i="1" a="1"/>
  <c r="EM57" i="1" s="1"/>
  <c r="EL57" i="1" a="1"/>
  <c r="EL57" i="1" s="1"/>
  <c r="EK57" i="1" a="1"/>
  <c r="EK57" i="1" s="1"/>
  <c r="EJ57" i="1" a="1"/>
  <c r="EJ57" i="1" s="1"/>
  <c r="EI57" i="1" a="1"/>
  <c r="EI57" i="1" s="1"/>
  <c r="EF57" i="1"/>
  <c r="EE57" i="1"/>
  <c r="DU57" i="1"/>
  <c r="DT57" i="1"/>
  <c r="DH57" i="1" a="1"/>
  <c r="DH57" i="1" s="1"/>
  <c r="DE57" i="1" a="1"/>
  <c r="DE57" i="1" s="1"/>
  <c r="DD57" i="1" a="1"/>
  <c r="DD57" i="1" s="1"/>
  <c r="DC57" i="1" a="1"/>
  <c r="DC57" i="1" s="1"/>
  <c r="DB57" i="1" a="1"/>
  <c r="DB57" i="1" s="1"/>
  <c r="DA57" i="1" a="1"/>
  <c r="DA57" i="1" s="1"/>
  <c r="CZ57" i="1" a="1"/>
  <c r="CZ57" i="1" s="1"/>
  <c r="CY57" i="1" a="1"/>
  <c r="CY57" i="1" s="1"/>
  <c r="CX57" i="1" a="1"/>
  <c r="CX57" i="1" s="1"/>
  <c r="CW57" i="1" a="1"/>
  <c r="CW57" i="1" s="1"/>
  <c r="CV57" i="1" a="1"/>
  <c r="CV57" i="1" s="1"/>
  <c r="CU57" i="1" a="1"/>
  <c r="CU57" i="1" s="1"/>
  <c r="CT57" i="1" a="1"/>
  <c r="CT57" i="1" s="1"/>
  <c r="CS57" i="1" a="1"/>
  <c r="CS57" i="1" s="1"/>
  <c r="CR57" i="1" a="1"/>
  <c r="CR57" i="1" s="1"/>
  <c r="CQ57" i="1" a="1"/>
  <c r="CQ57" i="1" s="1"/>
  <c r="CP57" i="1" a="1"/>
  <c r="CP57" i="1" s="1"/>
  <c r="CO57" i="1" a="1"/>
  <c r="CO57" i="1" s="1"/>
  <c r="CN57" i="1" a="1"/>
  <c r="CN57" i="1" s="1"/>
  <c r="CM57" i="1" a="1"/>
  <c r="CM57" i="1" s="1"/>
  <c r="CJ57" i="1"/>
  <c r="CI57" i="1"/>
  <c r="BY57" i="1"/>
  <c r="BX57" i="1"/>
  <c r="BJ57" i="1" a="1"/>
  <c r="BJ57" i="1" s="1"/>
  <c r="BI57" i="1" a="1"/>
  <c r="BI57" i="1" s="1"/>
  <c r="BH57" i="1" a="1"/>
  <c r="BH57" i="1" s="1"/>
  <c r="BG57" i="1" a="1"/>
  <c r="BG57" i="1" s="1"/>
  <c r="BF57" i="1" a="1"/>
  <c r="BF57" i="1" s="1"/>
  <c r="BE57" i="1" a="1"/>
  <c r="BE57" i="1" s="1"/>
  <c r="BD57" i="1" a="1"/>
  <c r="BD57" i="1" s="1"/>
  <c r="BC57" i="1" a="1"/>
  <c r="BC57" i="1" s="1"/>
  <c r="BB57" i="1" a="1"/>
  <c r="BB57" i="1" s="1"/>
  <c r="BA57" i="1" a="1"/>
  <c r="BA57" i="1" s="1"/>
  <c r="AZ57" i="1" a="1"/>
  <c r="AZ57" i="1" s="1"/>
  <c r="AY57" i="1" a="1"/>
  <c r="AY57" i="1" s="1"/>
  <c r="AX57" i="1" a="1"/>
  <c r="AX57" i="1" s="1"/>
  <c r="AW57" i="1" a="1"/>
  <c r="AW57" i="1" s="1"/>
  <c r="AV57" i="1" a="1"/>
  <c r="AV57" i="1" s="1"/>
  <c r="AU57" i="1" a="1"/>
  <c r="AU57" i="1" s="1"/>
  <c r="AT57" i="1"/>
  <c r="AR57" i="1"/>
  <c r="AQ57" i="1"/>
  <c r="AI57" i="1"/>
  <c r="AH57" i="1"/>
  <c r="GV56" i="1" a="1"/>
  <c r="GV56" i="1" s="1"/>
  <c r="GU56" i="1" a="1"/>
  <c r="GU56" i="1" s="1"/>
  <c r="GT56" i="1" a="1"/>
  <c r="GT56" i="1" s="1"/>
  <c r="GS56" i="1" a="1"/>
  <c r="GS56" i="1" s="1"/>
  <c r="GR56" i="1" a="1"/>
  <c r="GR56" i="1" s="1"/>
  <c r="GQ56" i="1" a="1"/>
  <c r="GQ56" i="1" s="1"/>
  <c r="GP56" i="1" a="1"/>
  <c r="GP56" i="1" s="1"/>
  <c r="GO56" i="1" a="1"/>
  <c r="GO56" i="1" s="1"/>
  <c r="GN56" i="1" a="1"/>
  <c r="GN56" i="1" s="1"/>
  <c r="GM56" i="1" a="1"/>
  <c r="GM56" i="1" s="1"/>
  <c r="GL56" i="1" a="1"/>
  <c r="GL56" i="1" s="1"/>
  <c r="GK56" i="1" a="1"/>
  <c r="GK56" i="1" s="1"/>
  <c r="GJ56" i="1" a="1"/>
  <c r="GJ56" i="1" s="1"/>
  <c r="GI56" i="1" a="1"/>
  <c r="GI56" i="1" s="1"/>
  <c r="GH56" i="1" a="1"/>
  <c r="GH56" i="1" s="1"/>
  <c r="GG56" i="1" a="1"/>
  <c r="GG56" i="1" s="1"/>
  <c r="GF56" i="1" a="1"/>
  <c r="GF56" i="1" s="1"/>
  <c r="GE56" i="1" a="1"/>
  <c r="GE56" i="1" s="1"/>
  <c r="GD56" i="1"/>
  <c r="GC56" i="1"/>
  <c r="HB56" i="1" s="1" a="1"/>
  <c r="HB56" i="1" s="1"/>
  <c r="GB56" i="1"/>
  <c r="GA56" i="1"/>
  <c r="FQ56" i="1"/>
  <c r="FP56" i="1"/>
  <c r="GZ56" i="1" s="1" a="1"/>
  <c r="GZ56" i="1" s="1"/>
  <c r="EZ56" i="1" a="1"/>
  <c r="EZ56" i="1" s="1"/>
  <c r="EY56" i="1" a="1"/>
  <c r="EY56" i="1" s="1"/>
  <c r="EX56" i="1" a="1"/>
  <c r="EX56" i="1" s="1"/>
  <c r="EW56" i="1" a="1"/>
  <c r="EW56" i="1" s="1"/>
  <c r="EV56" i="1" a="1"/>
  <c r="EV56" i="1" s="1"/>
  <c r="EU56" i="1" a="1"/>
  <c r="EU56" i="1" s="1"/>
  <c r="ET56" i="1" a="1"/>
  <c r="ET56" i="1" s="1"/>
  <c r="ES56" i="1" a="1"/>
  <c r="ES56" i="1" s="1"/>
  <c r="ER56" i="1" a="1"/>
  <c r="ER56" i="1" s="1"/>
  <c r="EQ56" i="1" a="1"/>
  <c r="EQ56" i="1" s="1"/>
  <c r="EP56" i="1" a="1"/>
  <c r="EP56" i="1" s="1"/>
  <c r="EO56" i="1" a="1"/>
  <c r="EO56" i="1" s="1"/>
  <c r="EN56" i="1" a="1"/>
  <c r="EN56" i="1" s="1"/>
  <c r="EM56" i="1" a="1"/>
  <c r="EM56" i="1" s="1"/>
  <c r="EL56" i="1" a="1"/>
  <c r="EL56" i="1" s="1"/>
  <c r="EK56" i="1" a="1"/>
  <c r="EK56" i="1" s="1"/>
  <c r="EJ56" i="1" a="1"/>
  <c r="EJ56" i="1" s="1"/>
  <c r="EI56" i="1" a="1"/>
  <c r="EI56" i="1" s="1"/>
  <c r="EF56" i="1"/>
  <c r="EE56" i="1"/>
  <c r="FD56" i="1" s="1" a="1"/>
  <c r="FD56" i="1" s="1"/>
  <c r="DU56" i="1"/>
  <c r="DT56" i="1"/>
  <c r="DD56" i="1" a="1"/>
  <c r="DD56" i="1" s="1"/>
  <c r="DC56" i="1" a="1"/>
  <c r="DC56" i="1" s="1"/>
  <c r="DB56" i="1" a="1"/>
  <c r="DB56" i="1" s="1"/>
  <c r="DA56" i="1" a="1"/>
  <c r="DA56" i="1" s="1"/>
  <c r="CZ56" i="1" a="1"/>
  <c r="CZ56" i="1" s="1"/>
  <c r="CY56" i="1" a="1"/>
  <c r="CY56" i="1" s="1"/>
  <c r="CX56" i="1" a="1"/>
  <c r="CX56" i="1" s="1"/>
  <c r="CW56" i="1" a="1"/>
  <c r="CW56" i="1" s="1"/>
  <c r="CV56" i="1" a="1"/>
  <c r="CV56" i="1" s="1"/>
  <c r="CU56" i="1" a="1"/>
  <c r="CU56" i="1" s="1"/>
  <c r="CT56" i="1" a="1"/>
  <c r="CT56" i="1" s="1"/>
  <c r="CS56" i="1" a="1"/>
  <c r="CS56" i="1" s="1"/>
  <c r="CR56" i="1" a="1"/>
  <c r="CR56" i="1" s="1"/>
  <c r="CQ56" i="1" a="1"/>
  <c r="CQ56" i="1" s="1"/>
  <c r="CP56" i="1" a="1"/>
  <c r="CP56" i="1" s="1"/>
  <c r="CO56" i="1" a="1"/>
  <c r="CO56" i="1" s="1"/>
  <c r="CN56" i="1" a="1"/>
  <c r="CN56" i="1" s="1"/>
  <c r="CM56" i="1" a="1"/>
  <c r="CM56" i="1" s="1"/>
  <c r="CJ56" i="1"/>
  <c r="CI56" i="1"/>
  <c r="BY56" i="1"/>
  <c r="BX56" i="1"/>
  <c r="BK56" i="1" a="1"/>
  <c r="BK56" i="1" s="1"/>
  <c r="BH56" i="1" a="1"/>
  <c r="BH56" i="1" s="1"/>
  <c r="BG56" i="1" a="1"/>
  <c r="BG56" i="1" s="1"/>
  <c r="BF56" i="1" a="1"/>
  <c r="BF56" i="1" s="1"/>
  <c r="BE56" i="1" a="1"/>
  <c r="BE56" i="1" s="1"/>
  <c r="BD56" i="1" a="1"/>
  <c r="BD56" i="1" s="1"/>
  <c r="BC56" i="1" a="1"/>
  <c r="BC56" i="1" s="1"/>
  <c r="BB56" i="1" a="1"/>
  <c r="BB56" i="1" s="1"/>
  <c r="BA56" i="1" a="1"/>
  <c r="BA56" i="1" s="1"/>
  <c r="AZ56" i="1" a="1"/>
  <c r="AZ56" i="1" s="1"/>
  <c r="AY56" i="1" a="1"/>
  <c r="AY56" i="1" s="1"/>
  <c r="AX56" i="1" a="1"/>
  <c r="AX56" i="1" s="1"/>
  <c r="AW56" i="1" a="1"/>
  <c r="AW56" i="1" s="1"/>
  <c r="AV56" i="1" a="1"/>
  <c r="AV56" i="1" s="1"/>
  <c r="AU56" i="1" a="1"/>
  <c r="AU56" i="1" s="1"/>
  <c r="AR56" i="1"/>
  <c r="AQ56" i="1"/>
  <c r="BJ56" i="1" s="1" a="1"/>
  <c r="BJ56" i="1" s="1"/>
  <c r="AI56" i="1"/>
  <c r="AT56" i="1" s="1"/>
  <c r="AH56" i="1"/>
  <c r="GV55" i="1" a="1"/>
  <c r="GV55" i="1" s="1"/>
  <c r="GU55" i="1" a="1"/>
  <c r="GU55" i="1" s="1"/>
  <c r="GT55" i="1" a="1"/>
  <c r="GT55" i="1" s="1"/>
  <c r="GS55" i="1" a="1"/>
  <c r="GS55" i="1" s="1"/>
  <c r="GR55" i="1" a="1"/>
  <c r="GR55" i="1" s="1"/>
  <c r="GQ55" i="1" a="1"/>
  <c r="GQ55" i="1" s="1"/>
  <c r="GP55" i="1" a="1"/>
  <c r="GP55" i="1" s="1"/>
  <c r="GO55" i="1" a="1"/>
  <c r="GO55" i="1" s="1"/>
  <c r="GN55" i="1" a="1"/>
  <c r="GN55" i="1" s="1"/>
  <c r="GM55" i="1" a="1"/>
  <c r="GM55" i="1" s="1"/>
  <c r="GL55" i="1" a="1"/>
  <c r="GL55" i="1" s="1"/>
  <c r="GK55" i="1" a="1"/>
  <c r="GK55" i="1" s="1"/>
  <c r="GJ55" i="1" a="1"/>
  <c r="GJ55" i="1" s="1"/>
  <c r="GI55" i="1" a="1"/>
  <c r="GI55" i="1" s="1"/>
  <c r="GH55" i="1" a="1"/>
  <c r="GH55" i="1" s="1"/>
  <c r="GG55" i="1" a="1"/>
  <c r="GG55" i="1" s="1"/>
  <c r="GF55" i="1" a="1"/>
  <c r="GF55" i="1" s="1"/>
  <c r="GE55" i="1" a="1"/>
  <c r="GE55" i="1" s="1"/>
  <c r="GB55" i="1"/>
  <c r="GA55" i="1"/>
  <c r="FQ55" i="1"/>
  <c r="GC55" i="1" s="1"/>
  <c r="FP55" i="1"/>
  <c r="FA55" i="1" a="1"/>
  <c r="FA55" i="1" s="1"/>
  <c r="EZ55" i="1" a="1"/>
  <c r="EZ55" i="1" s="1"/>
  <c r="EY55" i="1" a="1"/>
  <c r="EY55" i="1" s="1"/>
  <c r="EX55" i="1" a="1"/>
  <c r="EX55" i="1" s="1"/>
  <c r="EW55" i="1" a="1"/>
  <c r="EW55" i="1" s="1"/>
  <c r="EV55" i="1" a="1"/>
  <c r="EV55" i="1" s="1"/>
  <c r="EU55" i="1" a="1"/>
  <c r="EU55" i="1" s="1"/>
  <c r="ET55" i="1" a="1"/>
  <c r="ET55" i="1" s="1"/>
  <c r="ES55" i="1" a="1"/>
  <c r="ES55" i="1" s="1"/>
  <c r="ER55" i="1" a="1"/>
  <c r="ER55" i="1" s="1"/>
  <c r="EQ55" i="1" a="1"/>
  <c r="EQ55" i="1" s="1"/>
  <c r="EP55" i="1" a="1"/>
  <c r="EP55" i="1" s="1"/>
  <c r="EO55" i="1" a="1"/>
  <c r="EO55" i="1" s="1"/>
  <c r="EN55" i="1" a="1"/>
  <c r="EN55" i="1" s="1"/>
  <c r="EM55" i="1" a="1"/>
  <c r="EM55" i="1" s="1"/>
  <c r="EL55" i="1" a="1"/>
  <c r="EL55" i="1" s="1"/>
  <c r="EK55" i="1" a="1"/>
  <c r="EK55" i="1" s="1"/>
  <c r="EJ55" i="1" a="1"/>
  <c r="EJ55" i="1" s="1"/>
  <c r="EI55" i="1" a="1"/>
  <c r="EI55" i="1" s="1"/>
  <c r="EF55" i="1"/>
  <c r="EE55" i="1"/>
  <c r="DU55" i="1"/>
  <c r="DT55" i="1"/>
  <c r="DD55" i="1" a="1"/>
  <c r="DD55" i="1" s="1"/>
  <c r="DC55" i="1" a="1"/>
  <c r="DC55" i="1" s="1"/>
  <c r="DB55" i="1" a="1"/>
  <c r="DB55" i="1" s="1"/>
  <c r="DA55" i="1" a="1"/>
  <c r="DA55" i="1" s="1"/>
  <c r="CZ55" i="1" a="1"/>
  <c r="CZ55" i="1" s="1"/>
  <c r="CY55" i="1" a="1"/>
  <c r="CY55" i="1" s="1"/>
  <c r="CX55" i="1" a="1"/>
  <c r="CX55" i="1" s="1"/>
  <c r="CW55" i="1" a="1"/>
  <c r="CW55" i="1" s="1"/>
  <c r="CV55" i="1" a="1"/>
  <c r="CV55" i="1" s="1"/>
  <c r="CU55" i="1" a="1"/>
  <c r="CU55" i="1" s="1"/>
  <c r="CT55" i="1" a="1"/>
  <c r="CT55" i="1" s="1"/>
  <c r="CS55" i="1" a="1"/>
  <c r="CS55" i="1" s="1"/>
  <c r="CR55" i="1" a="1"/>
  <c r="CR55" i="1" s="1"/>
  <c r="CQ55" i="1" a="1"/>
  <c r="CQ55" i="1" s="1"/>
  <c r="CP55" i="1" a="1"/>
  <c r="CP55" i="1" s="1"/>
  <c r="CO55" i="1" a="1"/>
  <c r="CO55" i="1" s="1"/>
  <c r="CN55" i="1" a="1"/>
  <c r="CN55" i="1" s="1"/>
  <c r="CM55" i="1" a="1"/>
  <c r="CM55" i="1" s="1"/>
  <c r="CJ55" i="1"/>
  <c r="CI55" i="1"/>
  <c r="BY55" i="1"/>
  <c r="BX55" i="1"/>
  <c r="BJ55" i="1" a="1"/>
  <c r="BJ55" i="1" s="1"/>
  <c r="BI55" i="1" a="1"/>
  <c r="BI55" i="1" s="1"/>
  <c r="BH55" i="1" a="1"/>
  <c r="BH55" i="1" s="1"/>
  <c r="BG55" i="1" a="1"/>
  <c r="BG55" i="1" s="1"/>
  <c r="BF55" i="1" a="1"/>
  <c r="BF55" i="1" s="1"/>
  <c r="BE55" i="1" a="1"/>
  <c r="BE55" i="1" s="1"/>
  <c r="BD55" i="1" a="1"/>
  <c r="BD55" i="1" s="1"/>
  <c r="BC55" i="1" a="1"/>
  <c r="BC55" i="1" s="1"/>
  <c r="BB55" i="1" a="1"/>
  <c r="BB55" i="1" s="1"/>
  <c r="BA55" i="1" a="1"/>
  <c r="BA55" i="1" s="1"/>
  <c r="AZ55" i="1" a="1"/>
  <c r="AZ55" i="1" s="1"/>
  <c r="AY55" i="1" a="1"/>
  <c r="AY55" i="1" s="1"/>
  <c r="AX55" i="1" a="1"/>
  <c r="AX55" i="1" s="1"/>
  <c r="AW55" i="1" a="1"/>
  <c r="AW55" i="1" s="1"/>
  <c r="AV55" i="1" a="1"/>
  <c r="AV55" i="1" s="1"/>
  <c r="AU55" i="1" a="1"/>
  <c r="AU55" i="1" s="1"/>
  <c r="AT55" i="1"/>
  <c r="AS55" i="1"/>
  <c r="AR55" i="1"/>
  <c r="AQ55" i="1"/>
  <c r="AI55" i="1"/>
  <c r="AH55" i="1"/>
  <c r="GV54" i="1" a="1"/>
  <c r="GV54" i="1" s="1"/>
  <c r="GU54" i="1" a="1"/>
  <c r="GU54" i="1" s="1"/>
  <c r="GT54" i="1" a="1"/>
  <c r="GT54" i="1" s="1"/>
  <c r="GS54" i="1" a="1"/>
  <c r="GS54" i="1" s="1"/>
  <c r="GR54" i="1" a="1"/>
  <c r="GR54" i="1" s="1"/>
  <c r="GQ54" i="1" a="1"/>
  <c r="GQ54" i="1" s="1"/>
  <c r="GP54" i="1" a="1"/>
  <c r="GP54" i="1" s="1"/>
  <c r="GO54" i="1" a="1"/>
  <c r="GO54" i="1" s="1"/>
  <c r="GN54" i="1" a="1"/>
  <c r="GN54" i="1" s="1"/>
  <c r="GM54" i="1" a="1"/>
  <c r="GM54" i="1" s="1"/>
  <c r="GL54" i="1" a="1"/>
  <c r="GL54" i="1" s="1"/>
  <c r="GK54" i="1" a="1"/>
  <c r="GK54" i="1" s="1"/>
  <c r="GJ54" i="1" a="1"/>
  <c r="GJ54" i="1" s="1"/>
  <c r="GI54" i="1" a="1"/>
  <c r="GI54" i="1" s="1"/>
  <c r="GH54" i="1" a="1"/>
  <c r="GH54" i="1" s="1"/>
  <c r="GG54" i="1" a="1"/>
  <c r="GG54" i="1" s="1"/>
  <c r="GF54" i="1" a="1"/>
  <c r="GF54" i="1" s="1"/>
  <c r="GE54" i="1" a="1"/>
  <c r="GE54" i="1" s="1"/>
  <c r="GB54" i="1"/>
  <c r="GD54" i="1" s="1"/>
  <c r="GA54" i="1"/>
  <c r="GY54" i="1" s="1" a="1"/>
  <c r="GY54" i="1" s="1"/>
  <c r="FQ54" i="1"/>
  <c r="FP54" i="1"/>
  <c r="EZ54" i="1" a="1"/>
  <c r="EZ54" i="1" s="1"/>
  <c r="EY54" i="1" a="1"/>
  <c r="EY54" i="1" s="1"/>
  <c r="EX54" i="1" a="1"/>
  <c r="EX54" i="1" s="1"/>
  <c r="EW54" i="1" a="1"/>
  <c r="EW54" i="1" s="1"/>
  <c r="EV54" i="1" a="1"/>
  <c r="EV54" i="1" s="1"/>
  <c r="EU54" i="1" a="1"/>
  <c r="EU54" i="1" s="1"/>
  <c r="ET54" i="1" a="1"/>
  <c r="ET54" i="1" s="1"/>
  <c r="ES54" i="1" a="1"/>
  <c r="ES54" i="1" s="1"/>
  <c r="ER54" i="1" a="1"/>
  <c r="ER54" i="1" s="1"/>
  <c r="EQ54" i="1" a="1"/>
  <c r="EQ54" i="1" s="1"/>
  <c r="EP54" i="1" a="1"/>
  <c r="EP54" i="1" s="1"/>
  <c r="EO54" i="1" a="1"/>
  <c r="EO54" i="1" s="1"/>
  <c r="EN54" i="1" a="1"/>
  <c r="EN54" i="1" s="1"/>
  <c r="EM54" i="1" a="1"/>
  <c r="EM54" i="1" s="1"/>
  <c r="EL54" i="1" a="1"/>
  <c r="EL54" i="1" s="1"/>
  <c r="EK54" i="1" a="1"/>
  <c r="EK54" i="1" s="1"/>
  <c r="EJ54" i="1" a="1"/>
  <c r="EJ54" i="1" s="1"/>
  <c r="EI54" i="1" a="1"/>
  <c r="EI54" i="1" s="1"/>
  <c r="EF54" i="1"/>
  <c r="EE54" i="1"/>
  <c r="DU54" i="1"/>
  <c r="EG54" i="1" s="1"/>
  <c r="DT54" i="1"/>
  <c r="DD54" i="1" a="1"/>
  <c r="DD54" i="1" s="1"/>
  <c r="DC54" i="1" a="1"/>
  <c r="DC54" i="1" s="1"/>
  <c r="DB54" i="1" a="1"/>
  <c r="DB54" i="1" s="1"/>
  <c r="DA54" i="1" a="1"/>
  <c r="DA54" i="1" s="1"/>
  <c r="CZ54" i="1" a="1"/>
  <c r="CZ54" i="1" s="1"/>
  <c r="CY54" i="1" a="1"/>
  <c r="CY54" i="1" s="1"/>
  <c r="CX54" i="1" a="1"/>
  <c r="CX54" i="1" s="1"/>
  <c r="CW54" i="1" a="1"/>
  <c r="CW54" i="1" s="1"/>
  <c r="CV54" i="1" a="1"/>
  <c r="CV54" i="1" s="1"/>
  <c r="CU54" i="1" a="1"/>
  <c r="CU54" i="1" s="1"/>
  <c r="CT54" i="1" a="1"/>
  <c r="CT54" i="1" s="1"/>
  <c r="CS54" i="1" a="1"/>
  <c r="CS54" i="1" s="1"/>
  <c r="CR54" i="1" a="1"/>
  <c r="CR54" i="1" s="1"/>
  <c r="CQ54" i="1" a="1"/>
  <c r="CQ54" i="1" s="1"/>
  <c r="CP54" i="1" a="1"/>
  <c r="CP54" i="1" s="1"/>
  <c r="CO54" i="1" a="1"/>
  <c r="CO54" i="1" s="1"/>
  <c r="CN54" i="1" a="1"/>
  <c r="CN54" i="1" s="1"/>
  <c r="CM54" i="1" a="1"/>
  <c r="CM54" i="1" s="1"/>
  <c r="CJ54" i="1"/>
  <c r="CI54" i="1"/>
  <c r="BY54" i="1"/>
  <c r="BX54" i="1"/>
  <c r="CK54" i="1" s="1"/>
  <c r="BL54" i="1" a="1"/>
  <c r="BL54" i="1" s="1"/>
  <c r="BK54" i="1" a="1"/>
  <c r="BK54" i="1" s="1"/>
  <c r="BH54" i="1" a="1"/>
  <c r="BH54" i="1" s="1"/>
  <c r="BG54" i="1" a="1"/>
  <c r="BG54" i="1" s="1"/>
  <c r="BF54" i="1" a="1"/>
  <c r="BF54" i="1" s="1"/>
  <c r="BE54" i="1" a="1"/>
  <c r="BE54" i="1" s="1"/>
  <c r="BD54" i="1" a="1"/>
  <c r="BD54" i="1" s="1"/>
  <c r="BC54" i="1" a="1"/>
  <c r="BC54" i="1" s="1"/>
  <c r="BB54" i="1" a="1"/>
  <c r="BB54" i="1" s="1"/>
  <c r="BA54" i="1" a="1"/>
  <c r="BA54" i="1" s="1"/>
  <c r="AZ54" i="1" a="1"/>
  <c r="AZ54" i="1" s="1"/>
  <c r="AY54" i="1" a="1"/>
  <c r="AY54" i="1" s="1"/>
  <c r="AX54" i="1" a="1"/>
  <c r="AX54" i="1" s="1"/>
  <c r="AW54" i="1" a="1"/>
  <c r="AW54" i="1" s="1"/>
  <c r="AV54" i="1" a="1"/>
  <c r="AV54" i="1" s="1"/>
  <c r="AU54" i="1" a="1"/>
  <c r="AU54" i="1" s="1"/>
  <c r="AR54" i="1"/>
  <c r="AQ54" i="1"/>
  <c r="BJ54" i="1" s="1" a="1"/>
  <c r="BJ54" i="1" s="1"/>
  <c r="AI54" i="1"/>
  <c r="AT54" i="1" s="1"/>
  <c r="AH54" i="1"/>
  <c r="GW53" i="1" a="1"/>
  <c r="GW53" i="1" s="1"/>
  <c r="GV53" i="1" a="1"/>
  <c r="GV53" i="1" s="1"/>
  <c r="GU53" i="1" a="1"/>
  <c r="GU53" i="1" s="1"/>
  <c r="GT53" i="1" a="1"/>
  <c r="GT53" i="1" s="1"/>
  <c r="GS53" i="1" a="1"/>
  <c r="GS53" i="1" s="1"/>
  <c r="GR53" i="1" a="1"/>
  <c r="GR53" i="1" s="1"/>
  <c r="GQ53" i="1" a="1"/>
  <c r="GQ53" i="1" s="1"/>
  <c r="GP53" i="1" a="1"/>
  <c r="GP53" i="1" s="1"/>
  <c r="GO53" i="1" a="1"/>
  <c r="GO53" i="1" s="1"/>
  <c r="GN53" i="1" a="1"/>
  <c r="GN53" i="1" s="1"/>
  <c r="GM53" i="1" a="1"/>
  <c r="GM53" i="1" s="1"/>
  <c r="GL53" i="1" a="1"/>
  <c r="GL53" i="1" s="1"/>
  <c r="GK53" i="1" a="1"/>
  <c r="GK53" i="1" s="1"/>
  <c r="GJ53" i="1" a="1"/>
  <c r="GJ53" i="1" s="1"/>
  <c r="GI53" i="1" a="1"/>
  <c r="GI53" i="1" s="1"/>
  <c r="GH53" i="1" a="1"/>
  <c r="GH53" i="1" s="1"/>
  <c r="GG53" i="1" a="1"/>
  <c r="GG53" i="1" s="1"/>
  <c r="GF53" i="1" a="1"/>
  <c r="GF53" i="1" s="1"/>
  <c r="GE53" i="1" a="1"/>
  <c r="GE53" i="1" s="1"/>
  <c r="GB53" i="1"/>
  <c r="GA53" i="1"/>
  <c r="FQ53" i="1"/>
  <c r="FP53" i="1"/>
  <c r="GD53" i="1" s="1"/>
  <c r="FA53" i="1" a="1"/>
  <c r="FA53" i="1" s="1"/>
  <c r="EZ53" i="1" a="1"/>
  <c r="EZ53" i="1" s="1"/>
  <c r="EY53" i="1" a="1"/>
  <c r="EY53" i="1" s="1"/>
  <c r="EX53" i="1" a="1"/>
  <c r="EX53" i="1" s="1"/>
  <c r="EW53" i="1" a="1"/>
  <c r="EW53" i="1" s="1"/>
  <c r="EV53" i="1" a="1"/>
  <c r="EV53" i="1" s="1"/>
  <c r="EU53" i="1" a="1"/>
  <c r="EU53" i="1" s="1"/>
  <c r="ET53" i="1" a="1"/>
  <c r="ET53" i="1" s="1"/>
  <c r="ES53" i="1" a="1"/>
  <c r="ES53" i="1" s="1"/>
  <c r="ER53" i="1" a="1"/>
  <c r="ER53" i="1" s="1"/>
  <c r="EQ53" i="1" a="1"/>
  <c r="EQ53" i="1" s="1"/>
  <c r="EP53" i="1" a="1"/>
  <c r="EP53" i="1" s="1"/>
  <c r="EO53" i="1" a="1"/>
  <c r="EO53" i="1" s="1"/>
  <c r="EN53" i="1" a="1"/>
  <c r="EN53" i="1" s="1"/>
  <c r="EM53" i="1" a="1"/>
  <c r="EM53" i="1" s="1"/>
  <c r="EL53" i="1" a="1"/>
  <c r="EL53" i="1" s="1"/>
  <c r="EK53" i="1" a="1"/>
  <c r="EK53" i="1" s="1"/>
  <c r="EJ53" i="1" a="1"/>
  <c r="EJ53" i="1" s="1"/>
  <c r="EI53" i="1" a="1"/>
  <c r="EI53" i="1" s="1"/>
  <c r="EF53" i="1"/>
  <c r="EE53" i="1"/>
  <c r="DU53" i="1"/>
  <c r="FB53" i="1" s="1" a="1"/>
  <c r="FB53" i="1" s="1"/>
  <c r="DT53" i="1"/>
  <c r="DD53" i="1" a="1"/>
  <c r="DD53" i="1" s="1"/>
  <c r="DC53" i="1" a="1"/>
  <c r="DC53" i="1" s="1"/>
  <c r="DB53" i="1" a="1"/>
  <c r="DB53" i="1" s="1"/>
  <c r="DA53" i="1" a="1"/>
  <c r="DA53" i="1" s="1"/>
  <c r="CZ53" i="1" a="1"/>
  <c r="CZ53" i="1" s="1"/>
  <c r="CY53" i="1" a="1"/>
  <c r="CY53" i="1" s="1"/>
  <c r="CX53" i="1" a="1"/>
  <c r="CX53" i="1" s="1"/>
  <c r="CW53" i="1" a="1"/>
  <c r="CW53" i="1" s="1"/>
  <c r="CV53" i="1" a="1"/>
  <c r="CV53" i="1" s="1"/>
  <c r="CU53" i="1" a="1"/>
  <c r="CU53" i="1" s="1"/>
  <c r="CT53" i="1" a="1"/>
  <c r="CT53" i="1" s="1"/>
  <c r="CS53" i="1" a="1"/>
  <c r="CS53" i="1" s="1"/>
  <c r="CR53" i="1" a="1"/>
  <c r="CR53" i="1" s="1"/>
  <c r="CQ53" i="1" a="1"/>
  <c r="CQ53" i="1" s="1"/>
  <c r="CP53" i="1" a="1"/>
  <c r="CP53" i="1" s="1"/>
  <c r="CO53" i="1" a="1"/>
  <c r="CO53" i="1" s="1"/>
  <c r="CN53" i="1" a="1"/>
  <c r="CN53" i="1" s="1"/>
  <c r="CM53" i="1" a="1"/>
  <c r="CM53" i="1" s="1"/>
  <c r="CJ53" i="1"/>
  <c r="CI53" i="1"/>
  <c r="BY53" i="1"/>
  <c r="BX53" i="1"/>
  <c r="DF53" i="1" s="1" a="1"/>
  <c r="DF53" i="1" s="1"/>
  <c r="BL53" i="1" a="1"/>
  <c r="BL53" i="1" s="1"/>
  <c r="BK53" i="1" a="1"/>
  <c r="BK53" i="1" s="1"/>
  <c r="BH53" i="1" a="1"/>
  <c r="BH53" i="1" s="1"/>
  <c r="BG53" i="1" a="1"/>
  <c r="BG53" i="1" s="1"/>
  <c r="BF53" i="1" a="1"/>
  <c r="BF53" i="1" s="1"/>
  <c r="BE53" i="1" a="1"/>
  <c r="BE53" i="1" s="1"/>
  <c r="BD53" i="1" a="1"/>
  <c r="BD53" i="1" s="1"/>
  <c r="BC53" i="1" a="1"/>
  <c r="BC53" i="1" s="1"/>
  <c r="BB53" i="1" a="1"/>
  <c r="BB53" i="1" s="1"/>
  <c r="BA53" i="1" a="1"/>
  <c r="BA53" i="1" s="1"/>
  <c r="AZ53" i="1" a="1"/>
  <c r="AZ53" i="1" s="1"/>
  <c r="AY53" i="1" a="1"/>
  <c r="AY53" i="1" s="1"/>
  <c r="AX53" i="1" a="1"/>
  <c r="AX53" i="1" s="1"/>
  <c r="AW53" i="1" a="1"/>
  <c r="AW53" i="1" s="1"/>
  <c r="AV53" i="1" a="1"/>
  <c r="AV53" i="1" s="1"/>
  <c r="AU53" i="1" a="1"/>
  <c r="AU53" i="1" s="1"/>
  <c r="AT53" i="1"/>
  <c r="AR53" i="1"/>
  <c r="AQ53" i="1"/>
  <c r="AI53" i="1"/>
  <c r="AH53" i="1"/>
  <c r="GW52" i="1" a="1"/>
  <c r="GW52" i="1" s="1"/>
  <c r="GV52" i="1" a="1"/>
  <c r="GV52" i="1" s="1"/>
  <c r="GU52" i="1" a="1"/>
  <c r="GU52" i="1" s="1"/>
  <c r="GT52" i="1" a="1"/>
  <c r="GT52" i="1" s="1"/>
  <c r="GS52" i="1" a="1"/>
  <c r="GS52" i="1" s="1"/>
  <c r="GR52" i="1" a="1"/>
  <c r="GR52" i="1" s="1"/>
  <c r="GQ52" i="1" a="1"/>
  <c r="GQ52" i="1" s="1"/>
  <c r="GP52" i="1" a="1"/>
  <c r="GP52" i="1" s="1"/>
  <c r="GO52" i="1" a="1"/>
  <c r="GO52" i="1" s="1"/>
  <c r="GN52" i="1" a="1"/>
  <c r="GN52" i="1" s="1"/>
  <c r="GM52" i="1" a="1"/>
  <c r="GM52" i="1" s="1"/>
  <c r="GL52" i="1" a="1"/>
  <c r="GL52" i="1" s="1"/>
  <c r="GK52" i="1" a="1"/>
  <c r="GK52" i="1" s="1"/>
  <c r="GJ52" i="1" a="1"/>
  <c r="GJ52" i="1" s="1"/>
  <c r="GI52" i="1" a="1"/>
  <c r="GI52" i="1" s="1"/>
  <c r="GH52" i="1" a="1"/>
  <c r="GH52" i="1" s="1"/>
  <c r="GG52" i="1" a="1"/>
  <c r="GG52" i="1" s="1"/>
  <c r="GF52" i="1" a="1"/>
  <c r="GF52" i="1" s="1"/>
  <c r="GE52" i="1" a="1"/>
  <c r="GE52" i="1" s="1"/>
  <c r="GB52" i="1"/>
  <c r="GA52" i="1"/>
  <c r="FQ52" i="1"/>
  <c r="FP52" i="1"/>
  <c r="GD52" i="1" s="1"/>
  <c r="FB52" i="1" a="1"/>
  <c r="FB52" i="1" s="1"/>
  <c r="FA52" i="1" a="1"/>
  <c r="FA52" i="1" s="1"/>
  <c r="EZ52" i="1" a="1"/>
  <c r="EZ52" i="1" s="1"/>
  <c r="EY52" i="1" a="1"/>
  <c r="EY52" i="1" s="1"/>
  <c r="EX52" i="1" a="1"/>
  <c r="EX52" i="1" s="1"/>
  <c r="EW52" i="1" a="1"/>
  <c r="EW52" i="1" s="1"/>
  <c r="EV52" i="1" a="1"/>
  <c r="EV52" i="1" s="1"/>
  <c r="EU52" i="1" a="1"/>
  <c r="EU52" i="1" s="1"/>
  <c r="ET52" i="1" a="1"/>
  <c r="ET52" i="1" s="1"/>
  <c r="ES52" i="1" a="1"/>
  <c r="ES52" i="1" s="1"/>
  <c r="ER52" i="1" a="1"/>
  <c r="ER52" i="1" s="1"/>
  <c r="EQ52" i="1" a="1"/>
  <c r="EQ52" i="1" s="1"/>
  <c r="EP52" i="1" a="1"/>
  <c r="EP52" i="1" s="1"/>
  <c r="EO52" i="1" a="1"/>
  <c r="EO52" i="1" s="1"/>
  <c r="EN52" i="1" a="1"/>
  <c r="EN52" i="1" s="1"/>
  <c r="EM52" i="1" a="1"/>
  <c r="EM52" i="1" s="1"/>
  <c r="EL52" i="1" a="1"/>
  <c r="EL52" i="1" s="1"/>
  <c r="EK52" i="1" a="1"/>
  <c r="EK52" i="1" s="1"/>
  <c r="EJ52" i="1" a="1"/>
  <c r="EJ52" i="1" s="1"/>
  <c r="EI52" i="1" a="1"/>
  <c r="EI52" i="1" s="1"/>
  <c r="EF52" i="1"/>
  <c r="EE52" i="1"/>
  <c r="DU52" i="1"/>
  <c r="DT52" i="1"/>
  <c r="DF52" i="1" a="1"/>
  <c r="DF52" i="1" s="1"/>
  <c r="DD52" i="1" a="1"/>
  <c r="DD52" i="1" s="1"/>
  <c r="DC52" i="1" a="1"/>
  <c r="DC52" i="1" s="1"/>
  <c r="DB52" i="1" a="1"/>
  <c r="DB52" i="1" s="1"/>
  <c r="DA52" i="1" a="1"/>
  <c r="DA52" i="1" s="1"/>
  <c r="CZ52" i="1" a="1"/>
  <c r="CZ52" i="1" s="1"/>
  <c r="CY52" i="1" a="1"/>
  <c r="CY52" i="1" s="1"/>
  <c r="CX52" i="1" a="1"/>
  <c r="CX52" i="1" s="1"/>
  <c r="CW52" i="1" a="1"/>
  <c r="CW52" i="1" s="1"/>
  <c r="CV52" i="1" a="1"/>
  <c r="CV52" i="1" s="1"/>
  <c r="CU52" i="1" a="1"/>
  <c r="CU52" i="1" s="1"/>
  <c r="CT52" i="1" a="1"/>
  <c r="CT52" i="1" s="1"/>
  <c r="CS52" i="1" a="1"/>
  <c r="CS52" i="1" s="1"/>
  <c r="CR52" i="1" a="1"/>
  <c r="CR52" i="1" s="1"/>
  <c r="CQ52" i="1" a="1"/>
  <c r="CQ52" i="1" s="1"/>
  <c r="CP52" i="1" a="1"/>
  <c r="CP52" i="1" s="1"/>
  <c r="CO52" i="1" a="1"/>
  <c r="CO52" i="1" s="1"/>
  <c r="CN52" i="1" a="1"/>
  <c r="CN52" i="1" s="1"/>
  <c r="CM52" i="1" a="1"/>
  <c r="CM52" i="1" s="1"/>
  <c r="CJ52" i="1"/>
  <c r="CI52" i="1"/>
  <c r="BY52" i="1"/>
  <c r="BX52" i="1"/>
  <c r="DE52" i="1" s="1" a="1"/>
  <c r="DE52" i="1" s="1"/>
  <c r="BK52" i="1" a="1"/>
  <c r="BK52" i="1" s="1"/>
  <c r="BJ52" i="1" a="1"/>
  <c r="BJ52" i="1" s="1"/>
  <c r="BI52" i="1" a="1"/>
  <c r="BI52" i="1" s="1"/>
  <c r="BH52" i="1" a="1"/>
  <c r="BH52" i="1" s="1"/>
  <c r="BG52" i="1" a="1"/>
  <c r="BG52" i="1" s="1"/>
  <c r="BF52" i="1" a="1"/>
  <c r="BF52" i="1" s="1"/>
  <c r="BE52" i="1" a="1"/>
  <c r="BE52" i="1" s="1"/>
  <c r="BD52" i="1" a="1"/>
  <c r="BD52" i="1" s="1"/>
  <c r="BC52" i="1" a="1"/>
  <c r="BC52" i="1" s="1"/>
  <c r="BB52" i="1" a="1"/>
  <c r="BB52" i="1" s="1"/>
  <c r="BA52" i="1" a="1"/>
  <c r="BA52" i="1" s="1"/>
  <c r="AZ52" i="1" a="1"/>
  <c r="AZ52" i="1" s="1"/>
  <c r="AY52" i="1" a="1"/>
  <c r="AY52" i="1" s="1"/>
  <c r="AX52" i="1" a="1"/>
  <c r="AX52" i="1" s="1"/>
  <c r="AW52" i="1" a="1"/>
  <c r="AW52" i="1" s="1"/>
  <c r="AV52" i="1" a="1"/>
  <c r="AV52" i="1" s="1"/>
  <c r="AU52" i="1" a="1"/>
  <c r="AU52" i="1" s="1"/>
  <c r="AT52" i="1"/>
  <c r="AS52" i="1"/>
  <c r="AR52" i="1"/>
  <c r="AQ52" i="1"/>
  <c r="AI52" i="1"/>
  <c r="AH52" i="1"/>
  <c r="GW51" i="1" a="1"/>
  <c r="GW51" i="1" s="1"/>
  <c r="GV51" i="1" a="1"/>
  <c r="GV51" i="1" s="1"/>
  <c r="GU51" i="1" a="1"/>
  <c r="GU51" i="1" s="1"/>
  <c r="GT51" i="1" a="1"/>
  <c r="GT51" i="1" s="1"/>
  <c r="GS51" i="1" a="1"/>
  <c r="GS51" i="1" s="1"/>
  <c r="GR51" i="1" a="1"/>
  <c r="GR51" i="1" s="1"/>
  <c r="GQ51" i="1" a="1"/>
  <c r="GQ51" i="1" s="1"/>
  <c r="GP51" i="1" a="1"/>
  <c r="GP51" i="1" s="1"/>
  <c r="GO51" i="1" a="1"/>
  <c r="GO51" i="1" s="1"/>
  <c r="GN51" i="1" a="1"/>
  <c r="GN51" i="1" s="1"/>
  <c r="GM51" i="1" a="1"/>
  <c r="GM51" i="1" s="1"/>
  <c r="GL51" i="1" a="1"/>
  <c r="GL51" i="1" s="1"/>
  <c r="GK51" i="1" a="1"/>
  <c r="GK51" i="1" s="1"/>
  <c r="GJ51" i="1" a="1"/>
  <c r="GJ51" i="1" s="1"/>
  <c r="GI51" i="1" a="1"/>
  <c r="GI51" i="1" s="1"/>
  <c r="GH51" i="1" a="1"/>
  <c r="GH51" i="1" s="1"/>
  <c r="GG51" i="1" a="1"/>
  <c r="GG51" i="1" s="1"/>
  <c r="GF51" i="1" a="1"/>
  <c r="GF51" i="1" s="1"/>
  <c r="GE51" i="1" a="1"/>
  <c r="GE51" i="1" s="1"/>
  <c r="GD51" i="1"/>
  <c r="GB51" i="1"/>
  <c r="GA51" i="1"/>
  <c r="GY51" i="1" s="1" a="1"/>
  <c r="GY51" i="1" s="1"/>
  <c r="FQ51" i="1"/>
  <c r="FP51" i="1"/>
  <c r="FB51" i="1" a="1"/>
  <c r="FB51" i="1" s="1"/>
  <c r="FA51" i="1" a="1"/>
  <c r="FA51" i="1" s="1"/>
  <c r="EZ51" i="1" a="1"/>
  <c r="EZ51" i="1" s="1"/>
  <c r="EY51" i="1" a="1"/>
  <c r="EY51" i="1" s="1"/>
  <c r="EX51" i="1" a="1"/>
  <c r="EX51" i="1" s="1"/>
  <c r="EW51" i="1" a="1"/>
  <c r="EW51" i="1" s="1"/>
  <c r="EV51" i="1" a="1"/>
  <c r="EV51" i="1" s="1"/>
  <c r="EU51" i="1" a="1"/>
  <c r="EU51" i="1" s="1"/>
  <c r="ET51" i="1" a="1"/>
  <c r="ET51" i="1" s="1"/>
  <c r="ES51" i="1" a="1"/>
  <c r="ES51" i="1" s="1"/>
  <c r="ER51" i="1" a="1"/>
  <c r="ER51" i="1" s="1"/>
  <c r="EQ51" i="1" a="1"/>
  <c r="EQ51" i="1" s="1"/>
  <c r="EP51" i="1" a="1"/>
  <c r="EP51" i="1" s="1"/>
  <c r="EO51" i="1" a="1"/>
  <c r="EO51" i="1" s="1"/>
  <c r="EN51" i="1" a="1"/>
  <c r="EN51" i="1" s="1"/>
  <c r="EM51" i="1" a="1"/>
  <c r="EM51" i="1" s="1"/>
  <c r="EL51" i="1" a="1"/>
  <c r="EL51" i="1" s="1"/>
  <c r="EK51" i="1" a="1"/>
  <c r="EK51" i="1" s="1"/>
  <c r="EJ51" i="1" a="1"/>
  <c r="EJ51" i="1" s="1"/>
  <c r="EI51" i="1" a="1"/>
  <c r="EI51" i="1" s="1"/>
  <c r="EF51" i="1"/>
  <c r="EE51" i="1"/>
  <c r="EG51" i="1" s="1"/>
  <c r="DU51" i="1"/>
  <c r="DT51" i="1"/>
  <c r="DD51" i="1" a="1"/>
  <c r="DD51" i="1" s="1"/>
  <c r="DC51" i="1" a="1"/>
  <c r="DC51" i="1" s="1"/>
  <c r="DB51" i="1" a="1"/>
  <c r="DB51" i="1" s="1"/>
  <c r="DA51" i="1" a="1"/>
  <c r="DA51" i="1" s="1"/>
  <c r="CZ51" i="1" a="1"/>
  <c r="CZ51" i="1" s="1"/>
  <c r="CY51" i="1" a="1"/>
  <c r="CY51" i="1" s="1"/>
  <c r="CX51" i="1" a="1"/>
  <c r="CX51" i="1" s="1"/>
  <c r="CW51" i="1" a="1"/>
  <c r="CW51" i="1" s="1"/>
  <c r="CV51" i="1" a="1"/>
  <c r="CV51" i="1" s="1"/>
  <c r="CU51" i="1" a="1"/>
  <c r="CU51" i="1" s="1"/>
  <c r="CT51" i="1" a="1"/>
  <c r="CT51" i="1" s="1"/>
  <c r="CS51" i="1" a="1"/>
  <c r="CS51" i="1" s="1"/>
  <c r="CR51" i="1" a="1"/>
  <c r="CR51" i="1" s="1"/>
  <c r="CQ51" i="1" a="1"/>
  <c r="CQ51" i="1" s="1"/>
  <c r="CP51" i="1" a="1"/>
  <c r="CP51" i="1" s="1"/>
  <c r="CO51" i="1" a="1"/>
  <c r="CO51" i="1" s="1"/>
  <c r="CN51" i="1" a="1"/>
  <c r="CN51" i="1" s="1"/>
  <c r="CM51" i="1" a="1"/>
  <c r="CM51" i="1" s="1"/>
  <c r="CL51" i="1"/>
  <c r="CJ51" i="1"/>
  <c r="CI51" i="1"/>
  <c r="BY51" i="1"/>
  <c r="BX51" i="1"/>
  <c r="BH51" i="1" a="1"/>
  <c r="BH51" i="1" s="1"/>
  <c r="BG51" i="1" a="1"/>
  <c r="BG51" i="1" s="1"/>
  <c r="BF51" i="1" a="1"/>
  <c r="BF51" i="1" s="1"/>
  <c r="BE51" i="1" a="1"/>
  <c r="BE51" i="1" s="1"/>
  <c r="BD51" i="1" a="1"/>
  <c r="BD51" i="1" s="1"/>
  <c r="BC51" i="1" a="1"/>
  <c r="BC51" i="1" s="1"/>
  <c r="BB51" i="1" a="1"/>
  <c r="BB51" i="1" s="1"/>
  <c r="BA51" i="1" a="1"/>
  <c r="BA51" i="1" s="1"/>
  <c r="AZ51" i="1" a="1"/>
  <c r="AZ51" i="1" s="1"/>
  <c r="AY51" i="1" a="1"/>
  <c r="AY51" i="1" s="1"/>
  <c r="AX51" i="1" a="1"/>
  <c r="AX51" i="1" s="1"/>
  <c r="AW51" i="1" a="1"/>
  <c r="AW51" i="1" s="1"/>
  <c r="AV51" i="1" a="1"/>
  <c r="AV51" i="1" s="1"/>
  <c r="AU51" i="1" a="1"/>
  <c r="AU51" i="1" s="1"/>
  <c r="AR51" i="1"/>
  <c r="AQ51" i="1"/>
  <c r="AI51" i="1"/>
  <c r="AH51" i="1"/>
  <c r="GV50" i="1" a="1"/>
  <c r="GV50" i="1" s="1"/>
  <c r="GU50" i="1" a="1"/>
  <c r="GU50" i="1" s="1"/>
  <c r="GT50" i="1" a="1"/>
  <c r="GT50" i="1" s="1"/>
  <c r="GS50" i="1" a="1"/>
  <c r="GS50" i="1" s="1"/>
  <c r="GR50" i="1" a="1"/>
  <c r="GR50" i="1" s="1"/>
  <c r="GQ50" i="1" a="1"/>
  <c r="GQ50" i="1" s="1"/>
  <c r="GP50" i="1" a="1"/>
  <c r="GP50" i="1" s="1"/>
  <c r="GO50" i="1" a="1"/>
  <c r="GO50" i="1" s="1"/>
  <c r="GN50" i="1" a="1"/>
  <c r="GN50" i="1" s="1"/>
  <c r="GM50" i="1" a="1"/>
  <c r="GM50" i="1" s="1"/>
  <c r="GL50" i="1" a="1"/>
  <c r="GL50" i="1" s="1"/>
  <c r="GK50" i="1" a="1"/>
  <c r="GK50" i="1" s="1"/>
  <c r="GJ50" i="1" a="1"/>
  <c r="GJ50" i="1" s="1"/>
  <c r="GI50" i="1" a="1"/>
  <c r="GI50" i="1" s="1"/>
  <c r="GH50" i="1" a="1"/>
  <c r="GH50" i="1" s="1"/>
  <c r="GG50" i="1" a="1"/>
  <c r="GG50" i="1" s="1"/>
  <c r="GF50" i="1" a="1"/>
  <c r="GF50" i="1" s="1"/>
  <c r="GE50" i="1" a="1"/>
  <c r="GE50" i="1" s="1"/>
  <c r="GB50" i="1"/>
  <c r="GA50" i="1"/>
  <c r="FQ50" i="1"/>
  <c r="GX50" i="1" s="1" a="1"/>
  <c r="GX50" i="1" s="1"/>
  <c r="FP50" i="1"/>
  <c r="EZ50" i="1" a="1"/>
  <c r="EZ50" i="1" s="1"/>
  <c r="EY50" i="1" a="1"/>
  <c r="EY50" i="1" s="1"/>
  <c r="EX50" i="1" a="1"/>
  <c r="EX50" i="1" s="1"/>
  <c r="EW50" i="1" a="1"/>
  <c r="EW50" i="1" s="1"/>
  <c r="EV50" i="1" a="1"/>
  <c r="EV50" i="1" s="1"/>
  <c r="EU50" i="1" a="1"/>
  <c r="EU50" i="1" s="1"/>
  <c r="ET50" i="1" a="1"/>
  <c r="ET50" i="1" s="1"/>
  <c r="ES50" i="1" a="1"/>
  <c r="ES50" i="1" s="1"/>
  <c r="ER50" i="1" a="1"/>
  <c r="ER50" i="1" s="1"/>
  <c r="EQ50" i="1" a="1"/>
  <c r="EQ50" i="1" s="1"/>
  <c r="EP50" i="1" a="1"/>
  <c r="EP50" i="1" s="1"/>
  <c r="EO50" i="1" a="1"/>
  <c r="EO50" i="1" s="1"/>
  <c r="EN50" i="1" a="1"/>
  <c r="EN50" i="1" s="1"/>
  <c r="EM50" i="1" a="1"/>
  <c r="EM50" i="1" s="1"/>
  <c r="EL50" i="1" a="1"/>
  <c r="EL50" i="1" s="1"/>
  <c r="EK50" i="1" a="1"/>
  <c r="EK50" i="1" s="1"/>
  <c r="EJ50" i="1" a="1"/>
  <c r="EJ50" i="1" s="1"/>
  <c r="EI50" i="1" a="1"/>
  <c r="EI50" i="1" s="1"/>
  <c r="EF50" i="1"/>
  <c r="EE50" i="1"/>
  <c r="DU50" i="1"/>
  <c r="EG50" i="1" s="1"/>
  <c r="DT50" i="1"/>
  <c r="DG50" i="1" a="1"/>
  <c r="DG50" i="1" s="1"/>
  <c r="DD50" i="1" a="1"/>
  <c r="DD50" i="1" s="1"/>
  <c r="DC50" i="1" a="1"/>
  <c r="DC50" i="1" s="1"/>
  <c r="DB50" i="1" a="1"/>
  <c r="DB50" i="1" s="1"/>
  <c r="DA50" i="1" a="1"/>
  <c r="DA50" i="1" s="1"/>
  <c r="CZ50" i="1" a="1"/>
  <c r="CZ50" i="1" s="1"/>
  <c r="CY50" i="1" a="1"/>
  <c r="CY50" i="1" s="1"/>
  <c r="CX50" i="1" a="1"/>
  <c r="CX50" i="1" s="1"/>
  <c r="CW50" i="1" a="1"/>
  <c r="CW50" i="1" s="1"/>
  <c r="CV50" i="1" a="1"/>
  <c r="CV50" i="1" s="1"/>
  <c r="CU50" i="1" a="1"/>
  <c r="CU50" i="1" s="1"/>
  <c r="CT50" i="1" a="1"/>
  <c r="CT50" i="1" s="1"/>
  <c r="CS50" i="1" a="1"/>
  <c r="CS50" i="1" s="1"/>
  <c r="CR50" i="1" a="1"/>
  <c r="CR50" i="1" s="1"/>
  <c r="CQ50" i="1" a="1"/>
  <c r="CQ50" i="1" s="1"/>
  <c r="CP50" i="1" a="1"/>
  <c r="CP50" i="1" s="1"/>
  <c r="CO50" i="1" a="1"/>
  <c r="CO50" i="1" s="1"/>
  <c r="CN50" i="1" a="1"/>
  <c r="CN50" i="1" s="1"/>
  <c r="CM50" i="1" a="1"/>
  <c r="CM50" i="1" s="1"/>
  <c r="CJ50" i="1"/>
  <c r="CI50" i="1"/>
  <c r="BY50" i="1"/>
  <c r="CL50" i="1" s="1"/>
  <c r="BX50" i="1"/>
  <c r="BH50" i="1" a="1"/>
  <c r="BH50" i="1" s="1"/>
  <c r="BG50" i="1" a="1"/>
  <c r="BG50" i="1" s="1"/>
  <c r="BF50" i="1" a="1"/>
  <c r="BF50" i="1" s="1"/>
  <c r="BE50" i="1" a="1"/>
  <c r="BE50" i="1" s="1"/>
  <c r="BD50" i="1" a="1"/>
  <c r="BD50" i="1" s="1"/>
  <c r="BC50" i="1" a="1"/>
  <c r="BC50" i="1" s="1"/>
  <c r="BB50" i="1" a="1"/>
  <c r="BB50" i="1" s="1"/>
  <c r="BA50" i="1" a="1"/>
  <c r="BA50" i="1" s="1"/>
  <c r="AZ50" i="1" a="1"/>
  <c r="AZ50" i="1" s="1"/>
  <c r="AY50" i="1" a="1"/>
  <c r="AY50" i="1" s="1"/>
  <c r="AX50" i="1" a="1"/>
  <c r="AX50" i="1" s="1"/>
  <c r="AW50" i="1" a="1"/>
  <c r="AW50" i="1" s="1"/>
  <c r="AV50" i="1" a="1"/>
  <c r="AV50" i="1" s="1"/>
  <c r="AU50" i="1" a="1"/>
  <c r="AU50" i="1" s="1"/>
  <c r="AR50" i="1"/>
  <c r="AQ50" i="1"/>
  <c r="AI50" i="1"/>
  <c r="AT50" i="1" s="1"/>
  <c r="AH50" i="1"/>
  <c r="GV49" i="1" a="1"/>
  <c r="GV49" i="1" s="1"/>
  <c r="GU49" i="1" a="1"/>
  <c r="GU49" i="1" s="1"/>
  <c r="GT49" i="1" a="1"/>
  <c r="GT49" i="1" s="1"/>
  <c r="GS49" i="1" a="1"/>
  <c r="GS49" i="1" s="1"/>
  <c r="GR49" i="1" a="1"/>
  <c r="GR49" i="1" s="1"/>
  <c r="GQ49" i="1" a="1"/>
  <c r="GQ49" i="1" s="1"/>
  <c r="GP49" i="1" a="1"/>
  <c r="GP49" i="1" s="1"/>
  <c r="GO49" i="1" a="1"/>
  <c r="GO49" i="1" s="1"/>
  <c r="GN49" i="1" a="1"/>
  <c r="GN49" i="1" s="1"/>
  <c r="GM49" i="1" a="1"/>
  <c r="GM49" i="1" s="1"/>
  <c r="GL49" i="1" a="1"/>
  <c r="GL49" i="1" s="1"/>
  <c r="GK49" i="1" a="1"/>
  <c r="GK49" i="1" s="1"/>
  <c r="GJ49" i="1" a="1"/>
  <c r="GJ49" i="1" s="1"/>
  <c r="GI49" i="1" a="1"/>
  <c r="GI49" i="1" s="1"/>
  <c r="GH49" i="1" a="1"/>
  <c r="GH49" i="1" s="1"/>
  <c r="GG49" i="1" a="1"/>
  <c r="GG49" i="1" s="1"/>
  <c r="GF49" i="1" a="1"/>
  <c r="GF49" i="1" s="1"/>
  <c r="GE49" i="1" a="1"/>
  <c r="GE49" i="1" s="1"/>
  <c r="GD49" i="1"/>
  <c r="GC49" i="1"/>
  <c r="GB49" i="1"/>
  <c r="GA49" i="1"/>
  <c r="GZ49" i="1" s="1" a="1"/>
  <c r="GZ49" i="1" s="1"/>
  <c r="FQ49" i="1"/>
  <c r="FP49" i="1"/>
  <c r="GY49" i="1" s="1" a="1"/>
  <c r="GY49" i="1" s="1"/>
  <c r="EZ49" i="1" a="1"/>
  <c r="EZ49" i="1" s="1"/>
  <c r="EY49" i="1" a="1"/>
  <c r="EY49" i="1" s="1"/>
  <c r="EX49" i="1" a="1"/>
  <c r="EX49" i="1" s="1"/>
  <c r="EW49" i="1" a="1"/>
  <c r="EW49" i="1" s="1"/>
  <c r="EV49" i="1" a="1"/>
  <c r="EV49" i="1" s="1"/>
  <c r="EU49" i="1" a="1"/>
  <c r="EU49" i="1" s="1"/>
  <c r="ET49" i="1" a="1"/>
  <c r="ET49" i="1" s="1"/>
  <c r="ES49" i="1" a="1"/>
  <c r="ES49" i="1" s="1"/>
  <c r="ER49" i="1" a="1"/>
  <c r="ER49" i="1" s="1"/>
  <c r="EQ49" i="1" a="1"/>
  <c r="EQ49" i="1" s="1"/>
  <c r="EP49" i="1" a="1"/>
  <c r="EP49" i="1" s="1"/>
  <c r="EO49" i="1" a="1"/>
  <c r="EO49" i="1" s="1"/>
  <c r="EN49" i="1" a="1"/>
  <c r="EN49" i="1" s="1"/>
  <c r="EM49" i="1" a="1"/>
  <c r="EM49" i="1" s="1"/>
  <c r="EL49" i="1" a="1"/>
  <c r="EL49" i="1" s="1"/>
  <c r="EK49" i="1" a="1"/>
  <c r="EK49" i="1" s="1"/>
  <c r="EJ49" i="1" a="1"/>
  <c r="EJ49" i="1" s="1"/>
  <c r="EI49" i="1" a="1"/>
  <c r="EI49" i="1" s="1"/>
  <c r="EF49" i="1"/>
  <c r="EH49" i="1" s="1"/>
  <c r="EE49" i="1"/>
  <c r="FD49" i="1" s="1" a="1"/>
  <c r="FD49" i="1" s="1"/>
  <c r="DU49" i="1"/>
  <c r="DT49" i="1"/>
  <c r="DD49" i="1" a="1"/>
  <c r="DD49" i="1" s="1"/>
  <c r="DC49" i="1" a="1"/>
  <c r="DC49" i="1" s="1"/>
  <c r="DB49" i="1" a="1"/>
  <c r="DB49" i="1" s="1"/>
  <c r="DA49" i="1" a="1"/>
  <c r="DA49" i="1" s="1"/>
  <c r="CZ49" i="1" a="1"/>
  <c r="CZ49" i="1" s="1"/>
  <c r="CY49" i="1" a="1"/>
  <c r="CY49" i="1" s="1"/>
  <c r="CX49" i="1" a="1"/>
  <c r="CX49" i="1" s="1"/>
  <c r="CW49" i="1" a="1"/>
  <c r="CW49" i="1" s="1"/>
  <c r="CV49" i="1" a="1"/>
  <c r="CV49" i="1" s="1"/>
  <c r="CU49" i="1" a="1"/>
  <c r="CU49" i="1" s="1"/>
  <c r="CT49" i="1" a="1"/>
  <c r="CT49" i="1" s="1"/>
  <c r="CS49" i="1" a="1"/>
  <c r="CS49" i="1" s="1"/>
  <c r="CR49" i="1" a="1"/>
  <c r="CR49" i="1" s="1"/>
  <c r="CQ49" i="1" a="1"/>
  <c r="CQ49" i="1" s="1"/>
  <c r="CP49" i="1" a="1"/>
  <c r="CP49" i="1" s="1"/>
  <c r="CO49" i="1" a="1"/>
  <c r="CO49" i="1" s="1"/>
  <c r="CN49" i="1" a="1"/>
  <c r="CN49" i="1" s="1"/>
  <c r="CM49" i="1" a="1"/>
  <c r="CM49" i="1" s="1"/>
  <c r="CJ49" i="1"/>
  <c r="CI49" i="1"/>
  <c r="BY49" i="1"/>
  <c r="BX49" i="1"/>
  <c r="BL49" i="1" a="1"/>
  <c r="BL49" i="1" s="1"/>
  <c r="BH49" i="1" a="1"/>
  <c r="BH49" i="1" s="1"/>
  <c r="BG49" i="1" a="1"/>
  <c r="BG49" i="1" s="1"/>
  <c r="BF49" i="1" a="1"/>
  <c r="BF49" i="1" s="1"/>
  <c r="BE49" i="1" a="1"/>
  <c r="BE49" i="1" s="1"/>
  <c r="BD49" i="1" a="1"/>
  <c r="BD49" i="1" s="1"/>
  <c r="BC49" i="1" a="1"/>
  <c r="BC49" i="1" s="1"/>
  <c r="BB49" i="1" a="1"/>
  <c r="BB49" i="1" s="1"/>
  <c r="BA49" i="1" a="1"/>
  <c r="BA49" i="1" s="1"/>
  <c r="AZ49" i="1" a="1"/>
  <c r="AZ49" i="1" s="1"/>
  <c r="AY49" i="1" a="1"/>
  <c r="AY49" i="1" s="1"/>
  <c r="AX49" i="1" a="1"/>
  <c r="AX49" i="1" s="1"/>
  <c r="AW49" i="1" a="1"/>
  <c r="AW49" i="1" s="1"/>
  <c r="AV49" i="1" a="1"/>
  <c r="AV49" i="1" s="1"/>
  <c r="AU49" i="1" a="1"/>
  <c r="AU49" i="1" s="1"/>
  <c r="AT49" i="1"/>
  <c r="AR49" i="1"/>
  <c r="AQ49" i="1"/>
  <c r="AI49" i="1"/>
  <c r="BK49" i="1" s="1" a="1"/>
  <c r="BK49" i="1" s="1"/>
  <c r="AH49" i="1"/>
  <c r="GZ48" i="1" a="1"/>
  <c r="GZ48" i="1" s="1"/>
  <c r="GV48" i="1" a="1"/>
  <c r="GV48" i="1" s="1"/>
  <c r="GU48" i="1" a="1"/>
  <c r="GU48" i="1" s="1"/>
  <c r="GT48" i="1" a="1"/>
  <c r="GT48" i="1" s="1"/>
  <c r="GS48" i="1" a="1"/>
  <c r="GS48" i="1" s="1"/>
  <c r="GR48" i="1" a="1"/>
  <c r="GR48" i="1" s="1"/>
  <c r="GQ48" i="1" a="1"/>
  <c r="GQ48" i="1" s="1"/>
  <c r="GP48" i="1" a="1"/>
  <c r="GP48" i="1" s="1"/>
  <c r="GO48" i="1" a="1"/>
  <c r="GO48" i="1" s="1"/>
  <c r="GN48" i="1" a="1"/>
  <c r="GN48" i="1" s="1"/>
  <c r="GM48" i="1" a="1"/>
  <c r="GM48" i="1" s="1"/>
  <c r="GL48" i="1" a="1"/>
  <c r="GL48" i="1" s="1"/>
  <c r="GK48" i="1" a="1"/>
  <c r="GK48" i="1" s="1"/>
  <c r="GJ48" i="1" a="1"/>
  <c r="GJ48" i="1" s="1"/>
  <c r="GI48" i="1" a="1"/>
  <c r="GI48" i="1" s="1"/>
  <c r="GH48" i="1" a="1"/>
  <c r="GH48" i="1" s="1"/>
  <c r="GG48" i="1" a="1"/>
  <c r="GG48" i="1" s="1"/>
  <c r="GF48" i="1" a="1"/>
  <c r="GF48" i="1" s="1"/>
  <c r="GE48" i="1" a="1"/>
  <c r="GE48" i="1" s="1"/>
  <c r="GB48" i="1"/>
  <c r="GA48" i="1"/>
  <c r="FQ48" i="1"/>
  <c r="GC48" i="1" s="1"/>
  <c r="FP48" i="1"/>
  <c r="GD48" i="1" s="1"/>
  <c r="FD48" i="1" a="1"/>
  <c r="FD48" i="1" s="1"/>
  <c r="EZ48" i="1" a="1"/>
  <c r="EZ48" i="1" s="1"/>
  <c r="EY48" i="1" a="1"/>
  <c r="EY48" i="1" s="1"/>
  <c r="EX48" i="1" a="1"/>
  <c r="EX48" i="1" s="1"/>
  <c r="EW48" i="1" a="1"/>
  <c r="EW48" i="1" s="1"/>
  <c r="EV48" i="1" a="1"/>
  <c r="EV48" i="1" s="1"/>
  <c r="EU48" i="1" a="1"/>
  <c r="EU48" i="1" s="1"/>
  <c r="ET48" i="1" a="1"/>
  <c r="ET48" i="1" s="1"/>
  <c r="ES48" i="1" a="1"/>
  <c r="ES48" i="1" s="1"/>
  <c r="ER48" i="1" a="1"/>
  <c r="ER48" i="1" s="1"/>
  <c r="EQ48" i="1" a="1"/>
  <c r="EQ48" i="1" s="1"/>
  <c r="EP48" i="1" a="1"/>
  <c r="EP48" i="1" s="1"/>
  <c r="EO48" i="1" a="1"/>
  <c r="EO48" i="1" s="1"/>
  <c r="EN48" i="1" a="1"/>
  <c r="EN48" i="1" s="1"/>
  <c r="EM48" i="1" a="1"/>
  <c r="EM48" i="1" s="1"/>
  <c r="EL48" i="1" a="1"/>
  <c r="EL48" i="1" s="1"/>
  <c r="EK48" i="1" a="1"/>
  <c r="EK48" i="1" s="1"/>
  <c r="EJ48" i="1" a="1"/>
  <c r="EJ48" i="1" s="1"/>
  <c r="EI48" i="1" a="1"/>
  <c r="EI48" i="1" s="1"/>
  <c r="EF48" i="1"/>
  <c r="EE48" i="1"/>
  <c r="DU48" i="1"/>
  <c r="DT48" i="1"/>
  <c r="DG48" i="1" a="1"/>
  <c r="DG48" i="1" s="1"/>
  <c r="DE48" i="1" a="1"/>
  <c r="DE48" i="1" s="1"/>
  <c r="DD48" i="1" a="1"/>
  <c r="DD48" i="1" s="1"/>
  <c r="DC48" i="1" a="1"/>
  <c r="DC48" i="1" s="1"/>
  <c r="DB48" i="1" a="1"/>
  <c r="DB48" i="1" s="1"/>
  <c r="DA48" i="1" a="1"/>
  <c r="DA48" i="1" s="1"/>
  <c r="CZ48" i="1" a="1"/>
  <c r="CZ48" i="1" s="1"/>
  <c r="CY48" i="1" a="1"/>
  <c r="CY48" i="1" s="1"/>
  <c r="CX48" i="1" a="1"/>
  <c r="CX48" i="1" s="1"/>
  <c r="CW48" i="1" a="1"/>
  <c r="CW48" i="1" s="1"/>
  <c r="CV48" i="1" a="1"/>
  <c r="CV48" i="1" s="1"/>
  <c r="CU48" i="1" a="1"/>
  <c r="CU48" i="1" s="1"/>
  <c r="CT48" i="1" a="1"/>
  <c r="CT48" i="1" s="1"/>
  <c r="CS48" i="1" a="1"/>
  <c r="CS48" i="1" s="1"/>
  <c r="CR48" i="1" a="1"/>
  <c r="CR48" i="1" s="1"/>
  <c r="CQ48" i="1" a="1"/>
  <c r="CQ48" i="1" s="1"/>
  <c r="CP48" i="1" a="1"/>
  <c r="CP48" i="1" s="1"/>
  <c r="CO48" i="1" a="1"/>
  <c r="CO48" i="1" s="1"/>
  <c r="CN48" i="1" a="1"/>
  <c r="CN48" i="1" s="1"/>
  <c r="CM48" i="1" a="1"/>
  <c r="CM48" i="1" s="1"/>
  <c r="CJ48" i="1"/>
  <c r="CI48" i="1"/>
  <c r="BY48" i="1"/>
  <c r="BX48" i="1"/>
  <c r="CK48" i="1" s="1"/>
  <c r="BH48" i="1" a="1"/>
  <c r="BH48" i="1" s="1"/>
  <c r="BG48" i="1" a="1"/>
  <c r="BG48" i="1" s="1"/>
  <c r="BF48" i="1" a="1"/>
  <c r="BF48" i="1" s="1"/>
  <c r="BE48" i="1" a="1"/>
  <c r="BE48" i="1" s="1"/>
  <c r="BD48" i="1" a="1"/>
  <c r="BD48" i="1" s="1"/>
  <c r="BC48" i="1" a="1"/>
  <c r="BC48" i="1" s="1"/>
  <c r="BB48" i="1" a="1"/>
  <c r="BB48" i="1" s="1"/>
  <c r="BA48" i="1" a="1"/>
  <c r="BA48" i="1" s="1"/>
  <c r="AZ48" i="1" a="1"/>
  <c r="AZ48" i="1" s="1"/>
  <c r="AY48" i="1" a="1"/>
  <c r="AY48" i="1" s="1"/>
  <c r="AX48" i="1" a="1"/>
  <c r="AX48" i="1" s="1"/>
  <c r="AW48" i="1" a="1"/>
  <c r="AW48" i="1" s="1"/>
  <c r="AV48" i="1" a="1"/>
  <c r="AV48" i="1" s="1"/>
  <c r="AU48" i="1" a="1"/>
  <c r="AU48" i="1" s="1"/>
  <c r="AR48" i="1"/>
  <c r="AQ48" i="1"/>
  <c r="AI48" i="1"/>
  <c r="AH48" i="1"/>
  <c r="GV47" i="1" a="1"/>
  <c r="GV47" i="1" s="1"/>
  <c r="GU47" i="1" a="1"/>
  <c r="GU47" i="1" s="1"/>
  <c r="GT47" i="1" a="1"/>
  <c r="GT47" i="1" s="1"/>
  <c r="GS47" i="1" a="1"/>
  <c r="GS47" i="1" s="1"/>
  <c r="GR47" i="1" a="1"/>
  <c r="GR47" i="1" s="1"/>
  <c r="GQ47" i="1" a="1"/>
  <c r="GQ47" i="1" s="1"/>
  <c r="GP47" i="1" a="1"/>
  <c r="GP47" i="1" s="1"/>
  <c r="GO47" i="1" a="1"/>
  <c r="GO47" i="1" s="1"/>
  <c r="GN47" i="1" a="1"/>
  <c r="GN47" i="1" s="1"/>
  <c r="GM47" i="1" a="1"/>
  <c r="GM47" i="1" s="1"/>
  <c r="GL47" i="1" a="1"/>
  <c r="GL47" i="1" s="1"/>
  <c r="GK47" i="1" a="1"/>
  <c r="GK47" i="1" s="1"/>
  <c r="GJ47" i="1" a="1"/>
  <c r="GJ47" i="1" s="1"/>
  <c r="GI47" i="1" a="1"/>
  <c r="GI47" i="1" s="1"/>
  <c r="GH47" i="1" a="1"/>
  <c r="GH47" i="1" s="1"/>
  <c r="GG47" i="1" a="1"/>
  <c r="GG47" i="1" s="1"/>
  <c r="GF47" i="1" a="1"/>
  <c r="GF47" i="1" s="1"/>
  <c r="GE47" i="1" a="1"/>
  <c r="GE47" i="1" s="1"/>
  <c r="GB47" i="1"/>
  <c r="GA47" i="1"/>
  <c r="FQ47" i="1"/>
  <c r="FP47" i="1"/>
  <c r="FB47" i="1" a="1"/>
  <c r="FB47" i="1" s="1"/>
  <c r="EZ47" i="1" a="1"/>
  <c r="EZ47" i="1" s="1"/>
  <c r="EY47" i="1" a="1"/>
  <c r="EY47" i="1" s="1"/>
  <c r="EX47" i="1" a="1"/>
  <c r="EX47" i="1" s="1"/>
  <c r="EW47" i="1" a="1"/>
  <c r="EW47" i="1" s="1"/>
  <c r="EV47" i="1" a="1"/>
  <c r="EV47" i="1" s="1"/>
  <c r="EU47" i="1" a="1"/>
  <c r="EU47" i="1" s="1"/>
  <c r="ET47" i="1" a="1"/>
  <c r="ET47" i="1" s="1"/>
  <c r="ES47" i="1" a="1"/>
  <c r="ES47" i="1" s="1"/>
  <c r="ER47" i="1" a="1"/>
  <c r="ER47" i="1" s="1"/>
  <c r="EQ47" i="1" a="1"/>
  <c r="EQ47" i="1" s="1"/>
  <c r="EP47" i="1" a="1"/>
  <c r="EP47" i="1" s="1"/>
  <c r="EO47" i="1" a="1"/>
  <c r="EO47" i="1" s="1"/>
  <c r="EN47" i="1" a="1"/>
  <c r="EN47" i="1" s="1"/>
  <c r="EM47" i="1" a="1"/>
  <c r="EM47" i="1" s="1"/>
  <c r="EL47" i="1" a="1"/>
  <c r="EL47" i="1" s="1"/>
  <c r="EK47" i="1" a="1"/>
  <c r="EK47" i="1" s="1"/>
  <c r="EJ47" i="1" a="1"/>
  <c r="EJ47" i="1" s="1"/>
  <c r="EI47" i="1" a="1"/>
  <c r="EI47" i="1" s="1"/>
  <c r="EF47" i="1"/>
  <c r="EE47" i="1"/>
  <c r="DU47" i="1"/>
  <c r="DT47" i="1"/>
  <c r="FD47" i="1" s="1" a="1"/>
  <c r="FD47" i="1" s="1"/>
  <c r="DF47" i="1" a="1"/>
  <c r="DF47" i="1" s="1"/>
  <c r="DD47" i="1" a="1"/>
  <c r="DD47" i="1" s="1"/>
  <c r="DC47" i="1" a="1"/>
  <c r="DC47" i="1" s="1"/>
  <c r="DB47" i="1" a="1"/>
  <c r="DB47" i="1" s="1"/>
  <c r="DA47" i="1" a="1"/>
  <c r="DA47" i="1" s="1"/>
  <c r="CZ47" i="1" a="1"/>
  <c r="CZ47" i="1" s="1"/>
  <c r="CY47" i="1" a="1"/>
  <c r="CY47" i="1" s="1"/>
  <c r="CX47" i="1" a="1"/>
  <c r="CX47" i="1" s="1"/>
  <c r="CW47" i="1" a="1"/>
  <c r="CW47" i="1" s="1"/>
  <c r="CV47" i="1" a="1"/>
  <c r="CV47" i="1" s="1"/>
  <c r="CU47" i="1" a="1"/>
  <c r="CU47" i="1" s="1"/>
  <c r="CT47" i="1" a="1"/>
  <c r="CT47" i="1" s="1"/>
  <c r="CS47" i="1" a="1"/>
  <c r="CS47" i="1" s="1"/>
  <c r="CR47" i="1" a="1"/>
  <c r="CR47" i="1" s="1"/>
  <c r="CQ47" i="1" a="1"/>
  <c r="CQ47" i="1" s="1"/>
  <c r="CP47" i="1" a="1"/>
  <c r="CP47" i="1" s="1"/>
  <c r="CO47" i="1" a="1"/>
  <c r="CO47" i="1" s="1"/>
  <c r="CN47" i="1" a="1"/>
  <c r="CN47" i="1" s="1"/>
  <c r="CM47" i="1" a="1"/>
  <c r="CM47" i="1" s="1"/>
  <c r="CK47" i="1"/>
  <c r="CJ47" i="1"/>
  <c r="CI47" i="1"/>
  <c r="BY47" i="1"/>
  <c r="DG47" i="1" s="1" a="1"/>
  <c r="DG47" i="1" s="1"/>
  <c r="BX47" i="1"/>
  <c r="DE47" i="1" s="1" a="1"/>
  <c r="DE47" i="1" s="1"/>
  <c r="BH47" i="1" a="1"/>
  <c r="BH47" i="1" s="1"/>
  <c r="BG47" i="1" a="1"/>
  <c r="BG47" i="1" s="1"/>
  <c r="BF47" i="1" a="1"/>
  <c r="BF47" i="1" s="1"/>
  <c r="BE47" i="1" a="1"/>
  <c r="BE47" i="1" s="1"/>
  <c r="BD47" i="1" a="1"/>
  <c r="BD47" i="1" s="1"/>
  <c r="BC47" i="1" a="1"/>
  <c r="BC47" i="1" s="1"/>
  <c r="BB47" i="1" a="1"/>
  <c r="BB47" i="1" s="1"/>
  <c r="BA47" i="1" a="1"/>
  <c r="BA47" i="1" s="1"/>
  <c r="AZ47" i="1" a="1"/>
  <c r="AZ47" i="1" s="1"/>
  <c r="AY47" i="1" a="1"/>
  <c r="AY47" i="1" s="1"/>
  <c r="AX47" i="1" a="1"/>
  <c r="AX47" i="1" s="1"/>
  <c r="AW47" i="1" a="1"/>
  <c r="AW47" i="1" s="1"/>
  <c r="AV47" i="1" a="1"/>
  <c r="AV47" i="1" s="1"/>
  <c r="AU47" i="1" a="1"/>
  <c r="AU47" i="1" s="1"/>
  <c r="AR47" i="1"/>
  <c r="AQ47" i="1"/>
  <c r="AI47" i="1"/>
  <c r="AH47" i="1"/>
  <c r="GV46" i="1" a="1"/>
  <c r="GV46" i="1" s="1"/>
  <c r="GU46" i="1" a="1"/>
  <c r="GU46" i="1" s="1"/>
  <c r="GT46" i="1" a="1"/>
  <c r="GT46" i="1" s="1"/>
  <c r="GS46" i="1" a="1"/>
  <c r="GS46" i="1" s="1"/>
  <c r="GR46" i="1" a="1"/>
  <c r="GR46" i="1" s="1"/>
  <c r="GQ46" i="1" a="1"/>
  <c r="GQ46" i="1" s="1"/>
  <c r="GP46" i="1" a="1"/>
  <c r="GP46" i="1" s="1"/>
  <c r="GO46" i="1" a="1"/>
  <c r="GO46" i="1" s="1"/>
  <c r="GN46" i="1" a="1"/>
  <c r="GN46" i="1" s="1"/>
  <c r="GM46" i="1" a="1"/>
  <c r="GM46" i="1" s="1"/>
  <c r="GL46" i="1" a="1"/>
  <c r="GL46" i="1" s="1"/>
  <c r="GK46" i="1" a="1"/>
  <c r="GK46" i="1" s="1"/>
  <c r="GJ46" i="1" a="1"/>
  <c r="GJ46" i="1" s="1"/>
  <c r="GI46" i="1" a="1"/>
  <c r="GI46" i="1" s="1"/>
  <c r="GH46" i="1" a="1"/>
  <c r="GH46" i="1" s="1"/>
  <c r="GG46" i="1" a="1"/>
  <c r="GG46" i="1" s="1"/>
  <c r="GF46" i="1" a="1"/>
  <c r="GF46" i="1" s="1"/>
  <c r="GE46" i="1" a="1"/>
  <c r="GE46" i="1" s="1"/>
  <c r="GB46" i="1"/>
  <c r="GA46" i="1"/>
  <c r="FQ46" i="1"/>
  <c r="FP46" i="1"/>
  <c r="EZ46" i="1" a="1"/>
  <c r="EZ46" i="1" s="1"/>
  <c r="EY46" i="1" a="1"/>
  <c r="EY46" i="1" s="1"/>
  <c r="EX46" i="1" a="1"/>
  <c r="EX46" i="1" s="1"/>
  <c r="EW46" i="1" a="1"/>
  <c r="EW46" i="1" s="1"/>
  <c r="EV46" i="1" a="1"/>
  <c r="EV46" i="1" s="1"/>
  <c r="EU46" i="1" a="1"/>
  <c r="EU46" i="1" s="1"/>
  <c r="ET46" i="1" a="1"/>
  <c r="ET46" i="1" s="1"/>
  <c r="ES46" i="1" a="1"/>
  <c r="ES46" i="1" s="1"/>
  <c r="ER46" i="1" a="1"/>
  <c r="ER46" i="1" s="1"/>
  <c r="EQ46" i="1" a="1"/>
  <c r="EQ46" i="1" s="1"/>
  <c r="EP46" i="1" a="1"/>
  <c r="EP46" i="1" s="1"/>
  <c r="EO46" i="1" a="1"/>
  <c r="EO46" i="1" s="1"/>
  <c r="EN46" i="1" a="1"/>
  <c r="EN46" i="1" s="1"/>
  <c r="EM46" i="1" a="1"/>
  <c r="EM46" i="1" s="1"/>
  <c r="EL46" i="1" a="1"/>
  <c r="EL46" i="1" s="1"/>
  <c r="EK46" i="1" a="1"/>
  <c r="EK46" i="1" s="1"/>
  <c r="EJ46" i="1" a="1"/>
  <c r="EJ46" i="1" s="1"/>
  <c r="EI46" i="1" a="1"/>
  <c r="EI46" i="1" s="1"/>
  <c r="EH46" i="1"/>
  <c r="EF46" i="1"/>
  <c r="EE46" i="1"/>
  <c r="DU46" i="1"/>
  <c r="EG46" i="1" s="1"/>
  <c r="DT46" i="1"/>
  <c r="DD46" i="1" a="1"/>
  <c r="DD46" i="1" s="1"/>
  <c r="DC46" i="1" a="1"/>
  <c r="DC46" i="1" s="1"/>
  <c r="DB46" i="1" a="1"/>
  <c r="DB46" i="1" s="1"/>
  <c r="DA46" i="1" a="1"/>
  <c r="DA46" i="1" s="1"/>
  <c r="CZ46" i="1" a="1"/>
  <c r="CZ46" i="1" s="1"/>
  <c r="CY46" i="1" a="1"/>
  <c r="CY46" i="1" s="1"/>
  <c r="CX46" i="1" a="1"/>
  <c r="CX46" i="1" s="1"/>
  <c r="CW46" i="1" a="1"/>
  <c r="CW46" i="1" s="1"/>
  <c r="CV46" i="1" a="1"/>
  <c r="CV46" i="1" s="1"/>
  <c r="CU46" i="1" a="1"/>
  <c r="CU46" i="1" s="1"/>
  <c r="CT46" i="1" a="1"/>
  <c r="CT46" i="1" s="1"/>
  <c r="CS46" i="1" a="1"/>
  <c r="CS46" i="1" s="1"/>
  <c r="CR46" i="1" a="1"/>
  <c r="CR46" i="1" s="1"/>
  <c r="CQ46" i="1" a="1"/>
  <c r="CQ46" i="1" s="1"/>
  <c r="CP46" i="1" a="1"/>
  <c r="CP46" i="1" s="1"/>
  <c r="CO46" i="1" a="1"/>
  <c r="CO46" i="1" s="1"/>
  <c r="CN46" i="1" a="1"/>
  <c r="CN46" i="1" s="1"/>
  <c r="CM46" i="1" a="1"/>
  <c r="CM46" i="1" s="1"/>
  <c r="CL46" i="1"/>
  <c r="CK46" i="1"/>
  <c r="CJ46" i="1"/>
  <c r="DH46" i="1" s="1" a="1"/>
  <c r="DH46" i="1" s="1"/>
  <c r="CI46" i="1"/>
  <c r="BY46" i="1"/>
  <c r="BX46" i="1"/>
  <c r="DF46" i="1" s="1" a="1"/>
  <c r="DF46" i="1" s="1"/>
  <c r="BH46" i="1" a="1"/>
  <c r="BH46" i="1" s="1"/>
  <c r="BG46" i="1" a="1"/>
  <c r="BG46" i="1" s="1"/>
  <c r="BF46" i="1" a="1"/>
  <c r="BF46" i="1" s="1"/>
  <c r="BE46" i="1" a="1"/>
  <c r="BE46" i="1" s="1"/>
  <c r="BD46" i="1" a="1"/>
  <c r="BD46" i="1" s="1"/>
  <c r="BC46" i="1" a="1"/>
  <c r="BC46" i="1" s="1"/>
  <c r="BB46" i="1" a="1"/>
  <c r="BB46" i="1" s="1"/>
  <c r="BA46" i="1" a="1"/>
  <c r="BA46" i="1" s="1"/>
  <c r="AZ46" i="1" a="1"/>
  <c r="AZ46" i="1" s="1"/>
  <c r="AY46" i="1" a="1"/>
  <c r="AY46" i="1" s="1"/>
  <c r="AX46" i="1" a="1"/>
  <c r="AX46" i="1" s="1"/>
  <c r="AW46" i="1" a="1"/>
  <c r="AW46" i="1" s="1"/>
  <c r="AV46" i="1" a="1"/>
  <c r="AV46" i="1" s="1"/>
  <c r="AU46" i="1" a="1"/>
  <c r="AU46" i="1" s="1"/>
  <c r="AR46" i="1"/>
  <c r="AQ46" i="1"/>
  <c r="AI46" i="1"/>
  <c r="AH46" i="1"/>
  <c r="GY45" i="1" a="1"/>
  <c r="GY45" i="1" s="1"/>
  <c r="GV45" i="1" a="1"/>
  <c r="GV45" i="1" s="1"/>
  <c r="GU45" i="1" a="1"/>
  <c r="GU45" i="1" s="1"/>
  <c r="GT45" i="1" a="1"/>
  <c r="GT45" i="1" s="1"/>
  <c r="GS45" i="1" a="1"/>
  <c r="GS45" i="1" s="1"/>
  <c r="GR45" i="1" a="1"/>
  <c r="GR45" i="1" s="1"/>
  <c r="GQ45" i="1" a="1"/>
  <c r="GQ45" i="1" s="1"/>
  <c r="GP45" i="1" a="1"/>
  <c r="GP45" i="1" s="1"/>
  <c r="GO45" i="1" a="1"/>
  <c r="GO45" i="1" s="1"/>
  <c r="GN45" i="1" a="1"/>
  <c r="GN45" i="1" s="1"/>
  <c r="GM45" i="1" a="1"/>
  <c r="GM45" i="1" s="1"/>
  <c r="GL45" i="1" a="1"/>
  <c r="GL45" i="1" s="1"/>
  <c r="GK45" i="1" a="1"/>
  <c r="GK45" i="1" s="1"/>
  <c r="GJ45" i="1" a="1"/>
  <c r="GJ45" i="1" s="1"/>
  <c r="GI45" i="1" a="1"/>
  <c r="GI45" i="1" s="1"/>
  <c r="GH45" i="1" a="1"/>
  <c r="GH45" i="1" s="1"/>
  <c r="GG45" i="1" a="1"/>
  <c r="GG45" i="1" s="1"/>
  <c r="GF45" i="1" a="1"/>
  <c r="GF45" i="1" s="1"/>
  <c r="GE45" i="1" a="1"/>
  <c r="GE45" i="1" s="1"/>
  <c r="GB45" i="1"/>
  <c r="GA45" i="1"/>
  <c r="FQ45" i="1"/>
  <c r="GC45" i="1" s="1"/>
  <c r="FP45" i="1"/>
  <c r="FC45" i="1" a="1"/>
  <c r="FC45" i="1" s="1"/>
  <c r="EZ45" i="1" a="1"/>
  <c r="EZ45" i="1" s="1"/>
  <c r="EY45" i="1" a="1"/>
  <c r="EY45" i="1" s="1"/>
  <c r="EX45" i="1" a="1"/>
  <c r="EX45" i="1" s="1"/>
  <c r="EW45" i="1" a="1"/>
  <c r="EW45" i="1" s="1"/>
  <c r="EV45" i="1" a="1"/>
  <c r="EV45" i="1" s="1"/>
  <c r="EU45" i="1" a="1"/>
  <c r="EU45" i="1" s="1"/>
  <c r="ET45" i="1" a="1"/>
  <c r="ET45" i="1" s="1"/>
  <c r="ES45" i="1" a="1"/>
  <c r="ES45" i="1" s="1"/>
  <c r="ER45" i="1" a="1"/>
  <c r="ER45" i="1" s="1"/>
  <c r="EQ45" i="1" a="1"/>
  <c r="EQ45" i="1" s="1"/>
  <c r="EP45" i="1" a="1"/>
  <c r="EP45" i="1" s="1"/>
  <c r="EO45" i="1" a="1"/>
  <c r="EO45" i="1" s="1"/>
  <c r="EN45" i="1" a="1"/>
  <c r="EN45" i="1" s="1"/>
  <c r="EM45" i="1" a="1"/>
  <c r="EM45" i="1" s="1"/>
  <c r="EL45" i="1" a="1"/>
  <c r="EL45" i="1" s="1"/>
  <c r="EK45" i="1" a="1"/>
  <c r="EK45" i="1" s="1"/>
  <c r="EJ45" i="1" a="1"/>
  <c r="EJ45" i="1" s="1"/>
  <c r="EI45" i="1" a="1"/>
  <c r="EI45" i="1" s="1"/>
  <c r="EF45" i="1"/>
  <c r="EH45" i="1" s="1"/>
  <c r="EE45" i="1"/>
  <c r="DU45" i="1"/>
  <c r="DT45" i="1"/>
  <c r="FD45" i="1" s="1" a="1"/>
  <c r="FD45" i="1" s="1"/>
  <c r="DG45" i="1" a="1"/>
  <c r="DG45" i="1" s="1"/>
  <c r="DF45" i="1" a="1"/>
  <c r="DF45" i="1" s="1"/>
  <c r="DD45" i="1" a="1"/>
  <c r="DD45" i="1" s="1"/>
  <c r="DC45" i="1" a="1"/>
  <c r="DC45" i="1" s="1"/>
  <c r="DB45" i="1" a="1"/>
  <c r="DB45" i="1" s="1"/>
  <c r="DA45" i="1" a="1"/>
  <c r="DA45" i="1" s="1"/>
  <c r="CZ45" i="1" a="1"/>
  <c r="CZ45" i="1" s="1"/>
  <c r="CY45" i="1" a="1"/>
  <c r="CY45" i="1" s="1"/>
  <c r="CX45" i="1" a="1"/>
  <c r="CX45" i="1" s="1"/>
  <c r="CW45" i="1" a="1"/>
  <c r="CW45" i="1" s="1"/>
  <c r="CV45" i="1" a="1"/>
  <c r="CV45" i="1" s="1"/>
  <c r="CU45" i="1" a="1"/>
  <c r="CU45" i="1" s="1"/>
  <c r="CT45" i="1" a="1"/>
  <c r="CT45" i="1" s="1"/>
  <c r="CS45" i="1" a="1"/>
  <c r="CS45" i="1" s="1"/>
  <c r="CR45" i="1" a="1"/>
  <c r="CR45" i="1" s="1"/>
  <c r="CQ45" i="1" a="1"/>
  <c r="CQ45" i="1" s="1"/>
  <c r="CP45" i="1" a="1"/>
  <c r="CP45" i="1" s="1"/>
  <c r="CO45" i="1" a="1"/>
  <c r="CO45" i="1" s="1"/>
  <c r="CN45" i="1" a="1"/>
  <c r="CN45" i="1" s="1"/>
  <c r="CM45" i="1" a="1"/>
  <c r="CM45" i="1" s="1"/>
  <c r="CJ45" i="1"/>
  <c r="CI45" i="1"/>
  <c r="BY45" i="1"/>
  <c r="CL45" i="1" s="1"/>
  <c r="BX45" i="1"/>
  <c r="BH45" i="1" a="1"/>
  <c r="BH45" i="1" s="1"/>
  <c r="BG45" i="1" a="1"/>
  <c r="BG45" i="1" s="1"/>
  <c r="BF45" i="1" a="1"/>
  <c r="BF45" i="1" s="1"/>
  <c r="BE45" i="1" a="1"/>
  <c r="BE45" i="1" s="1"/>
  <c r="BD45" i="1" a="1"/>
  <c r="BD45" i="1" s="1"/>
  <c r="BC45" i="1" a="1"/>
  <c r="BC45" i="1" s="1"/>
  <c r="BB45" i="1" a="1"/>
  <c r="BB45" i="1" s="1"/>
  <c r="BA45" i="1" a="1"/>
  <c r="BA45" i="1" s="1"/>
  <c r="AZ45" i="1" a="1"/>
  <c r="AZ45" i="1" s="1"/>
  <c r="AY45" i="1" a="1"/>
  <c r="AY45" i="1" s="1"/>
  <c r="AX45" i="1" a="1"/>
  <c r="AX45" i="1" s="1"/>
  <c r="AW45" i="1" a="1"/>
  <c r="AW45" i="1" s="1"/>
  <c r="AV45" i="1" a="1"/>
  <c r="AV45" i="1" s="1"/>
  <c r="AU45" i="1" a="1"/>
  <c r="AU45" i="1" s="1"/>
  <c r="AR45" i="1"/>
  <c r="AQ45" i="1"/>
  <c r="AI45" i="1"/>
  <c r="AH45" i="1"/>
  <c r="AS45" i="1" s="1"/>
  <c r="GV44" i="1" a="1"/>
  <c r="GV44" i="1" s="1"/>
  <c r="GU44" i="1" a="1"/>
  <c r="GU44" i="1" s="1"/>
  <c r="GT44" i="1" a="1"/>
  <c r="GT44" i="1" s="1"/>
  <c r="GS44" i="1" a="1"/>
  <c r="GS44" i="1" s="1"/>
  <c r="GR44" i="1" a="1"/>
  <c r="GR44" i="1" s="1"/>
  <c r="GQ44" i="1" a="1"/>
  <c r="GQ44" i="1" s="1"/>
  <c r="GP44" i="1" a="1"/>
  <c r="GP44" i="1" s="1"/>
  <c r="GO44" i="1" a="1"/>
  <c r="GO44" i="1" s="1"/>
  <c r="GN44" i="1" a="1"/>
  <c r="GN44" i="1" s="1"/>
  <c r="GM44" i="1" a="1"/>
  <c r="GM44" i="1" s="1"/>
  <c r="GL44" i="1" a="1"/>
  <c r="GL44" i="1" s="1"/>
  <c r="GK44" i="1" a="1"/>
  <c r="GK44" i="1" s="1"/>
  <c r="GJ44" i="1" a="1"/>
  <c r="GJ44" i="1" s="1"/>
  <c r="GI44" i="1" a="1"/>
  <c r="GI44" i="1" s="1"/>
  <c r="GH44" i="1" a="1"/>
  <c r="GH44" i="1" s="1"/>
  <c r="GG44" i="1" a="1"/>
  <c r="GG44" i="1" s="1"/>
  <c r="GF44" i="1" a="1"/>
  <c r="GF44" i="1" s="1"/>
  <c r="GE44" i="1" a="1"/>
  <c r="GE44" i="1" s="1"/>
  <c r="GB44" i="1"/>
  <c r="GA44" i="1"/>
  <c r="FQ44" i="1"/>
  <c r="FP44" i="1"/>
  <c r="GZ44" i="1" s="1" a="1"/>
  <c r="GZ44" i="1" s="1"/>
  <c r="EZ44" i="1" a="1"/>
  <c r="EZ44" i="1" s="1"/>
  <c r="EY44" i="1" a="1"/>
  <c r="EY44" i="1" s="1"/>
  <c r="EX44" i="1" a="1"/>
  <c r="EX44" i="1" s="1"/>
  <c r="EW44" i="1" a="1"/>
  <c r="EW44" i="1" s="1"/>
  <c r="EV44" i="1" a="1"/>
  <c r="EV44" i="1" s="1"/>
  <c r="EU44" i="1" a="1"/>
  <c r="EU44" i="1" s="1"/>
  <c r="ET44" i="1" a="1"/>
  <c r="ET44" i="1" s="1"/>
  <c r="ES44" i="1" a="1"/>
  <c r="ES44" i="1" s="1"/>
  <c r="ER44" i="1" a="1"/>
  <c r="ER44" i="1" s="1"/>
  <c r="EQ44" i="1" a="1"/>
  <c r="EQ44" i="1" s="1"/>
  <c r="EP44" i="1" a="1"/>
  <c r="EP44" i="1" s="1"/>
  <c r="EO44" i="1" a="1"/>
  <c r="EO44" i="1" s="1"/>
  <c r="EN44" i="1" a="1"/>
  <c r="EN44" i="1" s="1"/>
  <c r="EM44" i="1" a="1"/>
  <c r="EM44" i="1" s="1"/>
  <c r="EL44" i="1" a="1"/>
  <c r="EL44" i="1" s="1"/>
  <c r="EK44" i="1" a="1"/>
  <c r="EK44" i="1" s="1"/>
  <c r="EJ44" i="1" a="1"/>
  <c r="EJ44" i="1" s="1"/>
  <c r="EI44" i="1" a="1"/>
  <c r="EI44" i="1" s="1"/>
  <c r="EF44" i="1"/>
  <c r="EH44" i="1" s="1"/>
  <c r="EE44" i="1"/>
  <c r="FD44" i="1" s="1" a="1"/>
  <c r="FD44" i="1" s="1"/>
  <c r="DU44" i="1"/>
  <c r="DT44" i="1"/>
  <c r="DD44" i="1" a="1"/>
  <c r="DD44" i="1" s="1"/>
  <c r="DC44" i="1" a="1"/>
  <c r="DC44" i="1" s="1"/>
  <c r="DB44" i="1" a="1"/>
  <c r="DB44" i="1" s="1"/>
  <c r="DA44" i="1" a="1"/>
  <c r="DA44" i="1" s="1"/>
  <c r="CZ44" i="1" a="1"/>
  <c r="CZ44" i="1" s="1"/>
  <c r="CY44" i="1" a="1"/>
  <c r="CY44" i="1" s="1"/>
  <c r="CX44" i="1" a="1"/>
  <c r="CX44" i="1" s="1"/>
  <c r="CW44" i="1" a="1"/>
  <c r="CW44" i="1" s="1"/>
  <c r="CV44" i="1" a="1"/>
  <c r="CV44" i="1" s="1"/>
  <c r="CU44" i="1" a="1"/>
  <c r="CU44" i="1" s="1"/>
  <c r="CT44" i="1" a="1"/>
  <c r="CT44" i="1" s="1"/>
  <c r="CS44" i="1" a="1"/>
  <c r="CS44" i="1" s="1"/>
  <c r="CR44" i="1" a="1"/>
  <c r="CR44" i="1" s="1"/>
  <c r="CQ44" i="1" a="1"/>
  <c r="CQ44" i="1" s="1"/>
  <c r="CP44" i="1" a="1"/>
  <c r="CP44" i="1" s="1"/>
  <c r="CO44" i="1" a="1"/>
  <c r="CO44" i="1" s="1"/>
  <c r="CN44" i="1" a="1"/>
  <c r="CN44" i="1" s="1"/>
  <c r="CM44" i="1" a="1"/>
  <c r="CM44" i="1" s="1"/>
  <c r="CK44" i="1"/>
  <c r="CJ44" i="1"/>
  <c r="CI44" i="1"/>
  <c r="BY44" i="1"/>
  <c r="BX44" i="1"/>
  <c r="BH44" i="1" a="1"/>
  <c r="BH44" i="1" s="1"/>
  <c r="BG44" i="1" a="1"/>
  <c r="BG44" i="1" s="1"/>
  <c r="BF44" i="1" a="1"/>
  <c r="BF44" i="1" s="1"/>
  <c r="BE44" i="1" a="1"/>
  <c r="BE44" i="1" s="1"/>
  <c r="BD44" i="1" a="1"/>
  <c r="BD44" i="1" s="1"/>
  <c r="BC44" i="1" a="1"/>
  <c r="BC44" i="1" s="1"/>
  <c r="BB44" i="1" a="1"/>
  <c r="BB44" i="1" s="1"/>
  <c r="BA44" i="1" a="1"/>
  <c r="BA44" i="1" s="1"/>
  <c r="AZ44" i="1" a="1"/>
  <c r="AZ44" i="1" s="1"/>
  <c r="AY44" i="1" a="1"/>
  <c r="AY44" i="1" s="1"/>
  <c r="AX44" i="1" a="1"/>
  <c r="AX44" i="1" s="1"/>
  <c r="AW44" i="1" a="1"/>
  <c r="AW44" i="1" s="1"/>
  <c r="AV44" i="1" a="1"/>
  <c r="AV44" i="1" s="1"/>
  <c r="AU44" i="1" a="1"/>
  <c r="AU44" i="1" s="1"/>
  <c r="AR44" i="1"/>
  <c r="BL44" i="1" s="1" a="1"/>
  <c r="BL44" i="1" s="1"/>
  <c r="AQ44" i="1"/>
  <c r="AI44" i="1"/>
  <c r="BK44" i="1" s="1" a="1"/>
  <c r="BK44" i="1" s="1"/>
  <c r="AH44" i="1"/>
  <c r="GY43" i="1" a="1"/>
  <c r="GY43" i="1" s="1"/>
  <c r="GV43" i="1" a="1"/>
  <c r="GV43" i="1" s="1"/>
  <c r="GU43" i="1" a="1"/>
  <c r="GU43" i="1" s="1"/>
  <c r="GT43" i="1" a="1"/>
  <c r="GT43" i="1" s="1"/>
  <c r="GS43" i="1" a="1"/>
  <c r="GS43" i="1" s="1"/>
  <c r="GR43" i="1" a="1"/>
  <c r="GR43" i="1" s="1"/>
  <c r="GQ43" i="1" a="1"/>
  <c r="GQ43" i="1" s="1"/>
  <c r="GP43" i="1" a="1"/>
  <c r="GP43" i="1" s="1"/>
  <c r="GO43" i="1" a="1"/>
  <c r="GO43" i="1" s="1"/>
  <c r="GN43" i="1" a="1"/>
  <c r="GN43" i="1" s="1"/>
  <c r="GM43" i="1" a="1"/>
  <c r="GM43" i="1" s="1"/>
  <c r="GL43" i="1" a="1"/>
  <c r="GL43" i="1" s="1"/>
  <c r="GK43" i="1" a="1"/>
  <c r="GK43" i="1" s="1"/>
  <c r="GJ43" i="1" a="1"/>
  <c r="GJ43" i="1" s="1"/>
  <c r="GI43" i="1" a="1"/>
  <c r="GI43" i="1" s="1"/>
  <c r="GH43" i="1" a="1"/>
  <c r="GH43" i="1" s="1"/>
  <c r="GG43" i="1" a="1"/>
  <c r="GG43" i="1" s="1"/>
  <c r="GF43" i="1" a="1"/>
  <c r="GF43" i="1" s="1"/>
  <c r="GE43" i="1" a="1"/>
  <c r="GE43" i="1" s="1"/>
  <c r="GB43" i="1"/>
  <c r="GA43" i="1"/>
  <c r="FQ43" i="1"/>
  <c r="GW43" i="1" s="1" a="1"/>
  <c r="GW43" i="1" s="1"/>
  <c r="FP43" i="1"/>
  <c r="FD43" i="1" a="1"/>
  <c r="FD43" i="1" s="1"/>
  <c r="EZ43" i="1" a="1"/>
  <c r="EZ43" i="1" s="1"/>
  <c r="EY43" i="1" a="1"/>
  <c r="EY43" i="1" s="1"/>
  <c r="EX43" i="1" a="1"/>
  <c r="EX43" i="1" s="1"/>
  <c r="EW43" i="1" a="1"/>
  <c r="EW43" i="1" s="1"/>
  <c r="EV43" i="1" a="1"/>
  <c r="EV43" i="1" s="1"/>
  <c r="EU43" i="1" a="1"/>
  <c r="EU43" i="1" s="1"/>
  <c r="ET43" i="1" a="1"/>
  <c r="ET43" i="1" s="1"/>
  <c r="ES43" i="1" a="1"/>
  <c r="ES43" i="1" s="1"/>
  <c r="ER43" i="1" a="1"/>
  <c r="ER43" i="1" s="1"/>
  <c r="EQ43" i="1" a="1"/>
  <c r="EQ43" i="1" s="1"/>
  <c r="EP43" i="1" a="1"/>
  <c r="EP43" i="1" s="1"/>
  <c r="EO43" i="1" a="1"/>
  <c r="EO43" i="1" s="1"/>
  <c r="EN43" i="1" a="1"/>
  <c r="EN43" i="1" s="1"/>
  <c r="EM43" i="1" a="1"/>
  <c r="EM43" i="1" s="1"/>
  <c r="EL43" i="1" a="1"/>
  <c r="EL43" i="1" s="1"/>
  <c r="EK43" i="1" a="1"/>
  <c r="EK43" i="1" s="1"/>
  <c r="EJ43" i="1" a="1"/>
  <c r="EJ43" i="1" s="1"/>
  <c r="EI43" i="1" a="1"/>
  <c r="EI43" i="1" s="1"/>
  <c r="EF43" i="1"/>
  <c r="EE43" i="1"/>
  <c r="DU43" i="1"/>
  <c r="EG43" i="1" s="1"/>
  <c r="DT43" i="1"/>
  <c r="EH43" i="1" s="1"/>
  <c r="FE43" i="1" s="1" a="1"/>
  <c r="FE43" i="1" s="1"/>
  <c r="DD43" i="1" a="1"/>
  <c r="DD43" i="1" s="1"/>
  <c r="DC43" i="1" a="1"/>
  <c r="DC43" i="1" s="1"/>
  <c r="DB43" i="1" a="1"/>
  <c r="DB43" i="1" s="1"/>
  <c r="DA43" i="1" a="1"/>
  <c r="DA43" i="1" s="1"/>
  <c r="CZ43" i="1" a="1"/>
  <c r="CZ43" i="1" s="1"/>
  <c r="CY43" i="1" a="1"/>
  <c r="CY43" i="1" s="1"/>
  <c r="CX43" i="1" a="1"/>
  <c r="CX43" i="1" s="1"/>
  <c r="CW43" i="1" a="1"/>
  <c r="CW43" i="1" s="1"/>
  <c r="CV43" i="1" a="1"/>
  <c r="CV43" i="1" s="1"/>
  <c r="CU43" i="1" a="1"/>
  <c r="CU43" i="1" s="1"/>
  <c r="CT43" i="1" a="1"/>
  <c r="CT43" i="1" s="1"/>
  <c r="CS43" i="1" a="1"/>
  <c r="CS43" i="1" s="1"/>
  <c r="CR43" i="1" a="1"/>
  <c r="CR43" i="1" s="1"/>
  <c r="CQ43" i="1" a="1"/>
  <c r="CQ43" i="1" s="1"/>
  <c r="CP43" i="1" a="1"/>
  <c r="CP43" i="1" s="1"/>
  <c r="CO43" i="1" a="1"/>
  <c r="CO43" i="1" s="1"/>
  <c r="CN43" i="1" a="1"/>
  <c r="CN43" i="1" s="1"/>
  <c r="CM43" i="1" a="1"/>
  <c r="CM43" i="1" s="1"/>
  <c r="CJ43" i="1"/>
  <c r="CI43" i="1"/>
  <c r="BY43" i="1"/>
  <c r="BX43" i="1"/>
  <c r="BH43" i="1" a="1"/>
  <c r="BH43" i="1" s="1"/>
  <c r="BG43" i="1" a="1"/>
  <c r="BG43" i="1" s="1"/>
  <c r="BF43" i="1" a="1"/>
  <c r="BF43" i="1" s="1"/>
  <c r="BE43" i="1" a="1"/>
  <c r="BE43" i="1" s="1"/>
  <c r="BD43" i="1" a="1"/>
  <c r="BD43" i="1" s="1"/>
  <c r="BC43" i="1" a="1"/>
  <c r="BC43" i="1" s="1"/>
  <c r="BB43" i="1" a="1"/>
  <c r="BB43" i="1" s="1"/>
  <c r="BA43" i="1" a="1"/>
  <c r="BA43" i="1" s="1"/>
  <c r="AZ43" i="1" a="1"/>
  <c r="AZ43" i="1" s="1"/>
  <c r="AY43" i="1" a="1"/>
  <c r="AY43" i="1" s="1"/>
  <c r="AX43" i="1" a="1"/>
  <c r="AX43" i="1" s="1"/>
  <c r="AW43" i="1" a="1"/>
  <c r="AW43" i="1" s="1"/>
  <c r="AV43" i="1" a="1"/>
  <c r="AV43" i="1" s="1"/>
  <c r="AU43" i="1" a="1"/>
  <c r="AU43" i="1" s="1"/>
  <c r="AR43" i="1"/>
  <c r="AQ43" i="1"/>
  <c r="BJ43" i="1" s="1" a="1"/>
  <c r="BJ43" i="1" s="1"/>
  <c r="AI43" i="1"/>
  <c r="AH43" i="1"/>
  <c r="GV42" i="1" a="1"/>
  <c r="GV42" i="1" s="1"/>
  <c r="GU42" i="1" a="1"/>
  <c r="GU42" i="1" s="1"/>
  <c r="GT42" i="1" a="1"/>
  <c r="GT42" i="1" s="1"/>
  <c r="GS42" i="1" a="1"/>
  <c r="GS42" i="1" s="1"/>
  <c r="GR42" i="1" a="1"/>
  <c r="GR42" i="1" s="1"/>
  <c r="GQ42" i="1" a="1"/>
  <c r="GQ42" i="1" s="1"/>
  <c r="GP42" i="1" a="1"/>
  <c r="GP42" i="1" s="1"/>
  <c r="GO42" i="1" a="1"/>
  <c r="GO42" i="1" s="1"/>
  <c r="GN42" i="1" a="1"/>
  <c r="GN42" i="1" s="1"/>
  <c r="GM42" i="1" a="1"/>
  <c r="GM42" i="1" s="1"/>
  <c r="GL42" i="1" a="1"/>
  <c r="GL42" i="1" s="1"/>
  <c r="GK42" i="1" a="1"/>
  <c r="GK42" i="1" s="1"/>
  <c r="GJ42" i="1" a="1"/>
  <c r="GJ42" i="1" s="1"/>
  <c r="GI42" i="1" a="1"/>
  <c r="GI42" i="1" s="1"/>
  <c r="GH42" i="1" a="1"/>
  <c r="GH42" i="1" s="1"/>
  <c r="GG42" i="1" a="1"/>
  <c r="GG42" i="1" s="1"/>
  <c r="GF42" i="1" a="1"/>
  <c r="GF42" i="1" s="1"/>
  <c r="GE42" i="1" a="1"/>
  <c r="GE42" i="1" s="1"/>
  <c r="GB42" i="1"/>
  <c r="GX42" i="1" s="1" a="1"/>
  <c r="GX42" i="1" s="1"/>
  <c r="GA42" i="1"/>
  <c r="FQ42" i="1"/>
  <c r="GC42" i="1" s="1"/>
  <c r="FP42" i="1"/>
  <c r="EZ42" i="1" a="1"/>
  <c r="EZ42" i="1" s="1"/>
  <c r="EY42" i="1" a="1"/>
  <c r="EY42" i="1" s="1"/>
  <c r="EX42" i="1" a="1"/>
  <c r="EX42" i="1" s="1"/>
  <c r="EW42" i="1" a="1"/>
  <c r="EW42" i="1" s="1"/>
  <c r="EV42" i="1" a="1"/>
  <c r="EV42" i="1" s="1"/>
  <c r="EU42" i="1" a="1"/>
  <c r="EU42" i="1" s="1"/>
  <c r="ET42" i="1" a="1"/>
  <c r="ET42" i="1" s="1"/>
  <c r="ES42" i="1" a="1"/>
  <c r="ES42" i="1" s="1"/>
  <c r="ER42" i="1" a="1"/>
  <c r="ER42" i="1" s="1"/>
  <c r="EQ42" i="1" a="1"/>
  <c r="EQ42" i="1" s="1"/>
  <c r="EP42" i="1" a="1"/>
  <c r="EP42" i="1" s="1"/>
  <c r="EO42" i="1" a="1"/>
  <c r="EO42" i="1" s="1"/>
  <c r="EN42" i="1" a="1"/>
  <c r="EN42" i="1" s="1"/>
  <c r="EM42" i="1" a="1"/>
  <c r="EM42" i="1" s="1"/>
  <c r="EL42" i="1" a="1"/>
  <c r="EL42" i="1" s="1"/>
  <c r="EK42" i="1" a="1"/>
  <c r="EK42" i="1" s="1"/>
  <c r="EJ42" i="1" a="1"/>
  <c r="EJ42" i="1" s="1"/>
  <c r="EI42" i="1" a="1"/>
  <c r="EI42" i="1" s="1"/>
  <c r="EH42" i="1"/>
  <c r="EG42" i="1"/>
  <c r="EF42" i="1"/>
  <c r="EE42" i="1"/>
  <c r="DU42" i="1"/>
  <c r="DT42" i="1"/>
  <c r="FD42" i="1" s="1" a="1"/>
  <c r="FD42" i="1" s="1"/>
  <c r="DE42" i="1" a="1"/>
  <c r="DE42" i="1" s="1"/>
  <c r="DD42" i="1" a="1"/>
  <c r="DD42" i="1" s="1"/>
  <c r="DC42" i="1" a="1"/>
  <c r="DC42" i="1" s="1"/>
  <c r="DB42" i="1" a="1"/>
  <c r="DB42" i="1" s="1"/>
  <c r="DA42" i="1" a="1"/>
  <c r="DA42" i="1" s="1"/>
  <c r="CZ42" i="1" a="1"/>
  <c r="CZ42" i="1" s="1"/>
  <c r="CY42" i="1" a="1"/>
  <c r="CY42" i="1" s="1"/>
  <c r="CX42" i="1" a="1"/>
  <c r="CX42" i="1" s="1"/>
  <c r="CW42" i="1" a="1"/>
  <c r="CW42" i="1" s="1"/>
  <c r="CV42" i="1" a="1"/>
  <c r="CV42" i="1" s="1"/>
  <c r="CU42" i="1" a="1"/>
  <c r="CU42" i="1" s="1"/>
  <c r="CT42" i="1" a="1"/>
  <c r="CT42" i="1" s="1"/>
  <c r="CS42" i="1" a="1"/>
  <c r="CS42" i="1" s="1"/>
  <c r="CR42" i="1" a="1"/>
  <c r="CR42" i="1" s="1"/>
  <c r="CQ42" i="1" a="1"/>
  <c r="CQ42" i="1" s="1"/>
  <c r="CP42" i="1" a="1"/>
  <c r="CP42" i="1" s="1"/>
  <c r="CO42" i="1" a="1"/>
  <c r="CO42" i="1" s="1"/>
  <c r="CN42" i="1" a="1"/>
  <c r="CN42" i="1" s="1"/>
  <c r="CM42" i="1" a="1"/>
  <c r="CM42" i="1" s="1"/>
  <c r="CJ42" i="1"/>
  <c r="CK42" i="1" s="1"/>
  <c r="CI42" i="1"/>
  <c r="BY42" i="1"/>
  <c r="BX42" i="1"/>
  <c r="DF42" i="1" s="1" a="1"/>
  <c r="DF42" i="1" s="1"/>
  <c r="BH42" i="1" a="1"/>
  <c r="BH42" i="1" s="1"/>
  <c r="BG42" i="1" a="1"/>
  <c r="BG42" i="1" s="1"/>
  <c r="BF42" i="1" a="1"/>
  <c r="BF42" i="1" s="1"/>
  <c r="BE42" i="1" a="1"/>
  <c r="BE42" i="1" s="1"/>
  <c r="BD42" i="1" a="1"/>
  <c r="BD42" i="1" s="1"/>
  <c r="BC42" i="1" a="1"/>
  <c r="BC42" i="1" s="1"/>
  <c r="BB42" i="1" a="1"/>
  <c r="BB42" i="1" s="1"/>
  <c r="BA42" i="1" a="1"/>
  <c r="BA42" i="1" s="1"/>
  <c r="AZ42" i="1" a="1"/>
  <c r="AZ42" i="1" s="1"/>
  <c r="AY42" i="1" a="1"/>
  <c r="AY42" i="1" s="1"/>
  <c r="AX42" i="1" a="1"/>
  <c r="AX42" i="1" s="1"/>
  <c r="AW42" i="1" a="1"/>
  <c r="AW42" i="1" s="1"/>
  <c r="AV42" i="1" a="1"/>
  <c r="AV42" i="1" s="1"/>
  <c r="AU42" i="1" a="1"/>
  <c r="AU42" i="1" s="1"/>
  <c r="AR42" i="1"/>
  <c r="AQ42" i="1"/>
  <c r="AI42" i="1"/>
  <c r="BK42" i="1" s="1" a="1"/>
  <c r="BK42" i="1" s="1"/>
  <c r="AH42" i="1"/>
  <c r="BI42" i="1" s="1" a="1"/>
  <c r="BI42" i="1" s="1"/>
  <c r="GZ41" i="1" a="1"/>
  <c r="GZ41" i="1" s="1"/>
  <c r="GY41" i="1" a="1"/>
  <c r="GY41" i="1" s="1"/>
  <c r="GV41" i="1" a="1"/>
  <c r="GV41" i="1" s="1"/>
  <c r="GU41" i="1" a="1"/>
  <c r="GU41" i="1" s="1"/>
  <c r="GT41" i="1" a="1"/>
  <c r="GT41" i="1" s="1"/>
  <c r="GS41" i="1" a="1"/>
  <c r="GS41" i="1" s="1"/>
  <c r="GR41" i="1" a="1"/>
  <c r="GR41" i="1" s="1"/>
  <c r="GQ41" i="1" a="1"/>
  <c r="GQ41" i="1" s="1"/>
  <c r="GP41" i="1" a="1"/>
  <c r="GP41" i="1" s="1"/>
  <c r="GO41" i="1" a="1"/>
  <c r="GO41" i="1" s="1"/>
  <c r="GN41" i="1" a="1"/>
  <c r="GN41" i="1" s="1"/>
  <c r="GM41" i="1" a="1"/>
  <c r="GM41" i="1" s="1"/>
  <c r="GL41" i="1" a="1"/>
  <c r="GL41" i="1" s="1"/>
  <c r="GK41" i="1" a="1"/>
  <c r="GK41" i="1" s="1"/>
  <c r="GJ41" i="1" a="1"/>
  <c r="GJ41" i="1" s="1"/>
  <c r="GI41" i="1" a="1"/>
  <c r="GI41" i="1" s="1"/>
  <c r="GH41" i="1" a="1"/>
  <c r="GH41" i="1" s="1"/>
  <c r="GG41" i="1" a="1"/>
  <c r="GG41" i="1" s="1"/>
  <c r="GF41" i="1" a="1"/>
  <c r="GF41" i="1" s="1"/>
  <c r="GE41" i="1" a="1"/>
  <c r="GE41" i="1" s="1"/>
  <c r="GB41" i="1"/>
  <c r="GA41" i="1"/>
  <c r="FQ41" i="1"/>
  <c r="FP41" i="1"/>
  <c r="GD41" i="1" s="1"/>
  <c r="EZ41" i="1" a="1"/>
  <c r="EZ41" i="1" s="1"/>
  <c r="EY41" i="1" a="1"/>
  <c r="EY41" i="1" s="1"/>
  <c r="EX41" i="1" a="1"/>
  <c r="EX41" i="1" s="1"/>
  <c r="EW41" i="1" a="1"/>
  <c r="EW41" i="1" s="1"/>
  <c r="EV41" i="1" a="1"/>
  <c r="EV41" i="1" s="1"/>
  <c r="EU41" i="1" a="1"/>
  <c r="EU41" i="1" s="1"/>
  <c r="ET41" i="1" a="1"/>
  <c r="ET41" i="1" s="1"/>
  <c r="ES41" i="1" a="1"/>
  <c r="ES41" i="1" s="1"/>
  <c r="ER41" i="1" a="1"/>
  <c r="ER41" i="1" s="1"/>
  <c r="EQ41" i="1" a="1"/>
  <c r="EQ41" i="1" s="1"/>
  <c r="EP41" i="1" a="1"/>
  <c r="EP41" i="1" s="1"/>
  <c r="EO41" i="1" a="1"/>
  <c r="EO41" i="1" s="1"/>
  <c r="EN41" i="1" a="1"/>
  <c r="EN41" i="1" s="1"/>
  <c r="EM41" i="1" a="1"/>
  <c r="EM41" i="1" s="1"/>
  <c r="EL41" i="1" a="1"/>
  <c r="EL41" i="1" s="1"/>
  <c r="EK41" i="1" a="1"/>
  <c r="EK41" i="1" s="1"/>
  <c r="EJ41" i="1" a="1"/>
  <c r="EJ41" i="1" s="1"/>
  <c r="EI41" i="1" a="1"/>
  <c r="EI41" i="1" s="1"/>
  <c r="EH41" i="1"/>
  <c r="EG41" i="1"/>
  <c r="EF41" i="1"/>
  <c r="EE41" i="1"/>
  <c r="DU41" i="1"/>
  <c r="DT41" i="1"/>
  <c r="FD41" i="1" s="1" a="1"/>
  <c r="FD41" i="1" s="1"/>
  <c r="DE41" i="1" a="1"/>
  <c r="DE41" i="1" s="1"/>
  <c r="DD41" i="1" a="1"/>
  <c r="DD41" i="1" s="1"/>
  <c r="DC41" i="1" a="1"/>
  <c r="DC41" i="1" s="1"/>
  <c r="DB41" i="1" a="1"/>
  <c r="DB41" i="1" s="1"/>
  <c r="DA41" i="1" a="1"/>
  <c r="DA41" i="1" s="1"/>
  <c r="CZ41" i="1" a="1"/>
  <c r="CZ41" i="1" s="1"/>
  <c r="CY41" i="1" a="1"/>
  <c r="CY41" i="1" s="1"/>
  <c r="CX41" i="1" a="1"/>
  <c r="CX41" i="1" s="1"/>
  <c r="CW41" i="1" a="1"/>
  <c r="CW41" i="1" s="1"/>
  <c r="CV41" i="1" a="1"/>
  <c r="CV41" i="1" s="1"/>
  <c r="CU41" i="1" a="1"/>
  <c r="CU41" i="1" s="1"/>
  <c r="CT41" i="1" a="1"/>
  <c r="CT41" i="1" s="1"/>
  <c r="CS41" i="1" a="1"/>
  <c r="CS41" i="1" s="1"/>
  <c r="CR41" i="1" a="1"/>
  <c r="CR41" i="1" s="1"/>
  <c r="CQ41" i="1" a="1"/>
  <c r="CQ41" i="1" s="1"/>
  <c r="CP41" i="1" a="1"/>
  <c r="CP41" i="1" s="1"/>
  <c r="CO41" i="1" a="1"/>
  <c r="CO41" i="1" s="1"/>
  <c r="CN41" i="1" a="1"/>
  <c r="CN41" i="1" s="1"/>
  <c r="CM41" i="1" a="1"/>
  <c r="CM41" i="1" s="1"/>
  <c r="CJ41" i="1"/>
  <c r="CK41" i="1" s="1"/>
  <c r="CI41" i="1"/>
  <c r="BY41" i="1"/>
  <c r="BX41" i="1"/>
  <c r="DF41" i="1" s="1" a="1"/>
  <c r="DF41" i="1" s="1"/>
  <c r="BH41" i="1" a="1"/>
  <c r="BH41" i="1" s="1"/>
  <c r="BG41" i="1" a="1"/>
  <c r="BG41" i="1" s="1"/>
  <c r="BF41" i="1" a="1"/>
  <c r="BF41" i="1" s="1"/>
  <c r="BE41" i="1" a="1"/>
  <c r="BE41" i="1" s="1"/>
  <c r="BD41" i="1" a="1"/>
  <c r="BD41" i="1" s="1"/>
  <c r="BC41" i="1" a="1"/>
  <c r="BC41" i="1" s="1"/>
  <c r="BB41" i="1" a="1"/>
  <c r="BB41" i="1" s="1"/>
  <c r="BA41" i="1" a="1"/>
  <c r="BA41" i="1" s="1"/>
  <c r="AZ41" i="1" a="1"/>
  <c r="AZ41" i="1" s="1"/>
  <c r="AY41" i="1" a="1"/>
  <c r="AY41" i="1" s="1"/>
  <c r="AX41" i="1" a="1"/>
  <c r="AX41" i="1" s="1"/>
  <c r="AW41" i="1" a="1"/>
  <c r="AW41" i="1" s="1"/>
  <c r="AV41" i="1" a="1"/>
  <c r="AV41" i="1" s="1"/>
  <c r="AU41" i="1" a="1"/>
  <c r="AU41" i="1" s="1"/>
  <c r="AR41" i="1"/>
  <c r="AQ41" i="1"/>
  <c r="AI41" i="1"/>
  <c r="AT41" i="1" s="1"/>
  <c r="AH41" i="1"/>
  <c r="GX40" i="1" a="1"/>
  <c r="GX40" i="1" s="1"/>
  <c r="GV40" i="1" a="1"/>
  <c r="GV40" i="1" s="1"/>
  <c r="GT40" i="1" a="1"/>
  <c r="GT40" i="1" s="1"/>
  <c r="GR40" i="1" a="1"/>
  <c r="GR40" i="1" s="1"/>
  <c r="GP40" i="1" a="1"/>
  <c r="GP40" i="1" s="1"/>
  <c r="GN40" i="1" a="1"/>
  <c r="GN40" i="1" s="1"/>
  <c r="GL40" i="1" a="1"/>
  <c r="GL40" i="1" s="1"/>
  <c r="GJ40" i="1" a="1"/>
  <c r="GJ40" i="1" s="1"/>
  <c r="GH40" i="1" a="1"/>
  <c r="GH40" i="1" s="1"/>
  <c r="GF40" i="1" a="1"/>
  <c r="GF40" i="1" s="1"/>
  <c r="GB40" i="1"/>
  <c r="GA40" i="1"/>
  <c r="GZ40" i="1" s="1" a="1"/>
  <c r="GZ40" i="1" s="1"/>
  <c r="EZ40" i="1" a="1"/>
  <c r="EZ40" i="1" s="1"/>
  <c r="EX40" i="1" a="1"/>
  <c r="EX40" i="1" s="1"/>
  <c r="EV40" i="1" a="1"/>
  <c r="EV40" i="1" s="1"/>
  <c r="ET40" i="1" a="1"/>
  <c r="ET40" i="1" s="1"/>
  <c r="ER40" i="1" a="1"/>
  <c r="ER40" i="1" s="1"/>
  <c r="EP40" i="1" a="1"/>
  <c r="EP40" i="1" s="1"/>
  <c r="EN40" i="1" a="1"/>
  <c r="EN40" i="1" s="1"/>
  <c r="EL40" i="1" a="1"/>
  <c r="EL40" i="1" s="1"/>
  <c r="EJ40" i="1" a="1"/>
  <c r="EJ40" i="1" s="1"/>
  <c r="EF40" i="1"/>
  <c r="FB40" i="1" s="1" a="1"/>
  <c r="FB40" i="1" s="1"/>
  <c r="EE40" i="1"/>
  <c r="FD40" i="1" s="1" a="1"/>
  <c r="FD40" i="1" s="1"/>
  <c r="DH40" i="1" a="1"/>
  <c r="DH40" i="1" s="1"/>
  <c r="DF40" i="1" a="1"/>
  <c r="DF40" i="1" s="1"/>
  <c r="DD40" i="1" a="1"/>
  <c r="DD40" i="1" s="1"/>
  <c r="DB40" i="1" a="1"/>
  <c r="DB40" i="1" s="1"/>
  <c r="CZ40" i="1" a="1"/>
  <c r="CZ40" i="1" s="1"/>
  <c r="CX40" i="1" a="1"/>
  <c r="CX40" i="1" s="1"/>
  <c r="CV40" i="1" a="1"/>
  <c r="CV40" i="1" s="1"/>
  <c r="CT40" i="1" a="1"/>
  <c r="CT40" i="1" s="1"/>
  <c r="CR40" i="1" a="1"/>
  <c r="CR40" i="1" s="1"/>
  <c r="CP40" i="1" a="1"/>
  <c r="CP40" i="1" s="1"/>
  <c r="CN40" i="1" a="1"/>
  <c r="CN40" i="1" s="1"/>
  <c r="CJ40" i="1"/>
  <c r="CI40" i="1"/>
  <c r="BH40" i="1" a="1"/>
  <c r="BH40" i="1" s="1"/>
  <c r="BG40" i="1" a="1"/>
  <c r="BG40" i="1" s="1"/>
  <c r="BF40" i="1" a="1"/>
  <c r="BF40" i="1" s="1"/>
  <c r="BE40" i="1" a="1"/>
  <c r="BE40" i="1" s="1"/>
  <c r="BD40" i="1" a="1"/>
  <c r="BD40" i="1" s="1"/>
  <c r="BC40" i="1" a="1"/>
  <c r="BC40" i="1" s="1"/>
  <c r="BB40" i="1" a="1"/>
  <c r="BB40" i="1" s="1"/>
  <c r="BA40" i="1" a="1"/>
  <c r="BA40" i="1" s="1"/>
  <c r="AZ40" i="1" a="1"/>
  <c r="AZ40" i="1" s="1"/>
  <c r="AY40" i="1" a="1"/>
  <c r="AY40" i="1" s="1"/>
  <c r="AX40" i="1" a="1"/>
  <c r="AX40" i="1" s="1"/>
  <c r="AW40" i="1" a="1"/>
  <c r="AW40" i="1" s="1"/>
  <c r="AV40" i="1" a="1"/>
  <c r="AV40" i="1" s="1"/>
  <c r="AU40" i="1" a="1"/>
  <c r="AU40" i="1" s="1"/>
  <c r="AR40" i="1"/>
  <c r="AQ40" i="1"/>
  <c r="AI40" i="1"/>
  <c r="AH40" i="1"/>
  <c r="BI40" i="1" s="1" a="1"/>
  <c r="BI40" i="1" s="1"/>
  <c r="GV39" i="1" a="1"/>
  <c r="GV39" i="1" s="1"/>
  <c r="GU39" i="1" a="1"/>
  <c r="GU39" i="1" s="1"/>
  <c r="GT39" i="1" a="1"/>
  <c r="GT39" i="1" s="1"/>
  <c r="GS39" i="1" a="1"/>
  <c r="GS39" i="1" s="1"/>
  <c r="GR39" i="1" a="1"/>
  <c r="GR39" i="1" s="1"/>
  <c r="GQ39" i="1" a="1"/>
  <c r="GQ39" i="1" s="1"/>
  <c r="GP39" i="1" a="1"/>
  <c r="GP39" i="1" s="1"/>
  <c r="GO39" i="1" a="1"/>
  <c r="GO39" i="1" s="1"/>
  <c r="GN39" i="1" a="1"/>
  <c r="GN39" i="1" s="1"/>
  <c r="GM39" i="1" a="1"/>
  <c r="GM39" i="1" s="1"/>
  <c r="GL39" i="1" a="1"/>
  <c r="GL39" i="1" s="1"/>
  <c r="GK39" i="1" a="1"/>
  <c r="GK39" i="1" s="1"/>
  <c r="GJ39" i="1" a="1"/>
  <c r="GJ39" i="1" s="1"/>
  <c r="GI39" i="1" a="1"/>
  <c r="GI39" i="1" s="1"/>
  <c r="GH39" i="1" a="1"/>
  <c r="GH39" i="1" s="1"/>
  <c r="GG39" i="1" a="1"/>
  <c r="GG39" i="1" s="1"/>
  <c r="GF39" i="1" a="1"/>
  <c r="GF39" i="1" s="1"/>
  <c r="GE39" i="1" a="1"/>
  <c r="GE39" i="1" s="1"/>
  <c r="GD39" i="1"/>
  <c r="GC39" i="1"/>
  <c r="GB39" i="1"/>
  <c r="GA39" i="1"/>
  <c r="GZ39" i="1" s="1" a="1"/>
  <c r="GZ39" i="1" s="1"/>
  <c r="FQ39" i="1"/>
  <c r="FP39" i="1"/>
  <c r="GY39" i="1" s="1" a="1"/>
  <c r="GY39" i="1" s="1"/>
  <c r="EZ39" i="1" a="1"/>
  <c r="EZ39" i="1" s="1"/>
  <c r="EY39" i="1" a="1"/>
  <c r="EY39" i="1" s="1"/>
  <c r="EX39" i="1" a="1"/>
  <c r="EX39" i="1" s="1"/>
  <c r="EW39" i="1" a="1"/>
  <c r="EW39" i="1" s="1"/>
  <c r="EV39" i="1" a="1"/>
  <c r="EV39" i="1" s="1"/>
  <c r="EU39" i="1" a="1"/>
  <c r="EU39" i="1" s="1"/>
  <c r="ET39" i="1" a="1"/>
  <c r="ET39" i="1" s="1"/>
  <c r="ES39" i="1" a="1"/>
  <c r="ES39" i="1" s="1"/>
  <c r="ER39" i="1" a="1"/>
  <c r="ER39" i="1" s="1"/>
  <c r="EQ39" i="1" a="1"/>
  <c r="EQ39" i="1" s="1"/>
  <c r="EP39" i="1" a="1"/>
  <c r="EP39" i="1" s="1"/>
  <c r="EO39" i="1" a="1"/>
  <c r="EO39" i="1" s="1"/>
  <c r="EN39" i="1" a="1"/>
  <c r="EN39" i="1" s="1"/>
  <c r="EM39" i="1" a="1"/>
  <c r="EM39" i="1" s="1"/>
  <c r="EL39" i="1" a="1"/>
  <c r="EL39" i="1" s="1"/>
  <c r="EK39" i="1" a="1"/>
  <c r="EK39" i="1" s="1"/>
  <c r="EJ39" i="1" a="1"/>
  <c r="EJ39" i="1" s="1"/>
  <c r="EI39" i="1" a="1"/>
  <c r="EI39" i="1" s="1"/>
  <c r="EH39" i="1"/>
  <c r="EG39" i="1"/>
  <c r="EF39" i="1"/>
  <c r="FA39" i="1" s="1" a="1"/>
  <c r="FA39" i="1" s="1"/>
  <c r="EE39" i="1"/>
  <c r="DU39" i="1"/>
  <c r="DT39" i="1"/>
  <c r="DE39" i="1" a="1"/>
  <c r="DE39" i="1" s="1"/>
  <c r="DD39" i="1" a="1"/>
  <c r="DD39" i="1" s="1"/>
  <c r="DC39" i="1" a="1"/>
  <c r="DC39" i="1" s="1"/>
  <c r="DB39" i="1" a="1"/>
  <c r="DB39" i="1" s="1"/>
  <c r="DA39" i="1" a="1"/>
  <c r="DA39" i="1" s="1"/>
  <c r="CZ39" i="1" a="1"/>
  <c r="CZ39" i="1" s="1"/>
  <c r="CY39" i="1" a="1"/>
  <c r="CY39" i="1" s="1"/>
  <c r="CX39" i="1" a="1"/>
  <c r="CX39" i="1" s="1"/>
  <c r="CW39" i="1" a="1"/>
  <c r="CW39" i="1" s="1"/>
  <c r="CV39" i="1" a="1"/>
  <c r="CV39" i="1" s="1"/>
  <c r="CU39" i="1" a="1"/>
  <c r="CU39" i="1" s="1"/>
  <c r="CT39" i="1" a="1"/>
  <c r="CT39" i="1" s="1"/>
  <c r="CS39" i="1" a="1"/>
  <c r="CS39" i="1" s="1"/>
  <c r="CR39" i="1" a="1"/>
  <c r="CR39" i="1" s="1"/>
  <c r="CQ39" i="1" a="1"/>
  <c r="CQ39" i="1" s="1"/>
  <c r="CP39" i="1" a="1"/>
  <c r="CP39" i="1" s="1"/>
  <c r="CO39" i="1" a="1"/>
  <c r="CO39" i="1" s="1"/>
  <c r="CN39" i="1" a="1"/>
  <c r="CN39" i="1" s="1"/>
  <c r="CM39" i="1" a="1"/>
  <c r="CM39" i="1" s="1"/>
  <c r="CL39" i="1"/>
  <c r="CJ39" i="1"/>
  <c r="DH39" i="1" s="1" a="1"/>
  <c r="DH39" i="1" s="1"/>
  <c r="CI39" i="1"/>
  <c r="BY39" i="1"/>
  <c r="BX39" i="1"/>
  <c r="DF39" i="1" s="1" a="1"/>
  <c r="DF39" i="1" s="1"/>
  <c r="BL39" i="1" a="1"/>
  <c r="BL39" i="1" s="1"/>
  <c r="BI39" i="1" a="1"/>
  <c r="BI39" i="1" s="1"/>
  <c r="BH39" i="1" a="1"/>
  <c r="BH39" i="1" s="1"/>
  <c r="BG39" i="1" a="1"/>
  <c r="BG39" i="1" s="1"/>
  <c r="BF39" i="1" a="1"/>
  <c r="BF39" i="1" s="1"/>
  <c r="BE39" i="1" a="1"/>
  <c r="BE39" i="1" s="1"/>
  <c r="BD39" i="1" a="1"/>
  <c r="BD39" i="1" s="1"/>
  <c r="BC39" i="1" a="1"/>
  <c r="BC39" i="1" s="1"/>
  <c r="BB39" i="1" a="1"/>
  <c r="BB39" i="1" s="1"/>
  <c r="BA39" i="1" a="1"/>
  <c r="BA39" i="1" s="1"/>
  <c r="AZ39" i="1" a="1"/>
  <c r="AZ39" i="1" s="1"/>
  <c r="AY39" i="1" a="1"/>
  <c r="AY39" i="1" s="1"/>
  <c r="AX39" i="1" a="1"/>
  <c r="AX39" i="1" s="1"/>
  <c r="AW39" i="1" a="1"/>
  <c r="AW39" i="1" s="1"/>
  <c r="AV39" i="1" a="1"/>
  <c r="AV39" i="1" s="1"/>
  <c r="AU39" i="1" a="1"/>
  <c r="AU39" i="1" s="1"/>
  <c r="AT39" i="1"/>
  <c r="BM39" i="1" s="1" a="1"/>
  <c r="BM39" i="1" s="1"/>
  <c r="AS39" i="1"/>
  <c r="AR39" i="1"/>
  <c r="AQ39" i="1"/>
  <c r="AI39" i="1"/>
  <c r="AH39" i="1"/>
  <c r="GZ38" i="1" a="1"/>
  <c r="GZ38" i="1" s="1"/>
  <c r="GW38" i="1" a="1"/>
  <c r="GW38" i="1" s="1"/>
  <c r="GV38" i="1" a="1"/>
  <c r="GV38" i="1" s="1"/>
  <c r="GU38" i="1" a="1"/>
  <c r="GU38" i="1" s="1"/>
  <c r="GT38" i="1" a="1"/>
  <c r="GT38" i="1" s="1"/>
  <c r="GS38" i="1" a="1"/>
  <c r="GS38" i="1" s="1"/>
  <c r="GR38" i="1" a="1"/>
  <c r="GR38" i="1" s="1"/>
  <c r="GQ38" i="1" a="1"/>
  <c r="GQ38" i="1" s="1"/>
  <c r="GP38" i="1" a="1"/>
  <c r="GP38" i="1" s="1"/>
  <c r="GO38" i="1" a="1"/>
  <c r="GO38" i="1" s="1"/>
  <c r="GN38" i="1" a="1"/>
  <c r="GN38" i="1" s="1"/>
  <c r="GM38" i="1" a="1"/>
  <c r="GM38" i="1" s="1"/>
  <c r="GL38" i="1" a="1"/>
  <c r="GL38" i="1" s="1"/>
  <c r="GK38" i="1" a="1"/>
  <c r="GK38" i="1" s="1"/>
  <c r="GJ38" i="1" a="1"/>
  <c r="GJ38" i="1" s="1"/>
  <c r="GI38" i="1" a="1"/>
  <c r="GI38" i="1" s="1"/>
  <c r="GH38" i="1" a="1"/>
  <c r="GH38" i="1" s="1"/>
  <c r="GG38" i="1" a="1"/>
  <c r="GG38" i="1" s="1"/>
  <c r="GF38" i="1" a="1"/>
  <c r="GF38" i="1" s="1"/>
  <c r="GE38" i="1" a="1"/>
  <c r="GE38" i="1" s="1"/>
  <c r="GB38" i="1"/>
  <c r="GA38" i="1"/>
  <c r="FQ38" i="1"/>
  <c r="FP38" i="1"/>
  <c r="GD38" i="1" s="1"/>
  <c r="FA38" i="1" a="1"/>
  <c r="FA38" i="1" s="1"/>
  <c r="EZ38" i="1" a="1"/>
  <c r="EZ38" i="1" s="1"/>
  <c r="EY38" i="1" a="1"/>
  <c r="EY38" i="1" s="1"/>
  <c r="EX38" i="1" a="1"/>
  <c r="EX38" i="1" s="1"/>
  <c r="EW38" i="1" a="1"/>
  <c r="EW38" i="1" s="1"/>
  <c r="EV38" i="1" a="1"/>
  <c r="EV38" i="1" s="1"/>
  <c r="EU38" i="1" a="1"/>
  <c r="EU38" i="1" s="1"/>
  <c r="ET38" i="1" a="1"/>
  <c r="ET38" i="1" s="1"/>
  <c r="ES38" i="1" a="1"/>
  <c r="ES38" i="1" s="1"/>
  <c r="ER38" i="1" a="1"/>
  <c r="ER38" i="1" s="1"/>
  <c r="EQ38" i="1" a="1"/>
  <c r="EQ38" i="1" s="1"/>
  <c r="EP38" i="1" a="1"/>
  <c r="EP38" i="1" s="1"/>
  <c r="EO38" i="1" a="1"/>
  <c r="EO38" i="1" s="1"/>
  <c r="EN38" i="1" a="1"/>
  <c r="EN38" i="1" s="1"/>
  <c r="EM38" i="1" a="1"/>
  <c r="EM38" i="1" s="1"/>
  <c r="EL38" i="1" a="1"/>
  <c r="EL38" i="1" s="1"/>
  <c r="EK38" i="1" a="1"/>
  <c r="EK38" i="1" s="1"/>
  <c r="EJ38" i="1" a="1"/>
  <c r="EJ38" i="1" s="1"/>
  <c r="EI38" i="1" a="1"/>
  <c r="EI38" i="1" s="1"/>
  <c r="EF38" i="1"/>
  <c r="EE38" i="1"/>
  <c r="DU38" i="1"/>
  <c r="DT38" i="1"/>
  <c r="DE38" i="1" a="1"/>
  <c r="DE38" i="1" s="1"/>
  <c r="DD38" i="1" a="1"/>
  <c r="DD38" i="1" s="1"/>
  <c r="DC38" i="1" a="1"/>
  <c r="DC38" i="1" s="1"/>
  <c r="DB38" i="1" a="1"/>
  <c r="DB38" i="1" s="1"/>
  <c r="DA38" i="1" a="1"/>
  <c r="DA38" i="1" s="1"/>
  <c r="CZ38" i="1" a="1"/>
  <c r="CZ38" i="1" s="1"/>
  <c r="CY38" i="1" a="1"/>
  <c r="CY38" i="1" s="1"/>
  <c r="CX38" i="1" a="1"/>
  <c r="CX38" i="1" s="1"/>
  <c r="CW38" i="1" a="1"/>
  <c r="CW38" i="1" s="1"/>
  <c r="CV38" i="1" a="1"/>
  <c r="CV38" i="1" s="1"/>
  <c r="CU38" i="1" a="1"/>
  <c r="CU38" i="1" s="1"/>
  <c r="CT38" i="1" a="1"/>
  <c r="CT38" i="1" s="1"/>
  <c r="CS38" i="1" a="1"/>
  <c r="CS38" i="1" s="1"/>
  <c r="CR38" i="1" a="1"/>
  <c r="CR38" i="1" s="1"/>
  <c r="CQ38" i="1" a="1"/>
  <c r="CQ38" i="1" s="1"/>
  <c r="CP38" i="1" a="1"/>
  <c r="CP38" i="1" s="1"/>
  <c r="CO38" i="1" a="1"/>
  <c r="CO38" i="1" s="1"/>
  <c r="CN38" i="1" a="1"/>
  <c r="CN38" i="1" s="1"/>
  <c r="CM38" i="1" a="1"/>
  <c r="CM38" i="1" s="1"/>
  <c r="CJ38" i="1"/>
  <c r="CI38" i="1"/>
  <c r="BY38" i="1"/>
  <c r="BX38" i="1"/>
  <c r="BL38" i="1" a="1"/>
  <c r="BL38" i="1" s="1"/>
  <c r="BH38" i="1" a="1"/>
  <c r="BH38" i="1" s="1"/>
  <c r="BG38" i="1" a="1"/>
  <c r="BG38" i="1" s="1"/>
  <c r="BF38" i="1" a="1"/>
  <c r="BF38" i="1" s="1"/>
  <c r="BE38" i="1" a="1"/>
  <c r="BE38" i="1" s="1"/>
  <c r="BD38" i="1" a="1"/>
  <c r="BD38" i="1" s="1"/>
  <c r="BC38" i="1" a="1"/>
  <c r="BC38" i="1" s="1"/>
  <c r="BB38" i="1" a="1"/>
  <c r="BB38" i="1" s="1"/>
  <c r="BA38" i="1" a="1"/>
  <c r="BA38" i="1" s="1"/>
  <c r="AZ38" i="1" a="1"/>
  <c r="AZ38" i="1" s="1"/>
  <c r="AY38" i="1" a="1"/>
  <c r="AY38" i="1" s="1"/>
  <c r="AX38" i="1" a="1"/>
  <c r="AX38" i="1" s="1"/>
  <c r="AW38" i="1" a="1"/>
  <c r="AW38" i="1" s="1"/>
  <c r="AV38" i="1" a="1"/>
  <c r="AV38" i="1" s="1"/>
  <c r="AU38" i="1" a="1"/>
  <c r="AU38" i="1" s="1"/>
  <c r="AT38" i="1"/>
  <c r="AR38" i="1"/>
  <c r="AQ38" i="1"/>
  <c r="AI38" i="1"/>
  <c r="BK38" i="1" s="1" a="1"/>
  <c r="BK38" i="1" s="1"/>
  <c r="AH38" i="1"/>
  <c r="GZ37" i="1" a="1"/>
  <c r="GZ37" i="1" s="1"/>
  <c r="GV37" i="1" a="1"/>
  <c r="GV37" i="1" s="1"/>
  <c r="GU37" i="1" a="1"/>
  <c r="GU37" i="1" s="1"/>
  <c r="GT37" i="1" a="1"/>
  <c r="GT37" i="1" s="1"/>
  <c r="GS37" i="1" a="1"/>
  <c r="GS37" i="1" s="1"/>
  <c r="GR37" i="1" a="1"/>
  <c r="GR37" i="1" s="1"/>
  <c r="GQ37" i="1" a="1"/>
  <c r="GQ37" i="1" s="1"/>
  <c r="GP37" i="1" a="1"/>
  <c r="GP37" i="1" s="1"/>
  <c r="GO37" i="1" a="1"/>
  <c r="GO37" i="1" s="1"/>
  <c r="GN37" i="1" a="1"/>
  <c r="GN37" i="1" s="1"/>
  <c r="GM37" i="1" a="1"/>
  <c r="GM37" i="1" s="1"/>
  <c r="GL37" i="1" a="1"/>
  <c r="GL37" i="1" s="1"/>
  <c r="GK37" i="1" a="1"/>
  <c r="GK37" i="1" s="1"/>
  <c r="GJ37" i="1" a="1"/>
  <c r="GJ37" i="1" s="1"/>
  <c r="GI37" i="1" a="1"/>
  <c r="GI37" i="1" s="1"/>
  <c r="GH37" i="1" a="1"/>
  <c r="GH37" i="1" s="1"/>
  <c r="GG37" i="1" a="1"/>
  <c r="GG37" i="1" s="1"/>
  <c r="GF37" i="1" a="1"/>
  <c r="GF37" i="1" s="1"/>
  <c r="GE37" i="1" a="1"/>
  <c r="GE37" i="1" s="1"/>
  <c r="GB37" i="1"/>
  <c r="GA37" i="1"/>
  <c r="FQ37" i="1"/>
  <c r="GW37" i="1" s="1" a="1"/>
  <c r="GW37" i="1" s="1"/>
  <c r="FP37" i="1"/>
  <c r="GD37" i="1" s="1"/>
  <c r="FA37" i="1" a="1"/>
  <c r="FA37" i="1" s="1"/>
  <c r="EZ37" i="1" a="1"/>
  <c r="EZ37" i="1" s="1"/>
  <c r="EY37" i="1" a="1"/>
  <c r="EY37" i="1" s="1"/>
  <c r="EX37" i="1" a="1"/>
  <c r="EX37" i="1" s="1"/>
  <c r="EW37" i="1" a="1"/>
  <c r="EW37" i="1" s="1"/>
  <c r="EV37" i="1" a="1"/>
  <c r="EV37" i="1" s="1"/>
  <c r="EU37" i="1" a="1"/>
  <c r="EU37" i="1" s="1"/>
  <c r="ET37" i="1" a="1"/>
  <c r="ET37" i="1" s="1"/>
  <c r="ES37" i="1" a="1"/>
  <c r="ES37" i="1" s="1"/>
  <c r="ER37" i="1" a="1"/>
  <c r="ER37" i="1" s="1"/>
  <c r="EQ37" i="1" a="1"/>
  <c r="EQ37" i="1" s="1"/>
  <c r="EP37" i="1" a="1"/>
  <c r="EP37" i="1" s="1"/>
  <c r="EO37" i="1" a="1"/>
  <c r="EO37" i="1" s="1"/>
  <c r="EN37" i="1" a="1"/>
  <c r="EN37" i="1" s="1"/>
  <c r="EM37" i="1" a="1"/>
  <c r="EM37" i="1" s="1"/>
  <c r="EL37" i="1" a="1"/>
  <c r="EL37" i="1" s="1"/>
  <c r="EK37" i="1" a="1"/>
  <c r="EK37" i="1" s="1"/>
  <c r="EJ37" i="1" a="1"/>
  <c r="EJ37" i="1" s="1"/>
  <c r="EI37" i="1" a="1"/>
  <c r="EI37" i="1" s="1"/>
  <c r="EF37" i="1"/>
  <c r="EE37" i="1"/>
  <c r="DU37" i="1"/>
  <c r="DT37" i="1"/>
  <c r="DD37" i="1" a="1"/>
  <c r="DD37" i="1" s="1"/>
  <c r="DC37" i="1" a="1"/>
  <c r="DC37" i="1" s="1"/>
  <c r="DB37" i="1" a="1"/>
  <c r="DB37" i="1" s="1"/>
  <c r="DA37" i="1" a="1"/>
  <c r="DA37" i="1" s="1"/>
  <c r="CZ37" i="1" a="1"/>
  <c r="CZ37" i="1" s="1"/>
  <c r="CY37" i="1" a="1"/>
  <c r="CY37" i="1" s="1"/>
  <c r="CX37" i="1" a="1"/>
  <c r="CX37" i="1" s="1"/>
  <c r="CW37" i="1" a="1"/>
  <c r="CW37" i="1" s="1"/>
  <c r="CV37" i="1" a="1"/>
  <c r="CV37" i="1" s="1"/>
  <c r="CU37" i="1" a="1"/>
  <c r="CU37" i="1" s="1"/>
  <c r="CT37" i="1" a="1"/>
  <c r="CT37" i="1" s="1"/>
  <c r="CS37" i="1" a="1"/>
  <c r="CS37" i="1" s="1"/>
  <c r="CR37" i="1" a="1"/>
  <c r="CR37" i="1" s="1"/>
  <c r="CQ37" i="1" a="1"/>
  <c r="CQ37" i="1" s="1"/>
  <c r="CP37" i="1" a="1"/>
  <c r="CP37" i="1" s="1"/>
  <c r="CO37" i="1" a="1"/>
  <c r="CO37" i="1" s="1"/>
  <c r="CN37" i="1" a="1"/>
  <c r="CN37" i="1" s="1"/>
  <c r="CM37" i="1" a="1"/>
  <c r="CM37" i="1" s="1"/>
  <c r="CL37" i="1"/>
  <c r="CJ37" i="1"/>
  <c r="CI37" i="1"/>
  <c r="BY37" i="1"/>
  <c r="BX37" i="1"/>
  <c r="BH37" i="1" a="1"/>
  <c r="BH37" i="1" s="1"/>
  <c r="BG37" i="1" a="1"/>
  <c r="BG37" i="1" s="1"/>
  <c r="BF37" i="1" a="1"/>
  <c r="BF37" i="1" s="1"/>
  <c r="BE37" i="1" a="1"/>
  <c r="BE37" i="1" s="1"/>
  <c r="BD37" i="1" a="1"/>
  <c r="BD37" i="1" s="1"/>
  <c r="BC37" i="1" a="1"/>
  <c r="BC37" i="1" s="1"/>
  <c r="BB37" i="1" a="1"/>
  <c r="BB37" i="1" s="1"/>
  <c r="BA37" i="1" a="1"/>
  <c r="BA37" i="1" s="1"/>
  <c r="AZ37" i="1" a="1"/>
  <c r="AZ37" i="1" s="1"/>
  <c r="AY37" i="1" a="1"/>
  <c r="AY37" i="1" s="1"/>
  <c r="AX37" i="1" a="1"/>
  <c r="AX37" i="1" s="1"/>
  <c r="AW37" i="1" a="1"/>
  <c r="AW37" i="1" s="1"/>
  <c r="AV37" i="1" a="1"/>
  <c r="AV37" i="1" s="1"/>
  <c r="AU37" i="1" a="1"/>
  <c r="AU37" i="1" s="1"/>
  <c r="AR37" i="1"/>
  <c r="AQ37" i="1"/>
  <c r="AI37" i="1"/>
  <c r="AH37" i="1"/>
  <c r="GV36" i="1" a="1"/>
  <c r="GV36" i="1" s="1"/>
  <c r="GU36" i="1" a="1"/>
  <c r="GU36" i="1" s="1"/>
  <c r="GT36" i="1" a="1"/>
  <c r="GT36" i="1" s="1"/>
  <c r="GS36" i="1" a="1"/>
  <c r="GS36" i="1" s="1"/>
  <c r="GR36" i="1" a="1"/>
  <c r="GR36" i="1" s="1"/>
  <c r="GQ36" i="1" a="1"/>
  <c r="GQ36" i="1" s="1"/>
  <c r="GP36" i="1" a="1"/>
  <c r="GP36" i="1" s="1"/>
  <c r="GO36" i="1" a="1"/>
  <c r="GO36" i="1" s="1"/>
  <c r="GN36" i="1" a="1"/>
  <c r="GN36" i="1" s="1"/>
  <c r="GM36" i="1" a="1"/>
  <c r="GM36" i="1" s="1"/>
  <c r="GL36" i="1" a="1"/>
  <c r="GL36" i="1" s="1"/>
  <c r="GK36" i="1" a="1"/>
  <c r="GK36" i="1" s="1"/>
  <c r="GJ36" i="1" a="1"/>
  <c r="GJ36" i="1" s="1"/>
  <c r="GI36" i="1" a="1"/>
  <c r="GI36" i="1" s="1"/>
  <c r="GH36" i="1" a="1"/>
  <c r="GH36" i="1" s="1"/>
  <c r="GG36" i="1" a="1"/>
  <c r="GG36" i="1" s="1"/>
  <c r="GF36" i="1" a="1"/>
  <c r="GF36" i="1" s="1"/>
  <c r="GE36" i="1" a="1"/>
  <c r="GE36" i="1" s="1"/>
  <c r="GD36" i="1"/>
  <c r="GC36" i="1"/>
  <c r="GB36" i="1"/>
  <c r="GW36" i="1" s="1" a="1"/>
  <c r="GW36" i="1" s="1"/>
  <c r="GA36" i="1"/>
  <c r="GY36" i="1" s="1" a="1"/>
  <c r="GY36" i="1" s="1"/>
  <c r="FQ36" i="1"/>
  <c r="FP36" i="1"/>
  <c r="GZ36" i="1" s="1" a="1"/>
  <c r="GZ36" i="1" s="1"/>
  <c r="EZ36" i="1" a="1"/>
  <c r="EZ36" i="1" s="1"/>
  <c r="EY36" i="1" a="1"/>
  <c r="EY36" i="1" s="1"/>
  <c r="EX36" i="1" a="1"/>
  <c r="EX36" i="1" s="1"/>
  <c r="EW36" i="1" a="1"/>
  <c r="EW36" i="1" s="1"/>
  <c r="EV36" i="1" a="1"/>
  <c r="EV36" i="1" s="1"/>
  <c r="EU36" i="1" a="1"/>
  <c r="EU36" i="1" s="1"/>
  <c r="ET36" i="1" a="1"/>
  <c r="ET36" i="1" s="1"/>
  <c r="ES36" i="1" a="1"/>
  <c r="ES36" i="1" s="1"/>
  <c r="ER36" i="1" a="1"/>
  <c r="ER36" i="1" s="1"/>
  <c r="EQ36" i="1" a="1"/>
  <c r="EQ36" i="1" s="1"/>
  <c r="EP36" i="1" a="1"/>
  <c r="EP36" i="1" s="1"/>
  <c r="EO36" i="1" a="1"/>
  <c r="EO36" i="1" s="1"/>
  <c r="EN36" i="1" a="1"/>
  <c r="EN36" i="1" s="1"/>
  <c r="EM36" i="1" a="1"/>
  <c r="EM36" i="1" s="1"/>
  <c r="EL36" i="1" a="1"/>
  <c r="EL36" i="1" s="1"/>
  <c r="EK36" i="1" a="1"/>
  <c r="EK36" i="1" s="1"/>
  <c r="EJ36" i="1" a="1"/>
  <c r="EJ36" i="1" s="1"/>
  <c r="EI36" i="1" a="1"/>
  <c r="EI36" i="1" s="1"/>
  <c r="EH36" i="1"/>
  <c r="FF36" i="1" s="1" a="1"/>
  <c r="FF36" i="1" s="1"/>
  <c r="EG36" i="1"/>
  <c r="EF36" i="1"/>
  <c r="FA36" i="1" s="1" a="1"/>
  <c r="FA36" i="1" s="1"/>
  <c r="EE36" i="1"/>
  <c r="DU36" i="1"/>
  <c r="DT36" i="1"/>
  <c r="FC36" i="1" s="1" a="1"/>
  <c r="FC36" i="1" s="1"/>
  <c r="DE36" i="1" a="1"/>
  <c r="DE36" i="1" s="1"/>
  <c r="DD36" i="1" a="1"/>
  <c r="DD36" i="1" s="1"/>
  <c r="DC36" i="1" a="1"/>
  <c r="DC36" i="1" s="1"/>
  <c r="DB36" i="1" a="1"/>
  <c r="DB36" i="1" s="1"/>
  <c r="DA36" i="1" a="1"/>
  <c r="DA36" i="1" s="1"/>
  <c r="CZ36" i="1" a="1"/>
  <c r="CZ36" i="1" s="1"/>
  <c r="CY36" i="1" a="1"/>
  <c r="CY36" i="1" s="1"/>
  <c r="CX36" i="1" a="1"/>
  <c r="CX36" i="1" s="1"/>
  <c r="CW36" i="1" a="1"/>
  <c r="CW36" i="1" s="1"/>
  <c r="CV36" i="1" a="1"/>
  <c r="CV36" i="1" s="1"/>
  <c r="CU36" i="1" a="1"/>
  <c r="CU36" i="1" s="1"/>
  <c r="CT36" i="1" a="1"/>
  <c r="CT36" i="1" s="1"/>
  <c r="CS36" i="1" a="1"/>
  <c r="CS36" i="1" s="1"/>
  <c r="CR36" i="1" a="1"/>
  <c r="CR36" i="1" s="1"/>
  <c r="CQ36" i="1" a="1"/>
  <c r="CQ36" i="1" s="1"/>
  <c r="CP36" i="1" a="1"/>
  <c r="CP36" i="1" s="1"/>
  <c r="CO36" i="1" a="1"/>
  <c r="CO36" i="1" s="1"/>
  <c r="CN36" i="1" a="1"/>
  <c r="CN36" i="1" s="1"/>
  <c r="CM36" i="1" a="1"/>
  <c r="CM36" i="1" s="1"/>
  <c r="CL36" i="1"/>
  <c r="CJ36" i="1"/>
  <c r="DH36" i="1" s="1" a="1"/>
  <c r="DH36" i="1" s="1"/>
  <c r="CI36" i="1"/>
  <c r="BY36" i="1"/>
  <c r="BX36" i="1"/>
  <c r="DF36" i="1" s="1" a="1"/>
  <c r="DF36" i="1" s="1"/>
  <c r="BL36" i="1" a="1"/>
  <c r="BL36" i="1" s="1"/>
  <c r="BI36" i="1" a="1"/>
  <c r="BI36" i="1" s="1"/>
  <c r="BH36" i="1" a="1"/>
  <c r="BH36" i="1" s="1"/>
  <c r="BG36" i="1" a="1"/>
  <c r="BG36" i="1" s="1"/>
  <c r="BF36" i="1" a="1"/>
  <c r="BF36" i="1" s="1"/>
  <c r="BE36" i="1" a="1"/>
  <c r="BE36" i="1" s="1"/>
  <c r="BD36" i="1" a="1"/>
  <c r="BD36" i="1" s="1"/>
  <c r="BC36" i="1" a="1"/>
  <c r="BC36" i="1" s="1"/>
  <c r="BB36" i="1" a="1"/>
  <c r="BB36" i="1" s="1"/>
  <c r="BA36" i="1" a="1"/>
  <c r="BA36" i="1" s="1"/>
  <c r="AZ36" i="1" a="1"/>
  <c r="AZ36" i="1" s="1"/>
  <c r="AY36" i="1" a="1"/>
  <c r="AY36" i="1" s="1"/>
  <c r="AX36" i="1" a="1"/>
  <c r="AX36" i="1" s="1"/>
  <c r="AW36" i="1" a="1"/>
  <c r="AW36" i="1" s="1"/>
  <c r="AV36" i="1" a="1"/>
  <c r="AV36" i="1" s="1"/>
  <c r="AU36" i="1" a="1"/>
  <c r="AU36" i="1" s="1"/>
  <c r="AT36" i="1"/>
  <c r="AS36" i="1"/>
  <c r="AR36" i="1"/>
  <c r="AQ36" i="1"/>
  <c r="AI36" i="1"/>
  <c r="AH36" i="1"/>
  <c r="GV35" i="1" a="1"/>
  <c r="GV35" i="1" s="1"/>
  <c r="GU35" i="1" a="1"/>
  <c r="GU35" i="1" s="1"/>
  <c r="GT35" i="1" a="1"/>
  <c r="GT35" i="1" s="1"/>
  <c r="GS35" i="1" a="1"/>
  <c r="GS35" i="1" s="1"/>
  <c r="GR35" i="1" a="1"/>
  <c r="GR35" i="1" s="1"/>
  <c r="GQ35" i="1" a="1"/>
  <c r="GQ35" i="1" s="1"/>
  <c r="GP35" i="1" a="1"/>
  <c r="GP35" i="1" s="1"/>
  <c r="GO35" i="1" a="1"/>
  <c r="GO35" i="1" s="1"/>
  <c r="GN35" i="1" a="1"/>
  <c r="GN35" i="1" s="1"/>
  <c r="GM35" i="1" a="1"/>
  <c r="GM35" i="1" s="1"/>
  <c r="GL35" i="1" a="1"/>
  <c r="GL35" i="1" s="1"/>
  <c r="GK35" i="1" a="1"/>
  <c r="GK35" i="1" s="1"/>
  <c r="GJ35" i="1" a="1"/>
  <c r="GJ35" i="1" s="1"/>
  <c r="GI35" i="1" a="1"/>
  <c r="GI35" i="1" s="1"/>
  <c r="GH35" i="1" a="1"/>
  <c r="GH35" i="1" s="1"/>
  <c r="GG35" i="1" a="1"/>
  <c r="GG35" i="1" s="1"/>
  <c r="GF35" i="1" a="1"/>
  <c r="GF35" i="1" s="1"/>
  <c r="GE35" i="1" a="1"/>
  <c r="GE35" i="1" s="1"/>
  <c r="GD35" i="1"/>
  <c r="GC35" i="1"/>
  <c r="GB35" i="1"/>
  <c r="GW35" i="1" s="1" a="1"/>
  <c r="GW35" i="1" s="1"/>
  <c r="GA35" i="1"/>
  <c r="FQ35" i="1"/>
  <c r="FP35" i="1"/>
  <c r="GZ35" i="1" s="1" a="1"/>
  <c r="GZ35" i="1" s="1"/>
  <c r="FA35" i="1" a="1"/>
  <c r="FA35" i="1" s="1"/>
  <c r="EZ35" i="1" a="1"/>
  <c r="EZ35" i="1" s="1"/>
  <c r="EY35" i="1" a="1"/>
  <c r="EY35" i="1" s="1"/>
  <c r="EX35" i="1" a="1"/>
  <c r="EX35" i="1" s="1"/>
  <c r="EW35" i="1" a="1"/>
  <c r="EW35" i="1" s="1"/>
  <c r="EV35" i="1" a="1"/>
  <c r="EV35" i="1" s="1"/>
  <c r="EU35" i="1" a="1"/>
  <c r="EU35" i="1" s="1"/>
  <c r="ET35" i="1" a="1"/>
  <c r="ET35" i="1" s="1"/>
  <c r="ES35" i="1" a="1"/>
  <c r="ES35" i="1" s="1"/>
  <c r="ER35" i="1" a="1"/>
  <c r="ER35" i="1" s="1"/>
  <c r="EQ35" i="1" a="1"/>
  <c r="EQ35" i="1" s="1"/>
  <c r="EP35" i="1" a="1"/>
  <c r="EP35" i="1" s="1"/>
  <c r="EO35" i="1" a="1"/>
  <c r="EO35" i="1" s="1"/>
  <c r="EN35" i="1" a="1"/>
  <c r="EN35" i="1" s="1"/>
  <c r="EM35" i="1" a="1"/>
  <c r="EM35" i="1" s="1"/>
  <c r="EL35" i="1" a="1"/>
  <c r="EL35" i="1" s="1"/>
  <c r="EK35" i="1" a="1"/>
  <c r="EK35" i="1" s="1"/>
  <c r="EJ35" i="1" a="1"/>
  <c r="EJ35" i="1" s="1"/>
  <c r="EI35" i="1" a="1"/>
  <c r="EI35" i="1" s="1"/>
  <c r="EG35" i="1"/>
  <c r="EF35" i="1"/>
  <c r="EE35" i="1"/>
  <c r="DU35" i="1"/>
  <c r="FB35" i="1" s="1" a="1"/>
  <c r="FB35" i="1" s="1"/>
  <c r="DT35" i="1"/>
  <c r="FC35" i="1" s="1" a="1"/>
  <c r="FC35" i="1" s="1"/>
  <c r="DE35" i="1" a="1"/>
  <c r="DE35" i="1" s="1"/>
  <c r="DD35" i="1" a="1"/>
  <c r="DD35" i="1" s="1"/>
  <c r="DC35" i="1" a="1"/>
  <c r="DC35" i="1" s="1"/>
  <c r="DB35" i="1" a="1"/>
  <c r="DB35" i="1" s="1"/>
  <c r="DA35" i="1" a="1"/>
  <c r="DA35" i="1" s="1"/>
  <c r="CZ35" i="1" a="1"/>
  <c r="CZ35" i="1" s="1"/>
  <c r="CY35" i="1" a="1"/>
  <c r="CY35" i="1" s="1"/>
  <c r="CX35" i="1" a="1"/>
  <c r="CX35" i="1" s="1"/>
  <c r="CW35" i="1" a="1"/>
  <c r="CW35" i="1" s="1"/>
  <c r="CV35" i="1" a="1"/>
  <c r="CV35" i="1" s="1"/>
  <c r="CU35" i="1" a="1"/>
  <c r="CU35" i="1" s="1"/>
  <c r="CT35" i="1" a="1"/>
  <c r="CT35" i="1" s="1"/>
  <c r="CS35" i="1" a="1"/>
  <c r="CS35" i="1" s="1"/>
  <c r="CR35" i="1" a="1"/>
  <c r="CR35" i="1" s="1"/>
  <c r="CQ35" i="1" a="1"/>
  <c r="CQ35" i="1" s="1"/>
  <c r="CP35" i="1" a="1"/>
  <c r="CP35" i="1" s="1"/>
  <c r="CO35" i="1" a="1"/>
  <c r="CO35" i="1" s="1"/>
  <c r="CN35" i="1" a="1"/>
  <c r="CN35" i="1" s="1"/>
  <c r="CM35" i="1" a="1"/>
  <c r="CM35" i="1" s="1"/>
  <c r="CL35" i="1"/>
  <c r="CJ35" i="1"/>
  <c r="CI35" i="1"/>
  <c r="BY35" i="1"/>
  <c r="BX35" i="1"/>
  <c r="DF35" i="1" s="1" a="1"/>
  <c r="DF35" i="1" s="1"/>
  <c r="BL35" i="1" a="1"/>
  <c r="BL35" i="1" s="1"/>
  <c r="BI35" i="1" a="1"/>
  <c r="BI35" i="1" s="1"/>
  <c r="BH35" i="1" a="1"/>
  <c r="BH35" i="1" s="1"/>
  <c r="BG35" i="1" a="1"/>
  <c r="BG35" i="1" s="1"/>
  <c r="BF35" i="1" a="1"/>
  <c r="BF35" i="1" s="1"/>
  <c r="BE35" i="1" a="1"/>
  <c r="BE35" i="1" s="1"/>
  <c r="BD35" i="1" a="1"/>
  <c r="BD35" i="1" s="1"/>
  <c r="BC35" i="1" a="1"/>
  <c r="BC35" i="1" s="1"/>
  <c r="BB35" i="1" a="1"/>
  <c r="BB35" i="1" s="1"/>
  <c r="BA35" i="1" a="1"/>
  <c r="BA35" i="1" s="1"/>
  <c r="AZ35" i="1" a="1"/>
  <c r="AZ35" i="1" s="1"/>
  <c r="AY35" i="1" a="1"/>
  <c r="AY35" i="1" s="1"/>
  <c r="AX35" i="1" a="1"/>
  <c r="AX35" i="1" s="1"/>
  <c r="AW35" i="1" a="1"/>
  <c r="AW35" i="1" s="1"/>
  <c r="AV35" i="1" a="1"/>
  <c r="AV35" i="1" s="1"/>
  <c r="AU35" i="1" a="1"/>
  <c r="AU35" i="1" s="1"/>
  <c r="AT35" i="1"/>
  <c r="AS35" i="1"/>
  <c r="BN35" i="1" s="1" a="1"/>
  <c r="BN35" i="1" s="1"/>
  <c r="AR35" i="1"/>
  <c r="AQ35" i="1"/>
  <c r="AI35" i="1"/>
  <c r="AH35" i="1"/>
  <c r="GW34" i="1" a="1"/>
  <c r="GW34" i="1" s="1"/>
  <c r="GV34" i="1" a="1"/>
  <c r="GV34" i="1" s="1"/>
  <c r="GU34" i="1" a="1"/>
  <c r="GU34" i="1" s="1"/>
  <c r="GT34" i="1" a="1"/>
  <c r="GT34" i="1" s="1"/>
  <c r="GS34" i="1" a="1"/>
  <c r="GS34" i="1" s="1"/>
  <c r="GR34" i="1" a="1"/>
  <c r="GR34" i="1" s="1"/>
  <c r="GQ34" i="1" a="1"/>
  <c r="GQ34" i="1" s="1"/>
  <c r="GP34" i="1" a="1"/>
  <c r="GP34" i="1" s="1"/>
  <c r="GO34" i="1" a="1"/>
  <c r="GO34" i="1" s="1"/>
  <c r="GN34" i="1" a="1"/>
  <c r="GN34" i="1" s="1"/>
  <c r="GM34" i="1" a="1"/>
  <c r="GM34" i="1" s="1"/>
  <c r="GL34" i="1" a="1"/>
  <c r="GL34" i="1" s="1"/>
  <c r="GK34" i="1" a="1"/>
  <c r="GK34" i="1" s="1"/>
  <c r="GJ34" i="1" a="1"/>
  <c r="GJ34" i="1" s="1"/>
  <c r="GI34" i="1" a="1"/>
  <c r="GI34" i="1" s="1"/>
  <c r="GH34" i="1" a="1"/>
  <c r="GH34" i="1" s="1"/>
  <c r="GG34" i="1" a="1"/>
  <c r="GG34" i="1" s="1"/>
  <c r="GF34" i="1" a="1"/>
  <c r="GF34" i="1" s="1"/>
  <c r="GE34" i="1" a="1"/>
  <c r="GE34" i="1" s="1"/>
  <c r="GD34" i="1"/>
  <c r="GC34" i="1"/>
  <c r="GB34" i="1"/>
  <c r="GA34" i="1"/>
  <c r="FQ34" i="1"/>
  <c r="GX34" i="1" s="1" a="1"/>
  <c r="GX34" i="1" s="1"/>
  <c r="FP34" i="1"/>
  <c r="GZ34" i="1" s="1" a="1"/>
  <c r="GZ34" i="1" s="1"/>
  <c r="FA34" i="1" a="1"/>
  <c r="FA34" i="1" s="1"/>
  <c r="EZ34" i="1" a="1"/>
  <c r="EZ34" i="1" s="1"/>
  <c r="EY34" i="1" a="1"/>
  <c r="EY34" i="1" s="1"/>
  <c r="EX34" i="1" a="1"/>
  <c r="EX34" i="1" s="1"/>
  <c r="EW34" i="1" a="1"/>
  <c r="EW34" i="1" s="1"/>
  <c r="EV34" i="1" a="1"/>
  <c r="EV34" i="1" s="1"/>
  <c r="EU34" i="1" a="1"/>
  <c r="EU34" i="1" s="1"/>
  <c r="ET34" i="1" a="1"/>
  <c r="ET34" i="1" s="1"/>
  <c r="ES34" i="1" a="1"/>
  <c r="ES34" i="1" s="1"/>
  <c r="ER34" i="1" a="1"/>
  <c r="ER34" i="1" s="1"/>
  <c r="EQ34" i="1" a="1"/>
  <c r="EQ34" i="1" s="1"/>
  <c r="EP34" i="1" a="1"/>
  <c r="EP34" i="1" s="1"/>
  <c r="EO34" i="1" a="1"/>
  <c r="EO34" i="1" s="1"/>
  <c r="EN34" i="1" a="1"/>
  <c r="EN34" i="1" s="1"/>
  <c r="EM34" i="1" a="1"/>
  <c r="EM34" i="1" s="1"/>
  <c r="EL34" i="1" a="1"/>
  <c r="EL34" i="1" s="1"/>
  <c r="EK34" i="1" a="1"/>
  <c r="EK34" i="1" s="1"/>
  <c r="EJ34" i="1" a="1"/>
  <c r="EJ34" i="1" s="1"/>
  <c r="EI34" i="1" a="1"/>
  <c r="EI34" i="1" s="1"/>
  <c r="EF34" i="1"/>
  <c r="EE34" i="1"/>
  <c r="DU34" i="1"/>
  <c r="DT34" i="1"/>
  <c r="DE34" i="1" a="1"/>
  <c r="DE34" i="1" s="1"/>
  <c r="DD34" i="1" a="1"/>
  <c r="DD34" i="1" s="1"/>
  <c r="DC34" i="1" a="1"/>
  <c r="DC34" i="1" s="1"/>
  <c r="DB34" i="1" a="1"/>
  <c r="DB34" i="1" s="1"/>
  <c r="DA34" i="1" a="1"/>
  <c r="DA34" i="1" s="1"/>
  <c r="CZ34" i="1" a="1"/>
  <c r="CZ34" i="1" s="1"/>
  <c r="CY34" i="1" a="1"/>
  <c r="CY34" i="1" s="1"/>
  <c r="CX34" i="1" a="1"/>
  <c r="CX34" i="1" s="1"/>
  <c r="CW34" i="1" a="1"/>
  <c r="CW34" i="1" s="1"/>
  <c r="CV34" i="1" a="1"/>
  <c r="CV34" i="1" s="1"/>
  <c r="CU34" i="1" a="1"/>
  <c r="CU34" i="1" s="1"/>
  <c r="CT34" i="1" a="1"/>
  <c r="CT34" i="1" s="1"/>
  <c r="CS34" i="1" a="1"/>
  <c r="CS34" i="1" s="1"/>
  <c r="CR34" i="1" a="1"/>
  <c r="CR34" i="1" s="1"/>
  <c r="CQ34" i="1" a="1"/>
  <c r="CQ34" i="1" s="1"/>
  <c r="CP34" i="1" a="1"/>
  <c r="CP34" i="1" s="1"/>
  <c r="CO34" i="1" a="1"/>
  <c r="CO34" i="1" s="1"/>
  <c r="CN34" i="1" a="1"/>
  <c r="CN34" i="1" s="1"/>
  <c r="CM34" i="1" a="1"/>
  <c r="CM34" i="1" s="1"/>
  <c r="CJ34" i="1"/>
  <c r="CI34" i="1"/>
  <c r="BY34" i="1"/>
  <c r="BX34" i="1"/>
  <c r="DF34" i="1" s="1" a="1"/>
  <c r="DF34" i="1" s="1"/>
  <c r="BL34" i="1" a="1"/>
  <c r="BL34" i="1" s="1"/>
  <c r="BH34" i="1" a="1"/>
  <c r="BH34" i="1" s="1"/>
  <c r="BG34" i="1" a="1"/>
  <c r="BG34" i="1" s="1"/>
  <c r="BF34" i="1" a="1"/>
  <c r="BF34" i="1" s="1"/>
  <c r="BE34" i="1" a="1"/>
  <c r="BE34" i="1" s="1"/>
  <c r="BD34" i="1" a="1"/>
  <c r="BD34" i="1" s="1"/>
  <c r="BC34" i="1" a="1"/>
  <c r="BC34" i="1" s="1"/>
  <c r="BB34" i="1" a="1"/>
  <c r="BB34" i="1" s="1"/>
  <c r="BA34" i="1" a="1"/>
  <c r="BA34" i="1" s="1"/>
  <c r="AZ34" i="1" a="1"/>
  <c r="AZ34" i="1" s="1"/>
  <c r="AY34" i="1" a="1"/>
  <c r="AY34" i="1" s="1"/>
  <c r="AX34" i="1" a="1"/>
  <c r="AX34" i="1" s="1"/>
  <c r="AW34" i="1" a="1"/>
  <c r="AW34" i="1" s="1"/>
  <c r="AV34" i="1" a="1"/>
  <c r="AV34" i="1" s="1"/>
  <c r="AU34" i="1" a="1"/>
  <c r="AU34" i="1" s="1"/>
  <c r="AT34" i="1"/>
  <c r="AR34" i="1"/>
  <c r="AQ34" i="1"/>
  <c r="AI34" i="1"/>
  <c r="AH34" i="1"/>
  <c r="GV33" i="1" a="1"/>
  <c r="GV33" i="1" s="1"/>
  <c r="GU33" i="1" a="1"/>
  <c r="GU33" i="1" s="1"/>
  <c r="GT33" i="1" a="1"/>
  <c r="GT33" i="1" s="1"/>
  <c r="GS33" i="1" a="1"/>
  <c r="GS33" i="1" s="1"/>
  <c r="GR33" i="1" a="1"/>
  <c r="GR33" i="1" s="1"/>
  <c r="GQ33" i="1" a="1"/>
  <c r="GQ33" i="1" s="1"/>
  <c r="GP33" i="1" a="1"/>
  <c r="GP33" i="1" s="1"/>
  <c r="GO33" i="1" a="1"/>
  <c r="GO33" i="1" s="1"/>
  <c r="GN33" i="1" a="1"/>
  <c r="GN33" i="1" s="1"/>
  <c r="GM33" i="1" a="1"/>
  <c r="GM33" i="1" s="1"/>
  <c r="GL33" i="1" a="1"/>
  <c r="GL33" i="1" s="1"/>
  <c r="GK33" i="1" a="1"/>
  <c r="GK33" i="1" s="1"/>
  <c r="GJ33" i="1" a="1"/>
  <c r="GJ33" i="1" s="1"/>
  <c r="GI33" i="1" a="1"/>
  <c r="GI33" i="1" s="1"/>
  <c r="GH33" i="1" a="1"/>
  <c r="GH33" i="1" s="1"/>
  <c r="GG33" i="1" a="1"/>
  <c r="GG33" i="1" s="1"/>
  <c r="GF33" i="1" a="1"/>
  <c r="GF33" i="1" s="1"/>
  <c r="GE33" i="1" a="1"/>
  <c r="GE33" i="1" s="1"/>
  <c r="GB33" i="1"/>
  <c r="GA33" i="1"/>
  <c r="GY33" i="1" s="1" a="1"/>
  <c r="GY33" i="1" s="1"/>
  <c r="FQ33" i="1"/>
  <c r="FP33" i="1"/>
  <c r="EZ33" i="1" a="1"/>
  <c r="EZ33" i="1" s="1"/>
  <c r="EY33" i="1" a="1"/>
  <c r="EY33" i="1" s="1"/>
  <c r="EX33" i="1" a="1"/>
  <c r="EX33" i="1" s="1"/>
  <c r="EW33" i="1" a="1"/>
  <c r="EW33" i="1" s="1"/>
  <c r="EV33" i="1" a="1"/>
  <c r="EV33" i="1" s="1"/>
  <c r="EU33" i="1" a="1"/>
  <c r="EU33" i="1" s="1"/>
  <c r="ET33" i="1" a="1"/>
  <c r="ET33" i="1" s="1"/>
  <c r="ES33" i="1" a="1"/>
  <c r="ES33" i="1" s="1"/>
  <c r="ER33" i="1" a="1"/>
  <c r="ER33" i="1" s="1"/>
  <c r="EQ33" i="1" a="1"/>
  <c r="EQ33" i="1" s="1"/>
  <c r="EP33" i="1" a="1"/>
  <c r="EP33" i="1" s="1"/>
  <c r="EO33" i="1" a="1"/>
  <c r="EO33" i="1" s="1"/>
  <c r="EN33" i="1" a="1"/>
  <c r="EN33" i="1" s="1"/>
  <c r="EM33" i="1" a="1"/>
  <c r="EM33" i="1" s="1"/>
  <c r="EL33" i="1" a="1"/>
  <c r="EL33" i="1" s="1"/>
  <c r="EK33" i="1" a="1"/>
  <c r="EK33" i="1" s="1"/>
  <c r="EJ33" i="1" a="1"/>
  <c r="EJ33" i="1" s="1"/>
  <c r="EI33" i="1" a="1"/>
  <c r="EI33" i="1" s="1"/>
  <c r="EF33" i="1"/>
  <c r="EH33" i="1" s="1"/>
  <c r="EE33" i="1"/>
  <c r="EG33" i="1" s="1"/>
  <c r="DU33" i="1"/>
  <c r="DT33" i="1"/>
  <c r="DD33" i="1" a="1"/>
  <c r="DD33" i="1" s="1"/>
  <c r="DC33" i="1" a="1"/>
  <c r="DC33" i="1" s="1"/>
  <c r="DB33" i="1" a="1"/>
  <c r="DB33" i="1" s="1"/>
  <c r="DA33" i="1" a="1"/>
  <c r="DA33" i="1" s="1"/>
  <c r="CZ33" i="1" a="1"/>
  <c r="CZ33" i="1" s="1"/>
  <c r="CY33" i="1" a="1"/>
  <c r="CY33" i="1" s="1"/>
  <c r="CX33" i="1" a="1"/>
  <c r="CX33" i="1" s="1"/>
  <c r="CW33" i="1" a="1"/>
  <c r="CW33" i="1" s="1"/>
  <c r="CV33" i="1" a="1"/>
  <c r="CV33" i="1" s="1"/>
  <c r="CU33" i="1" a="1"/>
  <c r="CU33" i="1" s="1"/>
  <c r="CT33" i="1" a="1"/>
  <c r="CT33" i="1" s="1"/>
  <c r="CS33" i="1" a="1"/>
  <c r="CS33" i="1" s="1"/>
  <c r="CR33" i="1" a="1"/>
  <c r="CR33" i="1" s="1"/>
  <c r="CQ33" i="1" a="1"/>
  <c r="CQ33" i="1" s="1"/>
  <c r="CP33" i="1" a="1"/>
  <c r="CP33" i="1" s="1"/>
  <c r="CO33" i="1" a="1"/>
  <c r="CO33" i="1" s="1"/>
  <c r="CN33" i="1" a="1"/>
  <c r="CN33" i="1" s="1"/>
  <c r="CM33" i="1" a="1"/>
  <c r="CM33" i="1" s="1"/>
  <c r="CJ33" i="1"/>
  <c r="CI33" i="1"/>
  <c r="BY33" i="1"/>
  <c r="BX33" i="1"/>
  <c r="BH33" i="1" a="1"/>
  <c r="BH33" i="1" s="1"/>
  <c r="BG33" i="1" a="1"/>
  <c r="BG33" i="1" s="1"/>
  <c r="BF33" i="1" a="1"/>
  <c r="BF33" i="1" s="1"/>
  <c r="BE33" i="1" a="1"/>
  <c r="BE33" i="1" s="1"/>
  <c r="BD33" i="1" a="1"/>
  <c r="BD33" i="1" s="1"/>
  <c r="BC33" i="1" a="1"/>
  <c r="BC33" i="1" s="1"/>
  <c r="BB33" i="1" a="1"/>
  <c r="BB33" i="1" s="1"/>
  <c r="BA33" i="1" a="1"/>
  <c r="BA33" i="1" s="1"/>
  <c r="AZ33" i="1" a="1"/>
  <c r="AZ33" i="1" s="1"/>
  <c r="AY33" i="1" a="1"/>
  <c r="AY33" i="1" s="1"/>
  <c r="AX33" i="1" a="1"/>
  <c r="AX33" i="1" s="1"/>
  <c r="AW33" i="1" a="1"/>
  <c r="AW33" i="1" s="1"/>
  <c r="AV33" i="1" a="1"/>
  <c r="AV33" i="1" s="1"/>
  <c r="AU33" i="1" a="1"/>
  <c r="AU33" i="1" s="1"/>
  <c r="AT33" i="1"/>
  <c r="AR33" i="1"/>
  <c r="BK33" i="1" s="1" a="1"/>
  <c r="BK33" i="1" s="1"/>
  <c r="AQ33" i="1"/>
  <c r="AI33" i="1"/>
  <c r="AH33" i="1"/>
  <c r="GW32" i="1" a="1"/>
  <c r="GW32" i="1" s="1"/>
  <c r="GV32" i="1" a="1"/>
  <c r="GV32" i="1" s="1"/>
  <c r="GU32" i="1" a="1"/>
  <c r="GU32" i="1" s="1"/>
  <c r="GT32" i="1" a="1"/>
  <c r="GT32" i="1" s="1"/>
  <c r="GS32" i="1" a="1"/>
  <c r="GS32" i="1" s="1"/>
  <c r="GR32" i="1" a="1"/>
  <c r="GR32" i="1" s="1"/>
  <c r="GQ32" i="1" a="1"/>
  <c r="GQ32" i="1" s="1"/>
  <c r="GP32" i="1" a="1"/>
  <c r="GP32" i="1" s="1"/>
  <c r="GO32" i="1" a="1"/>
  <c r="GO32" i="1" s="1"/>
  <c r="GN32" i="1" a="1"/>
  <c r="GN32" i="1" s="1"/>
  <c r="GM32" i="1" a="1"/>
  <c r="GM32" i="1" s="1"/>
  <c r="GL32" i="1" a="1"/>
  <c r="GL32" i="1" s="1"/>
  <c r="GK32" i="1" a="1"/>
  <c r="GK32" i="1" s="1"/>
  <c r="GJ32" i="1" a="1"/>
  <c r="GJ32" i="1" s="1"/>
  <c r="GI32" i="1" a="1"/>
  <c r="GI32" i="1" s="1"/>
  <c r="GH32" i="1" a="1"/>
  <c r="GH32" i="1" s="1"/>
  <c r="GG32" i="1" a="1"/>
  <c r="GG32" i="1" s="1"/>
  <c r="GF32" i="1" a="1"/>
  <c r="GF32" i="1" s="1"/>
  <c r="GE32" i="1" a="1"/>
  <c r="GE32" i="1" s="1"/>
  <c r="GB32" i="1"/>
  <c r="GA32" i="1"/>
  <c r="FQ32" i="1"/>
  <c r="GX32" i="1" s="1" a="1"/>
  <c r="GX32" i="1" s="1"/>
  <c r="FP32" i="1"/>
  <c r="EZ32" i="1" a="1"/>
  <c r="EZ32" i="1" s="1"/>
  <c r="EY32" i="1" a="1"/>
  <c r="EY32" i="1" s="1"/>
  <c r="EX32" i="1" a="1"/>
  <c r="EX32" i="1" s="1"/>
  <c r="EW32" i="1" a="1"/>
  <c r="EW32" i="1" s="1"/>
  <c r="EV32" i="1" a="1"/>
  <c r="EV32" i="1" s="1"/>
  <c r="EU32" i="1" a="1"/>
  <c r="EU32" i="1" s="1"/>
  <c r="ET32" i="1" a="1"/>
  <c r="ET32" i="1" s="1"/>
  <c r="ES32" i="1" a="1"/>
  <c r="ES32" i="1" s="1"/>
  <c r="ER32" i="1" a="1"/>
  <c r="ER32" i="1" s="1"/>
  <c r="EQ32" i="1" a="1"/>
  <c r="EQ32" i="1" s="1"/>
  <c r="EP32" i="1" a="1"/>
  <c r="EP32" i="1" s="1"/>
  <c r="EO32" i="1" a="1"/>
  <c r="EO32" i="1" s="1"/>
  <c r="EN32" i="1" a="1"/>
  <c r="EN32" i="1" s="1"/>
  <c r="EM32" i="1" a="1"/>
  <c r="EM32" i="1" s="1"/>
  <c r="EL32" i="1" a="1"/>
  <c r="EL32" i="1" s="1"/>
  <c r="EK32" i="1" a="1"/>
  <c r="EK32" i="1" s="1"/>
  <c r="EJ32" i="1" a="1"/>
  <c r="EJ32" i="1" s="1"/>
  <c r="EI32" i="1" a="1"/>
  <c r="EI32" i="1" s="1"/>
  <c r="EF32" i="1"/>
  <c r="EE32" i="1"/>
  <c r="FD32" i="1" s="1" a="1"/>
  <c r="FD32" i="1" s="1"/>
  <c r="DU32" i="1"/>
  <c r="EG32" i="1" s="1"/>
  <c r="DT32" i="1"/>
  <c r="DD32" i="1" a="1"/>
  <c r="DD32" i="1" s="1"/>
  <c r="DC32" i="1" a="1"/>
  <c r="DC32" i="1" s="1"/>
  <c r="DB32" i="1" a="1"/>
  <c r="DB32" i="1" s="1"/>
  <c r="DA32" i="1" a="1"/>
  <c r="DA32" i="1" s="1"/>
  <c r="CZ32" i="1" a="1"/>
  <c r="CZ32" i="1" s="1"/>
  <c r="CY32" i="1" a="1"/>
  <c r="CY32" i="1" s="1"/>
  <c r="CX32" i="1" a="1"/>
  <c r="CX32" i="1" s="1"/>
  <c r="CW32" i="1" a="1"/>
  <c r="CW32" i="1" s="1"/>
  <c r="CV32" i="1" a="1"/>
  <c r="CV32" i="1" s="1"/>
  <c r="CU32" i="1" a="1"/>
  <c r="CU32" i="1" s="1"/>
  <c r="CT32" i="1" a="1"/>
  <c r="CT32" i="1" s="1"/>
  <c r="CS32" i="1" a="1"/>
  <c r="CS32" i="1" s="1"/>
  <c r="CR32" i="1" a="1"/>
  <c r="CR32" i="1" s="1"/>
  <c r="CQ32" i="1" a="1"/>
  <c r="CQ32" i="1" s="1"/>
  <c r="CP32" i="1" a="1"/>
  <c r="CP32" i="1" s="1"/>
  <c r="CO32" i="1" a="1"/>
  <c r="CO32" i="1" s="1"/>
  <c r="CN32" i="1" a="1"/>
  <c r="CN32" i="1" s="1"/>
  <c r="CM32" i="1" a="1"/>
  <c r="CM32" i="1" s="1"/>
  <c r="CJ32" i="1"/>
  <c r="CI32" i="1"/>
  <c r="BY32" i="1"/>
  <c r="BX32" i="1"/>
  <c r="BH32" i="1" a="1"/>
  <c r="BH32" i="1" s="1"/>
  <c r="BG32" i="1" a="1"/>
  <c r="BG32" i="1" s="1"/>
  <c r="BF32" i="1" a="1"/>
  <c r="BF32" i="1" s="1"/>
  <c r="BE32" i="1" a="1"/>
  <c r="BE32" i="1" s="1"/>
  <c r="BD32" i="1" a="1"/>
  <c r="BD32" i="1" s="1"/>
  <c r="BC32" i="1" a="1"/>
  <c r="BC32" i="1" s="1"/>
  <c r="BB32" i="1" a="1"/>
  <c r="BB32" i="1" s="1"/>
  <c r="BA32" i="1" a="1"/>
  <c r="BA32" i="1" s="1"/>
  <c r="AZ32" i="1" a="1"/>
  <c r="AZ32" i="1" s="1"/>
  <c r="AY32" i="1" a="1"/>
  <c r="AY32" i="1" s="1"/>
  <c r="AX32" i="1" a="1"/>
  <c r="AX32" i="1" s="1"/>
  <c r="AW32" i="1" a="1"/>
  <c r="AW32" i="1" s="1"/>
  <c r="AV32" i="1" a="1"/>
  <c r="AV32" i="1" s="1"/>
  <c r="AU32" i="1" a="1"/>
  <c r="AU32" i="1" s="1"/>
  <c r="AT32" i="1"/>
  <c r="AR32" i="1"/>
  <c r="BK32" i="1" s="1" a="1"/>
  <c r="BK32" i="1" s="1"/>
  <c r="AQ32" i="1"/>
  <c r="AI32" i="1"/>
  <c r="AH32" i="1"/>
  <c r="GV31" i="1" a="1"/>
  <c r="GV31" i="1" s="1"/>
  <c r="GU31" i="1" a="1"/>
  <c r="GU31" i="1" s="1"/>
  <c r="GT31" i="1" a="1"/>
  <c r="GT31" i="1" s="1"/>
  <c r="GS31" i="1" a="1"/>
  <c r="GS31" i="1" s="1"/>
  <c r="GR31" i="1" a="1"/>
  <c r="GR31" i="1" s="1"/>
  <c r="GQ31" i="1" a="1"/>
  <c r="GQ31" i="1" s="1"/>
  <c r="GP31" i="1" a="1"/>
  <c r="GP31" i="1" s="1"/>
  <c r="GO31" i="1" a="1"/>
  <c r="GO31" i="1" s="1"/>
  <c r="GN31" i="1" a="1"/>
  <c r="GN31" i="1" s="1"/>
  <c r="GM31" i="1" a="1"/>
  <c r="GM31" i="1" s="1"/>
  <c r="GL31" i="1" a="1"/>
  <c r="GL31" i="1" s="1"/>
  <c r="GK31" i="1" a="1"/>
  <c r="GK31" i="1" s="1"/>
  <c r="GJ31" i="1" a="1"/>
  <c r="GJ31" i="1" s="1"/>
  <c r="GI31" i="1" a="1"/>
  <c r="GI31" i="1" s="1"/>
  <c r="GH31" i="1" a="1"/>
  <c r="GH31" i="1" s="1"/>
  <c r="GG31" i="1" a="1"/>
  <c r="GG31" i="1" s="1"/>
  <c r="GF31" i="1" a="1"/>
  <c r="GF31" i="1" s="1"/>
  <c r="GE31" i="1" a="1"/>
  <c r="GE31" i="1" s="1"/>
  <c r="GC31" i="1"/>
  <c r="GB31" i="1"/>
  <c r="GD31" i="1" s="1"/>
  <c r="GA31" i="1"/>
  <c r="GZ31" i="1" s="1" a="1"/>
  <c r="GZ31" i="1" s="1"/>
  <c r="FQ31" i="1"/>
  <c r="FP31" i="1"/>
  <c r="EZ31" i="1" a="1"/>
  <c r="EZ31" i="1" s="1"/>
  <c r="EY31" i="1" a="1"/>
  <c r="EY31" i="1" s="1"/>
  <c r="EX31" i="1" a="1"/>
  <c r="EX31" i="1" s="1"/>
  <c r="EW31" i="1" a="1"/>
  <c r="EW31" i="1" s="1"/>
  <c r="EV31" i="1" a="1"/>
  <c r="EV31" i="1" s="1"/>
  <c r="EU31" i="1" a="1"/>
  <c r="EU31" i="1" s="1"/>
  <c r="ET31" i="1" a="1"/>
  <c r="ET31" i="1" s="1"/>
  <c r="ES31" i="1" a="1"/>
  <c r="ES31" i="1" s="1"/>
  <c r="ER31" i="1" a="1"/>
  <c r="ER31" i="1" s="1"/>
  <c r="EQ31" i="1" a="1"/>
  <c r="EQ31" i="1" s="1"/>
  <c r="EP31" i="1" a="1"/>
  <c r="EP31" i="1" s="1"/>
  <c r="EO31" i="1" a="1"/>
  <c r="EO31" i="1" s="1"/>
  <c r="EN31" i="1" a="1"/>
  <c r="EN31" i="1" s="1"/>
  <c r="EM31" i="1" a="1"/>
  <c r="EM31" i="1" s="1"/>
  <c r="EL31" i="1" a="1"/>
  <c r="EL31" i="1" s="1"/>
  <c r="EK31" i="1" a="1"/>
  <c r="EK31" i="1" s="1"/>
  <c r="EJ31" i="1" a="1"/>
  <c r="EJ31" i="1" s="1"/>
  <c r="EI31" i="1" a="1"/>
  <c r="EI31" i="1" s="1"/>
  <c r="EF31" i="1"/>
  <c r="EH31" i="1" s="1"/>
  <c r="EE31" i="1"/>
  <c r="FC31" i="1" s="1" a="1"/>
  <c r="FC31" i="1" s="1"/>
  <c r="DU31" i="1"/>
  <c r="DT31" i="1"/>
  <c r="DD31" i="1" a="1"/>
  <c r="DD31" i="1" s="1"/>
  <c r="DC31" i="1" a="1"/>
  <c r="DC31" i="1" s="1"/>
  <c r="DB31" i="1" a="1"/>
  <c r="DB31" i="1" s="1"/>
  <c r="DA31" i="1" a="1"/>
  <c r="DA31" i="1" s="1"/>
  <c r="CZ31" i="1" a="1"/>
  <c r="CZ31" i="1" s="1"/>
  <c r="CY31" i="1" a="1"/>
  <c r="CY31" i="1" s="1"/>
  <c r="CX31" i="1" a="1"/>
  <c r="CX31" i="1" s="1"/>
  <c r="CW31" i="1" a="1"/>
  <c r="CW31" i="1" s="1"/>
  <c r="CV31" i="1" a="1"/>
  <c r="CV31" i="1" s="1"/>
  <c r="CU31" i="1" a="1"/>
  <c r="CU31" i="1" s="1"/>
  <c r="CT31" i="1" a="1"/>
  <c r="CT31" i="1" s="1"/>
  <c r="CS31" i="1" a="1"/>
  <c r="CS31" i="1" s="1"/>
  <c r="CR31" i="1" a="1"/>
  <c r="CR31" i="1" s="1"/>
  <c r="CQ31" i="1" a="1"/>
  <c r="CQ31" i="1" s="1"/>
  <c r="CP31" i="1" a="1"/>
  <c r="CP31" i="1" s="1"/>
  <c r="CO31" i="1" a="1"/>
  <c r="CO31" i="1" s="1"/>
  <c r="CN31" i="1" a="1"/>
  <c r="CN31" i="1" s="1"/>
  <c r="CM31" i="1" a="1"/>
  <c r="CM31" i="1" s="1"/>
  <c r="CJ31" i="1"/>
  <c r="CI31" i="1"/>
  <c r="BY31" i="1"/>
  <c r="BX31" i="1"/>
  <c r="BH31" i="1" a="1"/>
  <c r="BH31" i="1" s="1"/>
  <c r="BG31" i="1" a="1"/>
  <c r="BG31" i="1" s="1"/>
  <c r="BF31" i="1" a="1"/>
  <c r="BF31" i="1" s="1"/>
  <c r="BE31" i="1" a="1"/>
  <c r="BE31" i="1" s="1"/>
  <c r="BD31" i="1" a="1"/>
  <c r="BD31" i="1" s="1"/>
  <c r="BC31" i="1" a="1"/>
  <c r="BC31" i="1" s="1"/>
  <c r="BB31" i="1" a="1"/>
  <c r="BB31" i="1" s="1"/>
  <c r="BA31" i="1" a="1"/>
  <c r="BA31" i="1" s="1"/>
  <c r="AZ31" i="1" a="1"/>
  <c r="AZ31" i="1" s="1"/>
  <c r="AY31" i="1" a="1"/>
  <c r="AY31" i="1" s="1"/>
  <c r="AX31" i="1" a="1"/>
  <c r="AX31" i="1" s="1"/>
  <c r="AW31" i="1" a="1"/>
  <c r="AW31" i="1" s="1"/>
  <c r="AV31" i="1" a="1"/>
  <c r="AV31" i="1" s="1"/>
  <c r="AU31" i="1" a="1"/>
  <c r="AU31" i="1" s="1"/>
  <c r="AR31" i="1"/>
  <c r="AQ31" i="1"/>
  <c r="AI31" i="1"/>
  <c r="AH31" i="1"/>
  <c r="GV30" i="1" a="1"/>
  <c r="GV30" i="1" s="1"/>
  <c r="GU30" i="1" a="1"/>
  <c r="GU30" i="1" s="1"/>
  <c r="GT30" i="1" a="1"/>
  <c r="GT30" i="1" s="1"/>
  <c r="GS30" i="1" a="1"/>
  <c r="GS30" i="1" s="1"/>
  <c r="GR30" i="1" a="1"/>
  <c r="GR30" i="1" s="1"/>
  <c r="GQ30" i="1" a="1"/>
  <c r="GQ30" i="1" s="1"/>
  <c r="GP30" i="1" a="1"/>
  <c r="GP30" i="1" s="1"/>
  <c r="GO30" i="1" a="1"/>
  <c r="GO30" i="1" s="1"/>
  <c r="GN30" i="1" a="1"/>
  <c r="GN30" i="1" s="1"/>
  <c r="GM30" i="1" a="1"/>
  <c r="GM30" i="1" s="1"/>
  <c r="GL30" i="1" a="1"/>
  <c r="GL30" i="1" s="1"/>
  <c r="GK30" i="1" a="1"/>
  <c r="GK30" i="1" s="1"/>
  <c r="GJ30" i="1" a="1"/>
  <c r="GJ30" i="1" s="1"/>
  <c r="GI30" i="1" a="1"/>
  <c r="GI30" i="1" s="1"/>
  <c r="GH30" i="1" a="1"/>
  <c r="GH30" i="1" s="1"/>
  <c r="GG30" i="1" a="1"/>
  <c r="GG30" i="1" s="1"/>
  <c r="GF30" i="1" a="1"/>
  <c r="GF30" i="1" s="1"/>
  <c r="GE30" i="1" a="1"/>
  <c r="GE30" i="1" s="1"/>
  <c r="GB30" i="1"/>
  <c r="GD30" i="1" s="1"/>
  <c r="GA30" i="1"/>
  <c r="GC30" i="1" s="1"/>
  <c r="HA30" i="1" s="1" a="1"/>
  <c r="HA30" i="1" s="1"/>
  <c r="FQ30" i="1"/>
  <c r="FP30" i="1"/>
  <c r="GZ30" i="1" s="1" a="1"/>
  <c r="GZ30" i="1" s="1"/>
  <c r="FB30" i="1" a="1"/>
  <c r="FB30" i="1" s="1"/>
  <c r="EZ30" i="1" a="1"/>
  <c r="EZ30" i="1" s="1"/>
  <c r="EY30" i="1" a="1"/>
  <c r="EY30" i="1" s="1"/>
  <c r="EX30" i="1" a="1"/>
  <c r="EX30" i="1" s="1"/>
  <c r="EW30" i="1" a="1"/>
  <c r="EW30" i="1" s="1"/>
  <c r="EV30" i="1" a="1"/>
  <c r="EV30" i="1" s="1"/>
  <c r="EU30" i="1" a="1"/>
  <c r="EU30" i="1" s="1"/>
  <c r="ET30" i="1" a="1"/>
  <c r="ET30" i="1" s="1"/>
  <c r="ES30" i="1" a="1"/>
  <c r="ES30" i="1" s="1"/>
  <c r="ER30" i="1" a="1"/>
  <c r="ER30" i="1" s="1"/>
  <c r="EQ30" i="1" a="1"/>
  <c r="EQ30" i="1" s="1"/>
  <c r="EP30" i="1" a="1"/>
  <c r="EP30" i="1" s="1"/>
  <c r="EO30" i="1" a="1"/>
  <c r="EO30" i="1" s="1"/>
  <c r="EN30" i="1" a="1"/>
  <c r="EN30" i="1" s="1"/>
  <c r="EM30" i="1" a="1"/>
  <c r="EM30" i="1" s="1"/>
  <c r="EL30" i="1" a="1"/>
  <c r="EL30" i="1" s="1"/>
  <c r="EK30" i="1" a="1"/>
  <c r="EK30" i="1" s="1"/>
  <c r="EJ30" i="1" a="1"/>
  <c r="EJ30" i="1" s="1"/>
  <c r="EI30" i="1" a="1"/>
  <c r="EI30" i="1" s="1"/>
  <c r="EH30" i="1"/>
  <c r="EG30" i="1"/>
  <c r="EF30" i="1"/>
  <c r="EE30" i="1"/>
  <c r="DU30" i="1"/>
  <c r="DT30" i="1"/>
  <c r="FD30" i="1" s="1" a="1"/>
  <c r="FD30" i="1" s="1"/>
  <c r="DH30" i="1" a="1"/>
  <c r="DH30" i="1" s="1"/>
  <c r="DD30" i="1" a="1"/>
  <c r="DD30" i="1" s="1"/>
  <c r="DC30" i="1" a="1"/>
  <c r="DC30" i="1" s="1"/>
  <c r="DB30" i="1" a="1"/>
  <c r="DB30" i="1" s="1"/>
  <c r="DA30" i="1" a="1"/>
  <c r="DA30" i="1" s="1"/>
  <c r="CZ30" i="1" a="1"/>
  <c r="CZ30" i="1" s="1"/>
  <c r="CY30" i="1" a="1"/>
  <c r="CY30" i="1" s="1"/>
  <c r="CX30" i="1" a="1"/>
  <c r="CX30" i="1" s="1"/>
  <c r="CW30" i="1" a="1"/>
  <c r="CW30" i="1" s="1"/>
  <c r="CV30" i="1" a="1"/>
  <c r="CV30" i="1" s="1"/>
  <c r="CU30" i="1" a="1"/>
  <c r="CU30" i="1" s="1"/>
  <c r="CT30" i="1" a="1"/>
  <c r="CT30" i="1" s="1"/>
  <c r="CS30" i="1" a="1"/>
  <c r="CS30" i="1" s="1"/>
  <c r="CR30" i="1" a="1"/>
  <c r="CR30" i="1" s="1"/>
  <c r="CQ30" i="1" a="1"/>
  <c r="CQ30" i="1" s="1"/>
  <c r="CP30" i="1" a="1"/>
  <c r="CP30" i="1" s="1"/>
  <c r="CO30" i="1" a="1"/>
  <c r="CO30" i="1" s="1"/>
  <c r="CN30" i="1" a="1"/>
  <c r="CN30" i="1" s="1"/>
  <c r="CM30" i="1" a="1"/>
  <c r="CM30" i="1" s="1"/>
  <c r="CL30" i="1"/>
  <c r="CJ30" i="1"/>
  <c r="DG30" i="1" s="1" a="1"/>
  <c r="DG30" i="1" s="1"/>
  <c r="CI30" i="1"/>
  <c r="BY30" i="1"/>
  <c r="BX30" i="1"/>
  <c r="BH30" i="1" a="1"/>
  <c r="BH30" i="1" s="1"/>
  <c r="BG30" i="1" a="1"/>
  <c r="BG30" i="1" s="1"/>
  <c r="BF30" i="1" a="1"/>
  <c r="BF30" i="1" s="1"/>
  <c r="BE30" i="1" a="1"/>
  <c r="BE30" i="1" s="1"/>
  <c r="BD30" i="1" a="1"/>
  <c r="BD30" i="1" s="1"/>
  <c r="BC30" i="1" a="1"/>
  <c r="BC30" i="1" s="1"/>
  <c r="BB30" i="1" a="1"/>
  <c r="BB30" i="1" s="1"/>
  <c r="BA30" i="1" a="1"/>
  <c r="BA30" i="1" s="1"/>
  <c r="AZ30" i="1" a="1"/>
  <c r="AZ30" i="1" s="1"/>
  <c r="AY30" i="1" a="1"/>
  <c r="AY30" i="1" s="1"/>
  <c r="AX30" i="1" a="1"/>
  <c r="AX30" i="1" s="1"/>
  <c r="AW30" i="1" a="1"/>
  <c r="AW30" i="1" s="1"/>
  <c r="AV30" i="1" a="1"/>
  <c r="AV30" i="1" s="1"/>
  <c r="AU30" i="1" a="1"/>
  <c r="AU30" i="1" s="1"/>
  <c r="AR30" i="1"/>
  <c r="BL30" i="1" s="1" a="1"/>
  <c r="BL30" i="1" s="1"/>
  <c r="AQ30" i="1"/>
  <c r="AI30" i="1"/>
  <c r="AH30" i="1"/>
  <c r="GV29" i="1" a="1"/>
  <c r="GV29" i="1" s="1"/>
  <c r="GU29" i="1" a="1"/>
  <c r="GU29" i="1" s="1"/>
  <c r="GT29" i="1" a="1"/>
  <c r="GT29" i="1" s="1"/>
  <c r="GS29" i="1" a="1"/>
  <c r="GS29" i="1" s="1"/>
  <c r="GR29" i="1" a="1"/>
  <c r="GR29" i="1" s="1"/>
  <c r="GQ29" i="1" a="1"/>
  <c r="GQ29" i="1" s="1"/>
  <c r="GP29" i="1" a="1"/>
  <c r="GP29" i="1" s="1"/>
  <c r="GO29" i="1" a="1"/>
  <c r="GO29" i="1" s="1"/>
  <c r="GN29" i="1" a="1"/>
  <c r="GN29" i="1" s="1"/>
  <c r="GM29" i="1" a="1"/>
  <c r="GM29" i="1" s="1"/>
  <c r="GL29" i="1" a="1"/>
  <c r="GL29" i="1" s="1"/>
  <c r="GK29" i="1" a="1"/>
  <c r="GK29" i="1" s="1"/>
  <c r="GJ29" i="1" a="1"/>
  <c r="GJ29" i="1" s="1"/>
  <c r="GI29" i="1" a="1"/>
  <c r="GI29" i="1" s="1"/>
  <c r="GH29" i="1" a="1"/>
  <c r="GH29" i="1" s="1"/>
  <c r="GG29" i="1" a="1"/>
  <c r="GG29" i="1" s="1"/>
  <c r="GF29" i="1" a="1"/>
  <c r="GF29" i="1" s="1"/>
  <c r="GE29" i="1" a="1"/>
  <c r="GE29" i="1" s="1"/>
  <c r="GB29" i="1"/>
  <c r="GA29" i="1"/>
  <c r="FQ29" i="1"/>
  <c r="GC29" i="1" s="1"/>
  <c r="FP29" i="1"/>
  <c r="GY29" i="1" s="1" a="1"/>
  <c r="GY29" i="1" s="1"/>
  <c r="EZ29" i="1" a="1"/>
  <c r="EZ29" i="1" s="1"/>
  <c r="EY29" i="1" a="1"/>
  <c r="EY29" i="1" s="1"/>
  <c r="EX29" i="1" a="1"/>
  <c r="EX29" i="1" s="1"/>
  <c r="EW29" i="1" a="1"/>
  <c r="EW29" i="1" s="1"/>
  <c r="EV29" i="1" a="1"/>
  <c r="EV29" i="1" s="1"/>
  <c r="EU29" i="1" a="1"/>
  <c r="EU29" i="1" s="1"/>
  <c r="ET29" i="1" a="1"/>
  <c r="ET29" i="1" s="1"/>
  <c r="ES29" i="1" a="1"/>
  <c r="ES29" i="1" s="1"/>
  <c r="ER29" i="1" a="1"/>
  <c r="ER29" i="1" s="1"/>
  <c r="EQ29" i="1" a="1"/>
  <c r="EQ29" i="1" s="1"/>
  <c r="EP29" i="1" a="1"/>
  <c r="EP29" i="1" s="1"/>
  <c r="EO29" i="1" a="1"/>
  <c r="EO29" i="1" s="1"/>
  <c r="EN29" i="1" a="1"/>
  <c r="EN29" i="1" s="1"/>
  <c r="EM29" i="1" a="1"/>
  <c r="EM29" i="1" s="1"/>
  <c r="EL29" i="1" a="1"/>
  <c r="EL29" i="1" s="1"/>
  <c r="EK29" i="1" a="1"/>
  <c r="EK29" i="1" s="1"/>
  <c r="EJ29" i="1" a="1"/>
  <c r="EJ29" i="1" s="1"/>
  <c r="EI29" i="1" a="1"/>
  <c r="EI29" i="1" s="1"/>
  <c r="EF29" i="1"/>
  <c r="FB29" i="1" s="1" a="1"/>
  <c r="FB29" i="1" s="1"/>
  <c r="EE29" i="1"/>
  <c r="EG29" i="1" s="1"/>
  <c r="DU29" i="1"/>
  <c r="DT29" i="1"/>
  <c r="FC29" i="1" s="1" a="1"/>
  <c r="FC29" i="1" s="1"/>
  <c r="DD29" i="1" a="1"/>
  <c r="DD29" i="1" s="1"/>
  <c r="DC29" i="1" a="1"/>
  <c r="DC29" i="1" s="1"/>
  <c r="DB29" i="1" a="1"/>
  <c r="DB29" i="1" s="1"/>
  <c r="DA29" i="1" a="1"/>
  <c r="DA29" i="1" s="1"/>
  <c r="CZ29" i="1" a="1"/>
  <c r="CZ29" i="1" s="1"/>
  <c r="CY29" i="1" a="1"/>
  <c r="CY29" i="1" s="1"/>
  <c r="CX29" i="1" a="1"/>
  <c r="CX29" i="1" s="1"/>
  <c r="CW29" i="1" a="1"/>
  <c r="CW29" i="1" s="1"/>
  <c r="CV29" i="1" a="1"/>
  <c r="CV29" i="1" s="1"/>
  <c r="CU29" i="1" a="1"/>
  <c r="CU29" i="1" s="1"/>
  <c r="CT29" i="1" a="1"/>
  <c r="CT29" i="1" s="1"/>
  <c r="CS29" i="1" a="1"/>
  <c r="CS29" i="1" s="1"/>
  <c r="CR29" i="1" a="1"/>
  <c r="CR29" i="1" s="1"/>
  <c r="CQ29" i="1" a="1"/>
  <c r="CQ29" i="1" s="1"/>
  <c r="CP29" i="1" a="1"/>
  <c r="CP29" i="1" s="1"/>
  <c r="CO29" i="1" a="1"/>
  <c r="CO29" i="1" s="1"/>
  <c r="CN29" i="1" a="1"/>
  <c r="CN29" i="1" s="1"/>
  <c r="CM29" i="1" a="1"/>
  <c r="CM29" i="1" s="1"/>
  <c r="CJ29" i="1"/>
  <c r="DG29" i="1" s="1" a="1"/>
  <c r="DG29" i="1" s="1"/>
  <c r="CI29" i="1"/>
  <c r="DF29" i="1" s="1" a="1"/>
  <c r="DF29" i="1" s="1"/>
  <c r="BY29" i="1"/>
  <c r="DH29" i="1" s="1" a="1"/>
  <c r="DH29" i="1" s="1"/>
  <c r="BX29" i="1"/>
  <c r="BH29" i="1" a="1"/>
  <c r="BH29" i="1" s="1"/>
  <c r="BG29" i="1" a="1"/>
  <c r="BG29" i="1" s="1"/>
  <c r="BF29" i="1" a="1"/>
  <c r="BF29" i="1" s="1"/>
  <c r="BE29" i="1" a="1"/>
  <c r="BE29" i="1" s="1"/>
  <c r="BD29" i="1" a="1"/>
  <c r="BD29" i="1" s="1"/>
  <c r="BC29" i="1" a="1"/>
  <c r="BC29" i="1" s="1"/>
  <c r="BB29" i="1" a="1"/>
  <c r="BB29" i="1" s="1"/>
  <c r="BA29" i="1" a="1"/>
  <c r="BA29" i="1" s="1"/>
  <c r="AZ29" i="1" a="1"/>
  <c r="AZ29" i="1" s="1"/>
  <c r="AY29" i="1" a="1"/>
  <c r="AY29" i="1" s="1"/>
  <c r="AX29" i="1" a="1"/>
  <c r="AX29" i="1" s="1"/>
  <c r="AW29" i="1" a="1"/>
  <c r="AW29" i="1" s="1"/>
  <c r="AV29" i="1" a="1"/>
  <c r="AV29" i="1" s="1"/>
  <c r="AU29" i="1" a="1"/>
  <c r="AU29" i="1" s="1"/>
  <c r="AR29" i="1"/>
  <c r="AQ29" i="1"/>
  <c r="AI29" i="1"/>
  <c r="AH29" i="1"/>
  <c r="GX28" i="1" a="1"/>
  <c r="GX28" i="1" s="1"/>
  <c r="GV28" i="1" a="1"/>
  <c r="GV28" i="1" s="1"/>
  <c r="GU28" i="1" a="1"/>
  <c r="GU28" i="1" s="1"/>
  <c r="GT28" i="1" a="1"/>
  <c r="GT28" i="1" s="1"/>
  <c r="GS28" i="1" a="1"/>
  <c r="GS28" i="1" s="1"/>
  <c r="GR28" i="1" a="1"/>
  <c r="GR28" i="1" s="1"/>
  <c r="GQ28" i="1" a="1"/>
  <c r="GQ28" i="1" s="1"/>
  <c r="GP28" i="1" a="1"/>
  <c r="GP28" i="1" s="1"/>
  <c r="GO28" i="1" a="1"/>
  <c r="GO28" i="1" s="1"/>
  <c r="GN28" i="1" a="1"/>
  <c r="GN28" i="1" s="1"/>
  <c r="GM28" i="1" a="1"/>
  <c r="GM28" i="1" s="1"/>
  <c r="GL28" i="1" a="1"/>
  <c r="GL28" i="1" s="1"/>
  <c r="GK28" i="1" a="1"/>
  <c r="GK28" i="1" s="1"/>
  <c r="GJ28" i="1" a="1"/>
  <c r="GJ28" i="1" s="1"/>
  <c r="GI28" i="1" a="1"/>
  <c r="GI28" i="1" s="1"/>
  <c r="GH28" i="1" a="1"/>
  <c r="GH28" i="1" s="1"/>
  <c r="GG28" i="1" a="1"/>
  <c r="GG28" i="1" s="1"/>
  <c r="GF28" i="1" a="1"/>
  <c r="GF28" i="1" s="1"/>
  <c r="GE28" i="1" a="1"/>
  <c r="GE28" i="1" s="1"/>
  <c r="GB28" i="1"/>
  <c r="GA28" i="1"/>
  <c r="FQ28" i="1"/>
  <c r="GC28" i="1" s="1"/>
  <c r="FP28" i="1"/>
  <c r="GZ28" i="1" s="1" a="1"/>
  <c r="GZ28" i="1" s="1"/>
  <c r="EZ28" i="1" a="1"/>
  <c r="EZ28" i="1" s="1"/>
  <c r="EY28" i="1" a="1"/>
  <c r="EY28" i="1" s="1"/>
  <c r="EX28" i="1" a="1"/>
  <c r="EX28" i="1" s="1"/>
  <c r="EW28" i="1" a="1"/>
  <c r="EW28" i="1" s="1"/>
  <c r="EV28" i="1" a="1"/>
  <c r="EV28" i="1" s="1"/>
  <c r="EU28" i="1" a="1"/>
  <c r="EU28" i="1" s="1"/>
  <c r="ET28" i="1" a="1"/>
  <c r="ET28" i="1" s="1"/>
  <c r="ES28" i="1" a="1"/>
  <c r="ES28" i="1" s="1"/>
  <c r="ER28" i="1" a="1"/>
  <c r="ER28" i="1" s="1"/>
  <c r="EQ28" i="1" a="1"/>
  <c r="EQ28" i="1" s="1"/>
  <c r="EP28" i="1" a="1"/>
  <c r="EP28" i="1" s="1"/>
  <c r="EO28" i="1" a="1"/>
  <c r="EO28" i="1" s="1"/>
  <c r="EN28" i="1" a="1"/>
  <c r="EN28" i="1" s="1"/>
  <c r="EM28" i="1" a="1"/>
  <c r="EM28" i="1" s="1"/>
  <c r="EL28" i="1" a="1"/>
  <c r="EL28" i="1" s="1"/>
  <c r="EK28" i="1" a="1"/>
  <c r="EK28" i="1" s="1"/>
  <c r="EJ28" i="1" a="1"/>
  <c r="EJ28" i="1" s="1"/>
  <c r="EI28" i="1" a="1"/>
  <c r="EI28" i="1" s="1"/>
  <c r="EF28" i="1"/>
  <c r="EE28" i="1"/>
  <c r="DU28" i="1"/>
  <c r="EG28" i="1" s="1"/>
  <c r="DT28" i="1"/>
  <c r="EH28" i="1" s="1"/>
  <c r="DD28" i="1" a="1"/>
  <c r="DD28" i="1" s="1"/>
  <c r="DC28" i="1" a="1"/>
  <c r="DC28" i="1" s="1"/>
  <c r="DB28" i="1" a="1"/>
  <c r="DB28" i="1" s="1"/>
  <c r="DA28" i="1" a="1"/>
  <c r="DA28" i="1" s="1"/>
  <c r="CZ28" i="1" a="1"/>
  <c r="CZ28" i="1" s="1"/>
  <c r="CY28" i="1" a="1"/>
  <c r="CY28" i="1" s="1"/>
  <c r="CX28" i="1" a="1"/>
  <c r="CX28" i="1" s="1"/>
  <c r="CW28" i="1" a="1"/>
  <c r="CW28" i="1" s="1"/>
  <c r="CV28" i="1" a="1"/>
  <c r="CV28" i="1" s="1"/>
  <c r="CU28" i="1" a="1"/>
  <c r="CU28" i="1" s="1"/>
  <c r="CT28" i="1" a="1"/>
  <c r="CT28" i="1" s="1"/>
  <c r="CS28" i="1" a="1"/>
  <c r="CS28" i="1" s="1"/>
  <c r="CR28" i="1" a="1"/>
  <c r="CR28" i="1" s="1"/>
  <c r="CQ28" i="1" a="1"/>
  <c r="CQ28" i="1" s="1"/>
  <c r="CP28" i="1" a="1"/>
  <c r="CP28" i="1" s="1"/>
  <c r="CO28" i="1" a="1"/>
  <c r="CO28" i="1" s="1"/>
  <c r="CN28" i="1" a="1"/>
  <c r="CN28" i="1" s="1"/>
  <c r="CM28" i="1" a="1"/>
  <c r="CM28" i="1" s="1"/>
  <c r="CJ28" i="1"/>
  <c r="CI28" i="1"/>
  <c r="BY28" i="1"/>
  <c r="CL28" i="1" s="1"/>
  <c r="BX28" i="1"/>
  <c r="BH28" i="1" a="1"/>
  <c r="BH28" i="1" s="1"/>
  <c r="BG28" i="1" a="1"/>
  <c r="BG28" i="1" s="1"/>
  <c r="BF28" i="1" a="1"/>
  <c r="BF28" i="1" s="1"/>
  <c r="BE28" i="1" a="1"/>
  <c r="BE28" i="1" s="1"/>
  <c r="BD28" i="1" a="1"/>
  <c r="BD28" i="1" s="1"/>
  <c r="BC28" i="1" a="1"/>
  <c r="BC28" i="1" s="1"/>
  <c r="BB28" i="1" a="1"/>
  <c r="BB28" i="1" s="1"/>
  <c r="BA28" i="1" a="1"/>
  <c r="BA28" i="1" s="1"/>
  <c r="AZ28" i="1" a="1"/>
  <c r="AZ28" i="1" s="1"/>
  <c r="AY28" i="1" a="1"/>
  <c r="AY28" i="1" s="1"/>
  <c r="AX28" i="1" a="1"/>
  <c r="AX28" i="1" s="1"/>
  <c r="AW28" i="1" a="1"/>
  <c r="AW28" i="1" s="1"/>
  <c r="AV28" i="1" a="1"/>
  <c r="AV28" i="1" s="1"/>
  <c r="AU28" i="1" a="1"/>
  <c r="AU28" i="1" s="1"/>
  <c r="AR28" i="1"/>
  <c r="AQ28" i="1"/>
  <c r="AI28" i="1"/>
  <c r="AH28" i="1"/>
  <c r="GV27" i="1" a="1"/>
  <c r="GV27" i="1" s="1"/>
  <c r="GU27" i="1" a="1"/>
  <c r="GU27" i="1" s="1"/>
  <c r="GT27" i="1" a="1"/>
  <c r="GT27" i="1" s="1"/>
  <c r="GS27" i="1" a="1"/>
  <c r="GS27" i="1" s="1"/>
  <c r="GR27" i="1" a="1"/>
  <c r="GR27" i="1" s="1"/>
  <c r="GQ27" i="1" a="1"/>
  <c r="GQ27" i="1" s="1"/>
  <c r="GP27" i="1" a="1"/>
  <c r="GP27" i="1" s="1"/>
  <c r="GO27" i="1" a="1"/>
  <c r="GO27" i="1" s="1"/>
  <c r="GN27" i="1" a="1"/>
  <c r="GN27" i="1" s="1"/>
  <c r="GM27" i="1" a="1"/>
  <c r="GM27" i="1" s="1"/>
  <c r="GL27" i="1" a="1"/>
  <c r="GL27" i="1" s="1"/>
  <c r="GK27" i="1" a="1"/>
  <c r="GK27" i="1" s="1"/>
  <c r="GJ27" i="1" a="1"/>
  <c r="GJ27" i="1" s="1"/>
  <c r="GI27" i="1" a="1"/>
  <c r="GI27" i="1" s="1"/>
  <c r="GH27" i="1" a="1"/>
  <c r="GH27" i="1" s="1"/>
  <c r="GG27" i="1" a="1"/>
  <c r="GG27" i="1" s="1"/>
  <c r="GF27" i="1" a="1"/>
  <c r="GF27" i="1" s="1"/>
  <c r="GE27" i="1" a="1"/>
  <c r="GE27" i="1" s="1"/>
  <c r="GB27" i="1"/>
  <c r="GD27" i="1" s="1"/>
  <c r="GA27" i="1"/>
  <c r="FQ27" i="1"/>
  <c r="FP27" i="1"/>
  <c r="GZ27" i="1" s="1" a="1"/>
  <c r="GZ27" i="1" s="1"/>
  <c r="EZ27" i="1" a="1"/>
  <c r="EZ27" i="1" s="1"/>
  <c r="EY27" i="1" a="1"/>
  <c r="EY27" i="1" s="1"/>
  <c r="EX27" i="1" a="1"/>
  <c r="EX27" i="1" s="1"/>
  <c r="EW27" i="1" a="1"/>
  <c r="EW27" i="1" s="1"/>
  <c r="EV27" i="1" a="1"/>
  <c r="EV27" i="1" s="1"/>
  <c r="EU27" i="1" a="1"/>
  <c r="EU27" i="1" s="1"/>
  <c r="ET27" i="1" a="1"/>
  <c r="ET27" i="1" s="1"/>
  <c r="ES27" i="1" a="1"/>
  <c r="ES27" i="1" s="1"/>
  <c r="ER27" i="1" a="1"/>
  <c r="ER27" i="1" s="1"/>
  <c r="EQ27" i="1" a="1"/>
  <c r="EQ27" i="1" s="1"/>
  <c r="EP27" i="1" a="1"/>
  <c r="EP27" i="1" s="1"/>
  <c r="EO27" i="1" a="1"/>
  <c r="EO27" i="1" s="1"/>
  <c r="EN27" i="1" a="1"/>
  <c r="EN27" i="1" s="1"/>
  <c r="EM27" i="1" a="1"/>
  <c r="EM27" i="1" s="1"/>
  <c r="EL27" i="1" a="1"/>
  <c r="EL27" i="1" s="1"/>
  <c r="EK27" i="1" a="1"/>
  <c r="EK27" i="1" s="1"/>
  <c r="EJ27" i="1" a="1"/>
  <c r="EJ27" i="1" s="1"/>
  <c r="EI27" i="1" a="1"/>
  <c r="EI27" i="1" s="1"/>
  <c r="EG27" i="1"/>
  <c r="EF27" i="1"/>
  <c r="EH27" i="1" s="1"/>
  <c r="EE27" i="1"/>
  <c r="FC27" i="1" s="1" a="1"/>
  <c r="FC27" i="1" s="1"/>
  <c r="DU27" i="1"/>
  <c r="DT27" i="1"/>
  <c r="FD27" i="1" s="1" a="1"/>
  <c r="FD27" i="1" s="1"/>
  <c r="DD27" i="1" a="1"/>
  <c r="DD27" i="1" s="1"/>
  <c r="DC27" i="1" a="1"/>
  <c r="DC27" i="1" s="1"/>
  <c r="DB27" i="1" a="1"/>
  <c r="DB27" i="1" s="1"/>
  <c r="DA27" i="1" a="1"/>
  <c r="DA27" i="1" s="1"/>
  <c r="CZ27" i="1" a="1"/>
  <c r="CZ27" i="1" s="1"/>
  <c r="CY27" i="1" a="1"/>
  <c r="CY27" i="1" s="1"/>
  <c r="CX27" i="1" a="1"/>
  <c r="CX27" i="1" s="1"/>
  <c r="CW27" i="1" a="1"/>
  <c r="CW27" i="1" s="1"/>
  <c r="CV27" i="1" a="1"/>
  <c r="CV27" i="1" s="1"/>
  <c r="CU27" i="1" a="1"/>
  <c r="CU27" i="1" s="1"/>
  <c r="CT27" i="1" a="1"/>
  <c r="CT27" i="1" s="1"/>
  <c r="CS27" i="1" a="1"/>
  <c r="CS27" i="1" s="1"/>
  <c r="CR27" i="1" a="1"/>
  <c r="CR27" i="1" s="1"/>
  <c r="CQ27" i="1" a="1"/>
  <c r="CQ27" i="1" s="1"/>
  <c r="CP27" i="1" a="1"/>
  <c r="CP27" i="1" s="1"/>
  <c r="CO27" i="1" a="1"/>
  <c r="CO27" i="1" s="1"/>
  <c r="CN27" i="1" a="1"/>
  <c r="CN27" i="1" s="1"/>
  <c r="CM27" i="1" a="1"/>
  <c r="CM27" i="1" s="1"/>
  <c r="CL27" i="1"/>
  <c r="CJ27" i="1"/>
  <c r="DG27" i="1" s="1" a="1"/>
  <c r="DG27" i="1" s="1"/>
  <c r="CI27" i="1"/>
  <c r="DF27" i="1" s="1" a="1"/>
  <c r="DF27" i="1" s="1"/>
  <c r="BY27" i="1"/>
  <c r="DH27" i="1" s="1" a="1"/>
  <c r="DH27" i="1" s="1"/>
  <c r="BX27" i="1"/>
  <c r="BH27" i="1" a="1"/>
  <c r="BH27" i="1" s="1"/>
  <c r="BG27" i="1" a="1"/>
  <c r="BG27" i="1" s="1"/>
  <c r="BF27" i="1" a="1"/>
  <c r="BF27" i="1" s="1"/>
  <c r="BE27" i="1" a="1"/>
  <c r="BE27" i="1" s="1"/>
  <c r="BD27" i="1" a="1"/>
  <c r="BD27" i="1" s="1"/>
  <c r="BC27" i="1" a="1"/>
  <c r="BC27" i="1" s="1"/>
  <c r="BB27" i="1" a="1"/>
  <c r="BB27" i="1" s="1"/>
  <c r="BA27" i="1" a="1"/>
  <c r="BA27" i="1" s="1"/>
  <c r="AZ27" i="1" a="1"/>
  <c r="AZ27" i="1" s="1"/>
  <c r="AY27" i="1" a="1"/>
  <c r="AY27" i="1" s="1"/>
  <c r="AX27" i="1" a="1"/>
  <c r="AX27" i="1" s="1"/>
  <c r="AW27" i="1" a="1"/>
  <c r="AW27" i="1" s="1"/>
  <c r="AV27" i="1" a="1"/>
  <c r="AV27" i="1" s="1"/>
  <c r="AU27" i="1" a="1"/>
  <c r="AU27" i="1" s="1"/>
  <c r="AR27" i="1"/>
  <c r="AQ27" i="1"/>
  <c r="AI27" i="1"/>
  <c r="BL27" i="1" s="1" a="1"/>
  <c r="BL27" i="1" s="1"/>
  <c r="AH27" i="1"/>
  <c r="GZ26" i="1" a="1"/>
  <c r="GZ26" i="1" s="1"/>
  <c r="GY26" i="1" a="1"/>
  <c r="GY26" i="1" s="1"/>
  <c r="GV26" i="1" a="1"/>
  <c r="GV26" i="1" s="1"/>
  <c r="GU26" i="1" a="1"/>
  <c r="GU26" i="1" s="1"/>
  <c r="GT26" i="1" a="1"/>
  <c r="GT26" i="1" s="1"/>
  <c r="GS26" i="1" a="1"/>
  <c r="GS26" i="1" s="1"/>
  <c r="GR26" i="1" a="1"/>
  <c r="GR26" i="1" s="1"/>
  <c r="GQ26" i="1" a="1"/>
  <c r="GQ26" i="1" s="1"/>
  <c r="GP26" i="1" a="1"/>
  <c r="GP26" i="1" s="1"/>
  <c r="GO26" i="1" a="1"/>
  <c r="GO26" i="1" s="1"/>
  <c r="GN26" i="1" a="1"/>
  <c r="GN26" i="1" s="1"/>
  <c r="GM26" i="1" a="1"/>
  <c r="GM26" i="1" s="1"/>
  <c r="GL26" i="1" a="1"/>
  <c r="GL26" i="1" s="1"/>
  <c r="GK26" i="1" a="1"/>
  <c r="GK26" i="1" s="1"/>
  <c r="GJ26" i="1" a="1"/>
  <c r="GJ26" i="1" s="1"/>
  <c r="GI26" i="1" a="1"/>
  <c r="GI26" i="1" s="1"/>
  <c r="GH26" i="1" a="1"/>
  <c r="GH26" i="1" s="1"/>
  <c r="GG26" i="1" a="1"/>
  <c r="GG26" i="1" s="1"/>
  <c r="GF26" i="1" a="1"/>
  <c r="GF26" i="1" s="1"/>
  <c r="GE26" i="1" a="1"/>
  <c r="GE26" i="1" s="1"/>
  <c r="GB26" i="1"/>
  <c r="GA26" i="1"/>
  <c r="FQ26" i="1"/>
  <c r="GC26" i="1" s="1"/>
  <c r="FP26" i="1"/>
  <c r="EZ26" i="1" a="1"/>
  <c r="EZ26" i="1" s="1"/>
  <c r="EY26" i="1" a="1"/>
  <c r="EY26" i="1" s="1"/>
  <c r="EX26" i="1" a="1"/>
  <c r="EX26" i="1" s="1"/>
  <c r="EW26" i="1" a="1"/>
  <c r="EW26" i="1" s="1"/>
  <c r="EV26" i="1" a="1"/>
  <c r="EV26" i="1" s="1"/>
  <c r="EU26" i="1" a="1"/>
  <c r="EU26" i="1" s="1"/>
  <c r="ET26" i="1" a="1"/>
  <c r="ET26" i="1" s="1"/>
  <c r="ES26" i="1" a="1"/>
  <c r="ES26" i="1" s="1"/>
  <c r="ER26" i="1" a="1"/>
  <c r="ER26" i="1" s="1"/>
  <c r="EQ26" i="1" a="1"/>
  <c r="EQ26" i="1" s="1"/>
  <c r="EP26" i="1" a="1"/>
  <c r="EP26" i="1" s="1"/>
  <c r="EO26" i="1" a="1"/>
  <c r="EO26" i="1" s="1"/>
  <c r="EN26" i="1" a="1"/>
  <c r="EN26" i="1" s="1"/>
  <c r="EM26" i="1" a="1"/>
  <c r="EM26" i="1" s="1"/>
  <c r="EL26" i="1" a="1"/>
  <c r="EL26" i="1" s="1"/>
  <c r="EK26" i="1" a="1"/>
  <c r="EK26" i="1" s="1"/>
  <c r="EJ26" i="1" a="1"/>
  <c r="EJ26" i="1" s="1"/>
  <c r="EI26" i="1" a="1"/>
  <c r="EI26" i="1" s="1"/>
  <c r="EF26" i="1"/>
  <c r="EE26" i="1"/>
  <c r="DU26" i="1"/>
  <c r="FA26" i="1" s="1" a="1"/>
  <c r="FA26" i="1" s="1"/>
  <c r="DT26" i="1"/>
  <c r="EH26" i="1" s="1"/>
  <c r="DD26" i="1" a="1"/>
  <c r="DD26" i="1" s="1"/>
  <c r="DC26" i="1" a="1"/>
  <c r="DC26" i="1" s="1"/>
  <c r="DB26" i="1" a="1"/>
  <c r="DB26" i="1" s="1"/>
  <c r="DA26" i="1" a="1"/>
  <c r="DA26" i="1" s="1"/>
  <c r="CZ26" i="1" a="1"/>
  <c r="CZ26" i="1" s="1"/>
  <c r="CY26" i="1" a="1"/>
  <c r="CY26" i="1" s="1"/>
  <c r="CX26" i="1" a="1"/>
  <c r="CX26" i="1" s="1"/>
  <c r="CW26" i="1" a="1"/>
  <c r="CW26" i="1" s="1"/>
  <c r="CV26" i="1" a="1"/>
  <c r="CV26" i="1" s="1"/>
  <c r="CU26" i="1" a="1"/>
  <c r="CU26" i="1" s="1"/>
  <c r="CT26" i="1" a="1"/>
  <c r="CT26" i="1" s="1"/>
  <c r="CS26" i="1" a="1"/>
  <c r="CS26" i="1" s="1"/>
  <c r="CR26" i="1" a="1"/>
  <c r="CR26" i="1" s="1"/>
  <c r="CQ26" i="1" a="1"/>
  <c r="CQ26" i="1" s="1"/>
  <c r="CP26" i="1" a="1"/>
  <c r="CP26" i="1" s="1"/>
  <c r="CO26" i="1" a="1"/>
  <c r="CO26" i="1" s="1"/>
  <c r="CN26" i="1" a="1"/>
  <c r="CN26" i="1" s="1"/>
  <c r="CM26" i="1" a="1"/>
  <c r="CM26" i="1" s="1"/>
  <c r="CJ26" i="1"/>
  <c r="CI26" i="1"/>
  <c r="BY26" i="1"/>
  <c r="CL26" i="1" s="1"/>
  <c r="BX26" i="1"/>
  <c r="BH26" i="1" a="1"/>
  <c r="BH26" i="1" s="1"/>
  <c r="BG26" i="1" a="1"/>
  <c r="BG26" i="1" s="1"/>
  <c r="BF26" i="1" a="1"/>
  <c r="BF26" i="1" s="1"/>
  <c r="BE26" i="1" a="1"/>
  <c r="BE26" i="1" s="1"/>
  <c r="BD26" i="1" a="1"/>
  <c r="BD26" i="1" s="1"/>
  <c r="BC26" i="1" a="1"/>
  <c r="BC26" i="1" s="1"/>
  <c r="BB26" i="1" a="1"/>
  <c r="BB26" i="1" s="1"/>
  <c r="BA26" i="1" a="1"/>
  <c r="BA26" i="1" s="1"/>
  <c r="AZ26" i="1" a="1"/>
  <c r="AZ26" i="1" s="1"/>
  <c r="AY26" i="1" a="1"/>
  <c r="AY26" i="1" s="1"/>
  <c r="AX26" i="1" a="1"/>
  <c r="AX26" i="1" s="1"/>
  <c r="AW26" i="1" a="1"/>
  <c r="AW26" i="1" s="1"/>
  <c r="AV26" i="1" a="1"/>
  <c r="AV26" i="1" s="1"/>
  <c r="AU26" i="1" a="1"/>
  <c r="AU26" i="1" s="1"/>
  <c r="AR26" i="1"/>
  <c r="AQ26" i="1"/>
  <c r="AI26" i="1"/>
  <c r="AH26" i="1"/>
  <c r="GX25" i="1" a="1"/>
  <c r="GX25" i="1" s="1"/>
  <c r="GV25" i="1" a="1"/>
  <c r="GV25" i="1" s="1"/>
  <c r="GU25" i="1" a="1"/>
  <c r="GU25" i="1" s="1"/>
  <c r="GT25" i="1" a="1"/>
  <c r="GT25" i="1" s="1"/>
  <c r="GS25" i="1" a="1"/>
  <c r="GS25" i="1" s="1"/>
  <c r="GR25" i="1" a="1"/>
  <c r="GR25" i="1" s="1"/>
  <c r="GQ25" i="1" a="1"/>
  <c r="GQ25" i="1" s="1"/>
  <c r="GP25" i="1" a="1"/>
  <c r="GP25" i="1" s="1"/>
  <c r="GO25" i="1" a="1"/>
  <c r="GO25" i="1" s="1"/>
  <c r="GN25" i="1" a="1"/>
  <c r="GN25" i="1" s="1"/>
  <c r="GM25" i="1" a="1"/>
  <c r="GM25" i="1" s="1"/>
  <c r="GL25" i="1" a="1"/>
  <c r="GL25" i="1" s="1"/>
  <c r="GK25" i="1" a="1"/>
  <c r="GK25" i="1" s="1"/>
  <c r="GJ25" i="1" a="1"/>
  <c r="GJ25" i="1" s="1"/>
  <c r="GI25" i="1" a="1"/>
  <c r="GI25" i="1" s="1"/>
  <c r="GH25" i="1" a="1"/>
  <c r="GH25" i="1" s="1"/>
  <c r="GG25" i="1" a="1"/>
  <c r="GG25" i="1" s="1"/>
  <c r="GF25" i="1" a="1"/>
  <c r="GF25" i="1" s="1"/>
  <c r="GE25" i="1" a="1"/>
  <c r="GE25" i="1" s="1"/>
  <c r="GC25" i="1"/>
  <c r="HA25" i="1" s="1" a="1"/>
  <c r="HA25" i="1" s="1"/>
  <c r="GB25" i="1"/>
  <c r="GD25" i="1" s="1"/>
  <c r="GA25" i="1"/>
  <c r="FQ25" i="1"/>
  <c r="FP25" i="1"/>
  <c r="GZ25" i="1" s="1" a="1"/>
  <c r="GZ25" i="1" s="1"/>
  <c r="FB25" i="1" a="1"/>
  <c r="FB25" i="1" s="1"/>
  <c r="EZ25" i="1" a="1"/>
  <c r="EZ25" i="1" s="1"/>
  <c r="EY25" i="1" a="1"/>
  <c r="EY25" i="1" s="1"/>
  <c r="EX25" i="1" a="1"/>
  <c r="EX25" i="1" s="1"/>
  <c r="EW25" i="1" a="1"/>
  <c r="EW25" i="1" s="1"/>
  <c r="EV25" i="1" a="1"/>
  <c r="EV25" i="1" s="1"/>
  <c r="EU25" i="1" a="1"/>
  <c r="EU25" i="1" s="1"/>
  <c r="ET25" i="1" a="1"/>
  <c r="ET25" i="1" s="1"/>
  <c r="ES25" i="1" a="1"/>
  <c r="ES25" i="1" s="1"/>
  <c r="ER25" i="1" a="1"/>
  <c r="ER25" i="1" s="1"/>
  <c r="EQ25" i="1" a="1"/>
  <c r="EQ25" i="1" s="1"/>
  <c r="EP25" i="1" a="1"/>
  <c r="EP25" i="1" s="1"/>
  <c r="EO25" i="1" a="1"/>
  <c r="EO25" i="1" s="1"/>
  <c r="EN25" i="1" a="1"/>
  <c r="EN25" i="1" s="1"/>
  <c r="EM25" i="1" a="1"/>
  <c r="EM25" i="1" s="1"/>
  <c r="EL25" i="1" a="1"/>
  <c r="EL25" i="1" s="1"/>
  <c r="EK25" i="1" a="1"/>
  <c r="EK25" i="1" s="1"/>
  <c r="EJ25" i="1" a="1"/>
  <c r="EJ25" i="1" s="1"/>
  <c r="EI25" i="1" a="1"/>
  <c r="EI25" i="1" s="1"/>
  <c r="EF25" i="1"/>
  <c r="EE25" i="1"/>
  <c r="DU25" i="1"/>
  <c r="EG25" i="1" s="1"/>
  <c r="DT25" i="1"/>
  <c r="EH25" i="1" s="1"/>
  <c r="DH25" i="1" a="1"/>
  <c r="DH25" i="1" s="1"/>
  <c r="DD25" i="1" a="1"/>
  <c r="DD25" i="1" s="1"/>
  <c r="DC25" i="1" a="1"/>
  <c r="DC25" i="1" s="1"/>
  <c r="DB25" i="1" a="1"/>
  <c r="DB25" i="1" s="1"/>
  <c r="DA25" i="1" a="1"/>
  <c r="DA25" i="1" s="1"/>
  <c r="CZ25" i="1" a="1"/>
  <c r="CZ25" i="1" s="1"/>
  <c r="CY25" i="1" a="1"/>
  <c r="CY25" i="1" s="1"/>
  <c r="CX25" i="1" a="1"/>
  <c r="CX25" i="1" s="1"/>
  <c r="CW25" i="1" a="1"/>
  <c r="CW25" i="1" s="1"/>
  <c r="CV25" i="1" a="1"/>
  <c r="CV25" i="1" s="1"/>
  <c r="CU25" i="1" a="1"/>
  <c r="CU25" i="1" s="1"/>
  <c r="CT25" i="1" a="1"/>
  <c r="CT25" i="1" s="1"/>
  <c r="CS25" i="1" a="1"/>
  <c r="CS25" i="1" s="1"/>
  <c r="CR25" i="1" a="1"/>
  <c r="CR25" i="1" s="1"/>
  <c r="CQ25" i="1" a="1"/>
  <c r="CQ25" i="1" s="1"/>
  <c r="CP25" i="1" a="1"/>
  <c r="CP25" i="1" s="1"/>
  <c r="CO25" i="1" a="1"/>
  <c r="CO25" i="1" s="1"/>
  <c r="CN25" i="1" a="1"/>
  <c r="CN25" i="1" s="1"/>
  <c r="CM25" i="1" a="1"/>
  <c r="CM25" i="1" s="1"/>
  <c r="CJ25" i="1"/>
  <c r="CI25" i="1"/>
  <c r="BY25" i="1"/>
  <c r="CL25" i="1" s="1"/>
  <c r="BX25" i="1"/>
  <c r="BL25" i="1" a="1"/>
  <c r="BL25" i="1" s="1"/>
  <c r="BH25" i="1" a="1"/>
  <c r="BH25" i="1" s="1"/>
  <c r="BG25" i="1" a="1"/>
  <c r="BG25" i="1" s="1"/>
  <c r="BF25" i="1" a="1"/>
  <c r="BF25" i="1" s="1"/>
  <c r="BE25" i="1" a="1"/>
  <c r="BE25" i="1" s="1"/>
  <c r="BD25" i="1" a="1"/>
  <c r="BD25" i="1" s="1"/>
  <c r="BC25" i="1" a="1"/>
  <c r="BC25" i="1" s="1"/>
  <c r="BB25" i="1" a="1"/>
  <c r="BB25" i="1" s="1"/>
  <c r="BA25" i="1" a="1"/>
  <c r="BA25" i="1" s="1"/>
  <c r="AZ25" i="1" a="1"/>
  <c r="AZ25" i="1" s="1"/>
  <c r="AY25" i="1" a="1"/>
  <c r="AY25" i="1" s="1"/>
  <c r="AX25" i="1" a="1"/>
  <c r="AX25" i="1" s="1"/>
  <c r="AW25" i="1" a="1"/>
  <c r="AW25" i="1" s="1"/>
  <c r="AV25" i="1" a="1"/>
  <c r="AV25" i="1" s="1"/>
  <c r="AU25" i="1" a="1"/>
  <c r="AU25" i="1" s="1"/>
  <c r="AR25" i="1"/>
  <c r="AQ25" i="1"/>
  <c r="AI25" i="1"/>
  <c r="AH25" i="1"/>
  <c r="GV24" i="1" a="1"/>
  <c r="GV24" i="1" s="1"/>
  <c r="GU24" i="1" a="1"/>
  <c r="GU24" i="1" s="1"/>
  <c r="GT24" i="1" a="1"/>
  <c r="GT24" i="1" s="1"/>
  <c r="GS24" i="1" a="1"/>
  <c r="GS24" i="1" s="1"/>
  <c r="GR24" i="1" a="1"/>
  <c r="GR24" i="1" s="1"/>
  <c r="GQ24" i="1" a="1"/>
  <c r="GQ24" i="1" s="1"/>
  <c r="GP24" i="1" a="1"/>
  <c r="GP24" i="1" s="1"/>
  <c r="GO24" i="1" a="1"/>
  <c r="GO24" i="1" s="1"/>
  <c r="GN24" i="1" a="1"/>
  <c r="GN24" i="1" s="1"/>
  <c r="GM24" i="1" a="1"/>
  <c r="GM24" i="1" s="1"/>
  <c r="GL24" i="1" a="1"/>
  <c r="GL24" i="1" s="1"/>
  <c r="GK24" i="1" a="1"/>
  <c r="GK24" i="1" s="1"/>
  <c r="GJ24" i="1" a="1"/>
  <c r="GJ24" i="1" s="1"/>
  <c r="GI24" i="1" a="1"/>
  <c r="GI24" i="1" s="1"/>
  <c r="GH24" i="1" a="1"/>
  <c r="GH24" i="1" s="1"/>
  <c r="GG24" i="1" a="1"/>
  <c r="GG24" i="1" s="1"/>
  <c r="GF24" i="1" a="1"/>
  <c r="GF24" i="1" s="1"/>
  <c r="GE24" i="1" a="1"/>
  <c r="GE24" i="1" s="1"/>
  <c r="GB24" i="1"/>
  <c r="GD24" i="1" s="1"/>
  <c r="GA24" i="1"/>
  <c r="FQ24" i="1"/>
  <c r="FP24" i="1"/>
  <c r="EZ24" i="1" a="1"/>
  <c r="EZ24" i="1" s="1"/>
  <c r="EY24" i="1" a="1"/>
  <c r="EY24" i="1" s="1"/>
  <c r="EX24" i="1" a="1"/>
  <c r="EX24" i="1" s="1"/>
  <c r="EW24" i="1" a="1"/>
  <c r="EW24" i="1" s="1"/>
  <c r="EV24" i="1" a="1"/>
  <c r="EV24" i="1" s="1"/>
  <c r="EU24" i="1" a="1"/>
  <c r="EU24" i="1" s="1"/>
  <c r="ET24" i="1" a="1"/>
  <c r="ET24" i="1" s="1"/>
  <c r="ES24" i="1" a="1"/>
  <c r="ES24" i="1" s="1"/>
  <c r="ER24" i="1" a="1"/>
  <c r="ER24" i="1" s="1"/>
  <c r="EQ24" i="1" a="1"/>
  <c r="EQ24" i="1" s="1"/>
  <c r="EP24" i="1" a="1"/>
  <c r="EP24" i="1" s="1"/>
  <c r="EO24" i="1" a="1"/>
  <c r="EO24" i="1" s="1"/>
  <c r="EN24" i="1" a="1"/>
  <c r="EN24" i="1" s="1"/>
  <c r="EM24" i="1" a="1"/>
  <c r="EM24" i="1" s="1"/>
  <c r="EL24" i="1" a="1"/>
  <c r="EL24" i="1" s="1"/>
  <c r="EK24" i="1" a="1"/>
  <c r="EK24" i="1" s="1"/>
  <c r="EJ24" i="1" a="1"/>
  <c r="EJ24" i="1" s="1"/>
  <c r="EI24" i="1" a="1"/>
  <c r="EI24" i="1" s="1"/>
  <c r="EG24" i="1"/>
  <c r="EF24" i="1"/>
  <c r="EH24" i="1" s="1"/>
  <c r="EE24" i="1"/>
  <c r="FC24" i="1" s="1" a="1"/>
  <c r="FC24" i="1" s="1"/>
  <c r="DU24" i="1"/>
  <c r="DT24" i="1"/>
  <c r="FD24" i="1" s="1" a="1"/>
  <c r="FD24" i="1" s="1"/>
  <c r="DD24" i="1" a="1"/>
  <c r="DD24" i="1" s="1"/>
  <c r="DC24" i="1" a="1"/>
  <c r="DC24" i="1" s="1"/>
  <c r="DB24" i="1" a="1"/>
  <c r="DB24" i="1" s="1"/>
  <c r="DA24" i="1" a="1"/>
  <c r="DA24" i="1" s="1"/>
  <c r="CZ24" i="1" a="1"/>
  <c r="CZ24" i="1" s="1"/>
  <c r="CY24" i="1" a="1"/>
  <c r="CY24" i="1" s="1"/>
  <c r="CX24" i="1" a="1"/>
  <c r="CX24" i="1" s="1"/>
  <c r="CW24" i="1" a="1"/>
  <c r="CW24" i="1" s="1"/>
  <c r="CV24" i="1" a="1"/>
  <c r="CV24" i="1" s="1"/>
  <c r="CU24" i="1" a="1"/>
  <c r="CU24" i="1" s="1"/>
  <c r="CT24" i="1" a="1"/>
  <c r="CT24" i="1" s="1"/>
  <c r="CS24" i="1" a="1"/>
  <c r="CS24" i="1" s="1"/>
  <c r="CR24" i="1" a="1"/>
  <c r="CR24" i="1" s="1"/>
  <c r="CQ24" i="1" a="1"/>
  <c r="CQ24" i="1" s="1"/>
  <c r="CP24" i="1" a="1"/>
  <c r="CP24" i="1" s="1"/>
  <c r="CO24" i="1" a="1"/>
  <c r="CO24" i="1" s="1"/>
  <c r="CN24" i="1" a="1"/>
  <c r="CN24" i="1" s="1"/>
  <c r="CM24" i="1" a="1"/>
  <c r="CM24" i="1" s="1"/>
  <c r="CJ24" i="1"/>
  <c r="CI24" i="1"/>
  <c r="BY24" i="1"/>
  <c r="BX24" i="1"/>
  <c r="BH24" i="1" a="1"/>
  <c r="BH24" i="1" s="1"/>
  <c r="BG24" i="1" a="1"/>
  <c r="BG24" i="1" s="1"/>
  <c r="BF24" i="1" a="1"/>
  <c r="BF24" i="1" s="1"/>
  <c r="BE24" i="1" a="1"/>
  <c r="BE24" i="1" s="1"/>
  <c r="BD24" i="1" a="1"/>
  <c r="BD24" i="1" s="1"/>
  <c r="BC24" i="1" a="1"/>
  <c r="BC24" i="1" s="1"/>
  <c r="BB24" i="1" a="1"/>
  <c r="BB24" i="1" s="1"/>
  <c r="BA24" i="1" a="1"/>
  <c r="BA24" i="1" s="1"/>
  <c r="AZ24" i="1" a="1"/>
  <c r="AZ24" i="1" s="1"/>
  <c r="AY24" i="1" a="1"/>
  <c r="AY24" i="1" s="1"/>
  <c r="AX24" i="1" a="1"/>
  <c r="AX24" i="1" s="1"/>
  <c r="AW24" i="1" a="1"/>
  <c r="AW24" i="1" s="1"/>
  <c r="AV24" i="1" a="1"/>
  <c r="AV24" i="1" s="1"/>
  <c r="AU24" i="1" a="1"/>
  <c r="AU24" i="1" s="1"/>
  <c r="AR24" i="1"/>
  <c r="AQ24" i="1"/>
  <c r="BI24" i="1" s="1" a="1"/>
  <c r="BI24" i="1" s="1"/>
  <c r="AI24" i="1"/>
  <c r="AH24" i="1"/>
  <c r="GY23" i="1" a="1"/>
  <c r="GY23" i="1" s="1"/>
  <c r="GV23" i="1" a="1"/>
  <c r="GV23" i="1" s="1"/>
  <c r="GU23" i="1" a="1"/>
  <c r="GU23" i="1" s="1"/>
  <c r="GT23" i="1" a="1"/>
  <c r="GT23" i="1" s="1"/>
  <c r="GS23" i="1" a="1"/>
  <c r="GS23" i="1" s="1"/>
  <c r="GR23" i="1" a="1"/>
  <c r="GR23" i="1" s="1"/>
  <c r="GQ23" i="1" a="1"/>
  <c r="GQ23" i="1" s="1"/>
  <c r="GP23" i="1" a="1"/>
  <c r="GP23" i="1" s="1"/>
  <c r="GO23" i="1" a="1"/>
  <c r="GO23" i="1" s="1"/>
  <c r="GN23" i="1" a="1"/>
  <c r="GN23" i="1" s="1"/>
  <c r="GM23" i="1" a="1"/>
  <c r="GM23" i="1" s="1"/>
  <c r="GL23" i="1" a="1"/>
  <c r="GL23" i="1" s="1"/>
  <c r="GK23" i="1" a="1"/>
  <c r="GK23" i="1" s="1"/>
  <c r="GJ23" i="1" a="1"/>
  <c r="GJ23" i="1" s="1"/>
  <c r="GI23" i="1" a="1"/>
  <c r="GI23" i="1" s="1"/>
  <c r="GH23" i="1" a="1"/>
  <c r="GH23" i="1" s="1"/>
  <c r="GG23" i="1" a="1"/>
  <c r="GG23" i="1" s="1"/>
  <c r="GF23" i="1" a="1"/>
  <c r="GF23" i="1" s="1"/>
  <c r="GE23" i="1" a="1"/>
  <c r="GE23" i="1" s="1"/>
  <c r="GD23" i="1"/>
  <c r="GB23" i="1"/>
  <c r="GA23" i="1"/>
  <c r="GZ23" i="1" s="1" a="1"/>
  <c r="GZ23" i="1" s="1"/>
  <c r="FQ23" i="1"/>
  <c r="FP23" i="1"/>
  <c r="EZ23" i="1" a="1"/>
  <c r="EZ23" i="1" s="1"/>
  <c r="EY23" i="1" a="1"/>
  <c r="EY23" i="1" s="1"/>
  <c r="EX23" i="1" a="1"/>
  <c r="EX23" i="1" s="1"/>
  <c r="EW23" i="1" a="1"/>
  <c r="EW23" i="1" s="1"/>
  <c r="EV23" i="1" a="1"/>
  <c r="EV23" i="1" s="1"/>
  <c r="EU23" i="1" a="1"/>
  <c r="EU23" i="1" s="1"/>
  <c r="ET23" i="1" a="1"/>
  <c r="ET23" i="1" s="1"/>
  <c r="ES23" i="1" a="1"/>
  <c r="ES23" i="1" s="1"/>
  <c r="ER23" i="1" a="1"/>
  <c r="ER23" i="1" s="1"/>
  <c r="EQ23" i="1" a="1"/>
  <c r="EQ23" i="1" s="1"/>
  <c r="EP23" i="1" a="1"/>
  <c r="EP23" i="1" s="1"/>
  <c r="EO23" i="1" a="1"/>
  <c r="EO23" i="1" s="1"/>
  <c r="EN23" i="1" a="1"/>
  <c r="EN23" i="1" s="1"/>
  <c r="EM23" i="1" a="1"/>
  <c r="EM23" i="1" s="1"/>
  <c r="EL23" i="1" a="1"/>
  <c r="EL23" i="1" s="1"/>
  <c r="EK23" i="1" a="1"/>
  <c r="EK23" i="1" s="1"/>
  <c r="EJ23" i="1" a="1"/>
  <c r="EJ23" i="1" s="1"/>
  <c r="EI23" i="1" a="1"/>
  <c r="EI23" i="1" s="1"/>
  <c r="EF23" i="1"/>
  <c r="FB23" i="1" s="1" a="1"/>
  <c r="FB23" i="1" s="1"/>
  <c r="EE23" i="1"/>
  <c r="DU23" i="1"/>
  <c r="DT23" i="1"/>
  <c r="DE23" i="1" a="1"/>
  <c r="DE23" i="1" s="1"/>
  <c r="DD23" i="1" a="1"/>
  <c r="DD23" i="1" s="1"/>
  <c r="DC23" i="1" a="1"/>
  <c r="DC23" i="1" s="1"/>
  <c r="DB23" i="1" a="1"/>
  <c r="DB23" i="1" s="1"/>
  <c r="DA23" i="1" a="1"/>
  <c r="DA23" i="1" s="1"/>
  <c r="CZ23" i="1" a="1"/>
  <c r="CZ23" i="1" s="1"/>
  <c r="CY23" i="1" a="1"/>
  <c r="CY23" i="1" s="1"/>
  <c r="CX23" i="1" a="1"/>
  <c r="CX23" i="1" s="1"/>
  <c r="CW23" i="1" a="1"/>
  <c r="CW23" i="1" s="1"/>
  <c r="CV23" i="1" a="1"/>
  <c r="CV23" i="1" s="1"/>
  <c r="CU23" i="1" a="1"/>
  <c r="CU23" i="1" s="1"/>
  <c r="CT23" i="1" a="1"/>
  <c r="CT23" i="1" s="1"/>
  <c r="CS23" i="1" a="1"/>
  <c r="CS23" i="1" s="1"/>
  <c r="CR23" i="1" a="1"/>
  <c r="CR23" i="1" s="1"/>
  <c r="CQ23" i="1" a="1"/>
  <c r="CQ23" i="1" s="1"/>
  <c r="CP23" i="1" a="1"/>
  <c r="CP23" i="1" s="1"/>
  <c r="CO23" i="1" a="1"/>
  <c r="CO23" i="1" s="1"/>
  <c r="CN23" i="1" a="1"/>
  <c r="CN23" i="1" s="1"/>
  <c r="CM23" i="1" a="1"/>
  <c r="CM23" i="1" s="1"/>
  <c r="CJ23" i="1"/>
  <c r="CI23" i="1"/>
  <c r="BY23" i="1"/>
  <c r="DG23" i="1" s="1" a="1"/>
  <c r="DG23" i="1" s="1"/>
  <c r="BX23" i="1"/>
  <c r="BH23" i="1" a="1"/>
  <c r="BH23" i="1" s="1"/>
  <c r="BG23" i="1" a="1"/>
  <c r="BG23" i="1" s="1"/>
  <c r="BF23" i="1" a="1"/>
  <c r="BF23" i="1" s="1"/>
  <c r="BE23" i="1" a="1"/>
  <c r="BE23" i="1" s="1"/>
  <c r="BD23" i="1" a="1"/>
  <c r="BD23" i="1" s="1"/>
  <c r="BC23" i="1" a="1"/>
  <c r="BC23" i="1" s="1"/>
  <c r="BB23" i="1" a="1"/>
  <c r="BB23" i="1" s="1"/>
  <c r="BA23" i="1" a="1"/>
  <c r="BA23" i="1" s="1"/>
  <c r="AZ23" i="1" a="1"/>
  <c r="AZ23" i="1" s="1"/>
  <c r="AY23" i="1" a="1"/>
  <c r="AY23" i="1" s="1"/>
  <c r="AX23" i="1" a="1"/>
  <c r="AX23" i="1" s="1"/>
  <c r="AW23" i="1" a="1"/>
  <c r="AW23" i="1" s="1"/>
  <c r="AV23" i="1" a="1"/>
  <c r="AV23" i="1" s="1"/>
  <c r="AU23" i="1" a="1"/>
  <c r="AU23" i="1" s="1"/>
  <c r="AR23" i="1"/>
  <c r="AQ23" i="1"/>
  <c r="AI23" i="1"/>
  <c r="AH23" i="1"/>
  <c r="AS23" i="1" s="1"/>
  <c r="GX22" i="1" a="1"/>
  <c r="GX22" i="1" s="1"/>
  <c r="GV22" i="1" a="1"/>
  <c r="GV22" i="1" s="1"/>
  <c r="GU22" i="1" a="1"/>
  <c r="GU22" i="1" s="1"/>
  <c r="GT22" i="1" a="1"/>
  <c r="GT22" i="1" s="1"/>
  <c r="GS22" i="1" a="1"/>
  <c r="GS22" i="1" s="1"/>
  <c r="GR22" i="1" a="1"/>
  <c r="GR22" i="1" s="1"/>
  <c r="GQ22" i="1" a="1"/>
  <c r="GQ22" i="1" s="1"/>
  <c r="GP22" i="1" a="1"/>
  <c r="GP22" i="1" s="1"/>
  <c r="GO22" i="1" a="1"/>
  <c r="GO22" i="1" s="1"/>
  <c r="GN22" i="1" a="1"/>
  <c r="GN22" i="1" s="1"/>
  <c r="GM22" i="1" a="1"/>
  <c r="GM22" i="1" s="1"/>
  <c r="GL22" i="1" a="1"/>
  <c r="GL22" i="1" s="1"/>
  <c r="GK22" i="1" a="1"/>
  <c r="GK22" i="1" s="1"/>
  <c r="GJ22" i="1" a="1"/>
  <c r="GJ22" i="1" s="1"/>
  <c r="GI22" i="1" a="1"/>
  <c r="GI22" i="1" s="1"/>
  <c r="GH22" i="1" a="1"/>
  <c r="GH22" i="1" s="1"/>
  <c r="GG22" i="1" a="1"/>
  <c r="GG22" i="1" s="1"/>
  <c r="GF22" i="1" a="1"/>
  <c r="GF22" i="1" s="1"/>
  <c r="GE22" i="1" a="1"/>
  <c r="GE22" i="1" s="1"/>
  <c r="GB22" i="1"/>
  <c r="GA22" i="1"/>
  <c r="FQ22" i="1"/>
  <c r="FP22" i="1"/>
  <c r="GD22" i="1" s="1"/>
  <c r="FB22" i="1" a="1"/>
  <c r="FB22" i="1" s="1"/>
  <c r="EZ22" i="1" a="1"/>
  <c r="EZ22" i="1" s="1"/>
  <c r="EY22" i="1" a="1"/>
  <c r="EY22" i="1" s="1"/>
  <c r="EX22" i="1" a="1"/>
  <c r="EX22" i="1" s="1"/>
  <c r="EW22" i="1" a="1"/>
  <c r="EW22" i="1" s="1"/>
  <c r="EV22" i="1" a="1"/>
  <c r="EV22" i="1" s="1"/>
  <c r="EU22" i="1" a="1"/>
  <c r="EU22" i="1" s="1"/>
  <c r="ET22" i="1" a="1"/>
  <c r="ET22" i="1" s="1"/>
  <c r="ES22" i="1" a="1"/>
  <c r="ES22" i="1" s="1"/>
  <c r="ER22" i="1" a="1"/>
  <c r="ER22" i="1" s="1"/>
  <c r="EQ22" i="1" a="1"/>
  <c r="EQ22" i="1" s="1"/>
  <c r="EP22" i="1" a="1"/>
  <c r="EP22" i="1" s="1"/>
  <c r="EO22" i="1" a="1"/>
  <c r="EO22" i="1" s="1"/>
  <c r="EN22" i="1" a="1"/>
  <c r="EN22" i="1" s="1"/>
  <c r="EM22" i="1" a="1"/>
  <c r="EM22" i="1" s="1"/>
  <c r="EL22" i="1" a="1"/>
  <c r="EL22" i="1" s="1"/>
  <c r="EK22" i="1" a="1"/>
  <c r="EK22" i="1" s="1"/>
  <c r="EJ22" i="1" a="1"/>
  <c r="EJ22" i="1" s="1"/>
  <c r="EI22" i="1" a="1"/>
  <c r="EI22" i="1" s="1"/>
  <c r="EF22" i="1"/>
  <c r="EE22" i="1"/>
  <c r="DU22" i="1"/>
  <c r="DT22" i="1"/>
  <c r="FC22" i="1" s="1" a="1"/>
  <c r="FC22" i="1" s="1"/>
  <c r="DG22" i="1" a="1"/>
  <c r="DG22" i="1" s="1"/>
  <c r="DD22" i="1" a="1"/>
  <c r="DD22" i="1" s="1"/>
  <c r="DC22" i="1" a="1"/>
  <c r="DC22" i="1" s="1"/>
  <c r="DB22" i="1" a="1"/>
  <c r="DB22" i="1" s="1"/>
  <c r="DA22" i="1" a="1"/>
  <c r="DA22" i="1" s="1"/>
  <c r="CZ22" i="1" a="1"/>
  <c r="CZ22" i="1" s="1"/>
  <c r="CY22" i="1" a="1"/>
  <c r="CY22" i="1" s="1"/>
  <c r="CX22" i="1" a="1"/>
  <c r="CX22" i="1" s="1"/>
  <c r="CW22" i="1" a="1"/>
  <c r="CW22" i="1" s="1"/>
  <c r="CV22" i="1" a="1"/>
  <c r="CV22" i="1" s="1"/>
  <c r="CU22" i="1" a="1"/>
  <c r="CU22" i="1" s="1"/>
  <c r="CT22" i="1" a="1"/>
  <c r="CT22" i="1" s="1"/>
  <c r="CS22" i="1" a="1"/>
  <c r="CS22" i="1" s="1"/>
  <c r="CR22" i="1" a="1"/>
  <c r="CR22" i="1" s="1"/>
  <c r="CQ22" i="1" a="1"/>
  <c r="CQ22" i="1" s="1"/>
  <c r="CP22" i="1" a="1"/>
  <c r="CP22" i="1" s="1"/>
  <c r="CO22" i="1" a="1"/>
  <c r="CO22" i="1" s="1"/>
  <c r="CN22" i="1" a="1"/>
  <c r="CN22" i="1" s="1"/>
  <c r="CM22" i="1" a="1"/>
  <c r="CM22" i="1" s="1"/>
  <c r="CJ22" i="1"/>
  <c r="CI22" i="1"/>
  <c r="BY22" i="1"/>
  <c r="BX22" i="1"/>
  <c r="BH22" i="1" a="1"/>
  <c r="BH22" i="1" s="1"/>
  <c r="BG22" i="1" a="1"/>
  <c r="BG22" i="1" s="1"/>
  <c r="BF22" i="1" a="1"/>
  <c r="BF22" i="1" s="1"/>
  <c r="BE22" i="1" a="1"/>
  <c r="BE22" i="1" s="1"/>
  <c r="BD22" i="1" a="1"/>
  <c r="BD22" i="1" s="1"/>
  <c r="BC22" i="1" a="1"/>
  <c r="BC22" i="1" s="1"/>
  <c r="BB22" i="1" a="1"/>
  <c r="BB22" i="1" s="1"/>
  <c r="BA22" i="1" a="1"/>
  <c r="BA22" i="1" s="1"/>
  <c r="AZ22" i="1" a="1"/>
  <c r="AZ22" i="1" s="1"/>
  <c r="AY22" i="1" a="1"/>
  <c r="AY22" i="1" s="1"/>
  <c r="AX22" i="1" a="1"/>
  <c r="AX22" i="1" s="1"/>
  <c r="AW22" i="1" a="1"/>
  <c r="AW22" i="1" s="1"/>
  <c r="AV22" i="1" a="1"/>
  <c r="AV22" i="1" s="1"/>
  <c r="AU22" i="1" a="1"/>
  <c r="AU22" i="1" s="1"/>
  <c r="AR22" i="1"/>
  <c r="AQ22" i="1"/>
  <c r="AI22" i="1"/>
  <c r="AH22" i="1"/>
  <c r="AS22" i="1" s="1"/>
  <c r="GY21" i="1" a="1"/>
  <c r="GY21" i="1" s="1"/>
  <c r="GV21" i="1" a="1"/>
  <c r="GV21" i="1" s="1"/>
  <c r="GU21" i="1" a="1"/>
  <c r="GU21" i="1" s="1"/>
  <c r="GT21" i="1" a="1"/>
  <c r="GT21" i="1" s="1"/>
  <c r="GS21" i="1" a="1"/>
  <c r="GS21" i="1" s="1"/>
  <c r="GR21" i="1" a="1"/>
  <c r="GR21" i="1" s="1"/>
  <c r="GQ21" i="1" a="1"/>
  <c r="GQ21" i="1" s="1"/>
  <c r="GP21" i="1" a="1"/>
  <c r="GP21" i="1" s="1"/>
  <c r="GO21" i="1" a="1"/>
  <c r="GO21" i="1" s="1"/>
  <c r="GN21" i="1" a="1"/>
  <c r="GN21" i="1" s="1"/>
  <c r="GM21" i="1" a="1"/>
  <c r="GM21" i="1" s="1"/>
  <c r="GL21" i="1" a="1"/>
  <c r="GL21" i="1" s="1"/>
  <c r="GK21" i="1" a="1"/>
  <c r="GK21" i="1" s="1"/>
  <c r="GJ21" i="1" a="1"/>
  <c r="GJ21" i="1" s="1"/>
  <c r="GI21" i="1" a="1"/>
  <c r="GI21" i="1" s="1"/>
  <c r="GH21" i="1" a="1"/>
  <c r="GH21" i="1" s="1"/>
  <c r="GG21" i="1" a="1"/>
  <c r="GG21" i="1" s="1"/>
  <c r="GF21" i="1" a="1"/>
  <c r="GF21" i="1" s="1"/>
  <c r="GE21" i="1" a="1"/>
  <c r="GE21" i="1" s="1"/>
  <c r="GB21" i="1"/>
  <c r="GA21" i="1"/>
  <c r="FQ21" i="1"/>
  <c r="FP21" i="1"/>
  <c r="EZ21" i="1" a="1"/>
  <c r="EZ21" i="1" s="1"/>
  <c r="EY21" i="1" a="1"/>
  <c r="EY21" i="1" s="1"/>
  <c r="EX21" i="1" a="1"/>
  <c r="EX21" i="1" s="1"/>
  <c r="EW21" i="1" a="1"/>
  <c r="EW21" i="1" s="1"/>
  <c r="EV21" i="1" a="1"/>
  <c r="EV21" i="1" s="1"/>
  <c r="EU21" i="1" a="1"/>
  <c r="EU21" i="1" s="1"/>
  <c r="ET21" i="1" a="1"/>
  <c r="ET21" i="1" s="1"/>
  <c r="ES21" i="1" a="1"/>
  <c r="ES21" i="1" s="1"/>
  <c r="ER21" i="1" a="1"/>
  <c r="ER21" i="1" s="1"/>
  <c r="EQ21" i="1" a="1"/>
  <c r="EQ21" i="1" s="1"/>
  <c r="EP21" i="1" a="1"/>
  <c r="EP21" i="1" s="1"/>
  <c r="EO21" i="1" a="1"/>
  <c r="EO21" i="1" s="1"/>
  <c r="EN21" i="1" a="1"/>
  <c r="EN21" i="1" s="1"/>
  <c r="EM21" i="1" a="1"/>
  <c r="EM21" i="1" s="1"/>
  <c r="EL21" i="1" a="1"/>
  <c r="EL21" i="1" s="1"/>
  <c r="EK21" i="1" a="1"/>
  <c r="EK21" i="1" s="1"/>
  <c r="EJ21" i="1" a="1"/>
  <c r="EJ21" i="1" s="1"/>
  <c r="EI21" i="1" a="1"/>
  <c r="EI21" i="1" s="1"/>
  <c r="EF21" i="1"/>
  <c r="EE21" i="1"/>
  <c r="DU21" i="1"/>
  <c r="EG21" i="1" s="1"/>
  <c r="DT21" i="1"/>
  <c r="FC21" i="1" s="1" a="1"/>
  <c r="FC21" i="1" s="1"/>
  <c r="DD21" i="1" a="1"/>
  <c r="DD21" i="1" s="1"/>
  <c r="DC21" i="1" a="1"/>
  <c r="DC21" i="1" s="1"/>
  <c r="DB21" i="1" a="1"/>
  <c r="DB21" i="1" s="1"/>
  <c r="DA21" i="1" a="1"/>
  <c r="DA21" i="1" s="1"/>
  <c r="CZ21" i="1" a="1"/>
  <c r="CZ21" i="1" s="1"/>
  <c r="CY21" i="1" a="1"/>
  <c r="CY21" i="1" s="1"/>
  <c r="CX21" i="1" a="1"/>
  <c r="CX21" i="1" s="1"/>
  <c r="CW21" i="1" a="1"/>
  <c r="CW21" i="1" s="1"/>
  <c r="CV21" i="1" a="1"/>
  <c r="CV21" i="1" s="1"/>
  <c r="CU21" i="1" a="1"/>
  <c r="CU21" i="1" s="1"/>
  <c r="CT21" i="1" a="1"/>
  <c r="CT21" i="1" s="1"/>
  <c r="CS21" i="1" a="1"/>
  <c r="CS21" i="1" s="1"/>
  <c r="CR21" i="1" a="1"/>
  <c r="CR21" i="1" s="1"/>
  <c r="CQ21" i="1" a="1"/>
  <c r="CQ21" i="1" s="1"/>
  <c r="CP21" i="1" a="1"/>
  <c r="CP21" i="1" s="1"/>
  <c r="CO21" i="1" a="1"/>
  <c r="CO21" i="1" s="1"/>
  <c r="CN21" i="1" a="1"/>
  <c r="CN21" i="1" s="1"/>
  <c r="CM21" i="1" a="1"/>
  <c r="CM21" i="1" s="1"/>
  <c r="CJ21" i="1"/>
  <c r="CI21" i="1"/>
  <c r="BY21" i="1"/>
  <c r="BX21" i="1"/>
  <c r="BH21" i="1" a="1"/>
  <c r="BH21" i="1" s="1"/>
  <c r="BG21" i="1" a="1"/>
  <c r="BG21" i="1" s="1"/>
  <c r="BF21" i="1" a="1"/>
  <c r="BF21" i="1" s="1"/>
  <c r="BE21" i="1" a="1"/>
  <c r="BE21" i="1" s="1"/>
  <c r="BD21" i="1" a="1"/>
  <c r="BD21" i="1" s="1"/>
  <c r="BC21" i="1" a="1"/>
  <c r="BC21" i="1" s="1"/>
  <c r="BB21" i="1" a="1"/>
  <c r="BB21" i="1" s="1"/>
  <c r="BA21" i="1" a="1"/>
  <c r="BA21" i="1" s="1"/>
  <c r="AZ21" i="1" a="1"/>
  <c r="AZ21" i="1" s="1"/>
  <c r="AY21" i="1" a="1"/>
  <c r="AY21" i="1" s="1"/>
  <c r="AX21" i="1" a="1"/>
  <c r="AX21" i="1" s="1"/>
  <c r="AW21" i="1" a="1"/>
  <c r="AW21" i="1" s="1"/>
  <c r="AV21" i="1" a="1"/>
  <c r="AV21" i="1" s="1"/>
  <c r="AU21" i="1" a="1"/>
  <c r="AU21" i="1" s="1"/>
  <c r="AR21" i="1"/>
  <c r="AQ21" i="1"/>
  <c r="AI21" i="1"/>
  <c r="AT21" i="1" s="1"/>
  <c r="AH21" i="1"/>
  <c r="GV20" i="1" a="1"/>
  <c r="GV20" i="1" s="1"/>
  <c r="GU20" i="1" a="1"/>
  <c r="GU20" i="1" s="1"/>
  <c r="GT20" i="1" a="1"/>
  <c r="GT20" i="1" s="1"/>
  <c r="GS20" i="1" a="1"/>
  <c r="GS20" i="1" s="1"/>
  <c r="GR20" i="1" a="1"/>
  <c r="GR20" i="1" s="1"/>
  <c r="GQ20" i="1" a="1"/>
  <c r="GQ20" i="1" s="1"/>
  <c r="GP20" i="1" a="1"/>
  <c r="GP20" i="1" s="1"/>
  <c r="GO20" i="1" a="1"/>
  <c r="GO20" i="1" s="1"/>
  <c r="GN20" i="1" a="1"/>
  <c r="GN20" i="1" s="1"/>
  <c r="GM20" i="1" a="1"/>
  <c r="GM20" i="1" s="1"/>
  <c r="GL20" i="1" a="1"/>
  <c r="GL20" i="1" s="1"/>
  <c r="GK20" i="1" a="1"/>
  <c r="GK20" i="1" s="1"/>
  <c r="GJ20" i="1" a="1"/>
  <c r="GJ20" i="1" s="1"/>
  <c r="GI20" i="1" a="1"/>
  <c r="GI20" i="1" s="1"/>
  <c r="GH20" i="1" a="1"/>
  <c r="GH20" i="1" s="1"/>
  <c r="GG20" i="1" a="1"/>
  <c r="GG20" i="1" s="1"/>
  <c r="GF20" i="1" a="1"/>
  <c r="GF20" i="1" s="1"/>
  <c r="GE20" i="1" a="1"/>
  <c r="GE20" i="1" s="1"/>
  <c r="GB20" i="1"/>
  <c r="GA20" i="1"/>
  <c r="FQ20" i="1"/>
  <c r="GC20" i="1" s="1"/>
  <c r="FP20" i="1"/>
  <c r="GZ20" i="1" s="1" a="1"/>
  <c r="GZ20" i="1" s="1"/>
  <c r="EZ20" i="1" a="1"/>
  <c r="EZ20" i="1" s="1"/>
  <c r="EY20" i="1" a="1"/>
  <c r="EY20" i="1" s="1"/>
  <c r="EX20" i="1" a="1"/>
  <c r="EX20" i="1" s="1"/>
  <c r="EW20" i="1" a="1"/>
  <c r="EW20" i="1" s="1"/>
  <c r="EV20" i="1" a="1"/>
  <c r="EV20" i="1" s="1"/>
  <c r="EU20" i="1" a="1"/>
  <c r="EU20" i="1" s="1"/>
  <c r="ET20" i="1" a="1"/>
  <c r="ET20" i="1" s="1"/>
  <c r="ES20" i="1" a="1"/>
  <c r="ES20" i="1" s="1"/>
  <c r="ER20" i="1" a="1"/>
  <c r="ER20" i="1" s="1"/>
  <c r="EQ20" i="1" a="1"/>
  <c r="EQ20" i="1" s="1"/>
  <c r="EP20" i="1" a="1"/>
  <c r="EP20" i="1" s="1"/>
  <c r="EO20" i="1" a="1"/>
  <c r="EO20" i="1" s="1"/>
  <c r="EN20" i="1" a="1"/>
  <c r="EN20" i="1" s="1"/>
  <c r="EM20" i="1" a="1"/>
  <c r="EM20" i="1" s="1"/>
  <c r="EL20" i="1" a="1"/>
  <c r="EL20" i="1" s="1"/>
  <c r="EK20" i="1" a="1"/>
  <c r="EK20" i="1" s="1"/>
  <c r="EJ20" i="1" a="1"/>
  <c r="EJ20" i="1" s="1"/>
  <c r="EI20" i="1" a="1"/>
  <c r="EI20" i="1" s="1"/>
  <c r="EF20" i="1"/>
  <c r="EH20" i="1" s="1"/>
  <c r="EE20" i="1"/>
  <c r="DU20" i="1"/>
  <c r="FA20" i="1" s="1" a="1"/>
  <c r="FA20" i="1" s="1"/>
  <c r="DT20" i="1"/>
  <c r="DD20" i="1" a="1"/>
  <c r="DD20" i="1" s="1"/>
  <c r="DC20" i="1" a="1"/>
  <c r="DC20" i="1" s="1"/>
  <c r="DB20" i="1" a="1"/>
  <c r="DB20" i="1" s="1"/>
  <c r="DA20" i="1" a="1"/>
  <c r="DA20" i="1" s="1"/>
  <c r="CZ20" i="1" a="1"/>
  <c r="CZ20" i="1" s="1"/>
  <c r="CY20" i="1" a="1"/>
  <c r="CY20" i="1" s="1"/>
  <c r="CX20" i="1" a="1"/>
  <c r="CX20" i="1" s="1"/>
  <c r="CW20" i="1" a="1"/>
  <c r="CW20" i="1" s="1"/>
  <c r="CV20" i="1" a="1"/>
  <c r="CV20" i="1" s="1"/>
  <c r="CU20" i="1" a="1"/>
  <c r="CU20" i="1" s="1"/>
  <c r="CT20" i="1" a="1"/>
  <c r="CT20" i="1" s="1"/>
  <c r="CS20" i="1" a="1"/>
  <c r="CS20" i="1" s="1"/>
  <c r="CR20" i="1" a="1"/>
  <c r="CR20" i="1" s="1"/>
  <c r="CQ20" i="1" a="1"/>
  <c r="CQ20" i="1" s="1"/>
  <c r="CP20" i="1" a="1"/>
  <c r="CP20" i="1" s="1"/>
  <c r="CO20" i="1" a="1"/>
  <c r="CO20" i="1" s="1"/>
  <c r="CN20" i="1" a="1"/>
  <c r="CN20" i="1" s="1"/>
  <c r="CM20" i="1" a="1"/>
  <c r="CM20" i="1" s="1"/>
  <c r="CJ20" i="1"/>
  <c r="CK20" i="1" s="1"/>
  <c r="CI20" i="1"/>
  <c r="DF20" i="1" s="1" a="1"/>
  <c r="DF20" i="1" s="1"/>
  <c r="BY20" i="1"/>
  <c r="BX20" i="1"/>
  <c r="BH20" i="1" a="1"/>
  <c r="BH20" i="1" s="1"/>
  <c r="BG20" i="1" a="1"/>
  <c r="BG20" i="1" s="1"/>
  <c r="BF20" i="1" a="1"/>
  <c r="BF20" i="1" s="1"/>
  <c r="BE20" i="1" a="1"/>
  <c r="BE20" i="1" s="1"/>
  <c r="BD20" i="1" a="1"/>
  <c r="BD20" i="1" s="1"/>
  <c r="BC20" i="1" a="1"/>
  <c r="BC20" i="1" s="1"/>
  <c r="BB20" i="1" a="1"/>
  <c r="BB20" i="1" s="1"/>
  <c r="BA20" i="1" a="1"/>
  <c r="BA20" i="1" s="1"/>
  <c r="AZ20" i="1" a="1"/>
  <c r="AZ20" i="1" s="1"/>
  <c r="AY20" i="1" a="1"/>
  <c r="AY20" i="1" s="1"/>
  <c r="AX20" i="1" a="1"/>
  <c r="AX20" i="1" s="1"/>
  <c r="AW20" i="1" a="1"/>
  <c r="AW20" i="1" s="1"/>
  <c r="AV20" i="1" a="1"/>
  <c r="AV20" i="1" s="1"/>
  <c r="AU20" i="1" a="1"/>
  <c r="AU20" i="1" s="1"/>
  <c r="AR20" i="1"/>
  <c r="BL20" i="1" s="1" a="1"/>
  <c r="BL20" i="1" s="1"/>
  <c r="AQ20" i="1"/>
  <c r="AI20" i="1"/>
  <c r="BK20" i="1" s="1" a="1"/>
  <c r="BK20" i="1" s="1"/>
  <c r="AH20" i="1"/>
  <c r="GX19" i="1" a="1"/>
  <c r="GX19" i="1" s="1"/>
  <c r="GV19" i="1" a="1"/>
  <c r="GV19" i="1" s="1"/>
  <c r="GU19" i="1" a="1"/>
  <c r="GU19" i="1" s="1"/>
  <c r="GT19" i="1" a="1"/>
  <c r="GT19" i="1" s="1"/>
  <c r="GS19" i="1" a="1"/>
  <c r="GS19" i="1" s="1"/>
  <c r="GR19" i="1" a="1"/>
  <c r="GR19" i="1" s="1"/>
  <c r="GQ19" i="1" a="1"/>
  <c r="GQ19" i="1" s="1"/>
  <c r="GP19" i="1" a="1"/>
  <c r="GP19" i="1" s="1"/>
  <c r="GO19" i="1" a="1"/>
  <c r="GO19" i="1" s="1"/>
  <c r="GN19" i="1" a="1"/>
  <c r="GN19" i="1" s="1"/>
  <c r="GM19" i="1" a="1"/>
  <c r="GM19" i="1" s="1"/>
  <c r="GL19" i="1" a="1"/>
  <c r="GL19" i="1" s="1"/>
  <c r="GK19" i="1" a="1"/>
  <c r="GK19" i="1" s="1"/>
  <c r="GJ19" i="1" a="1"/>
  <c r="GJ19" i="1" s="1"/>
  <c r="GI19" i="1" a="1"/>
  <c r="GI19" i="1" s="1"/>
  <c r="GH19" i="1" a="1"/>
  <c r="GH19" i="1" s="1"/>
  <c r="GG19" i="1" a="1"/>
  <c r="GG19" i="1" s="1"/>
  <c r="GF19" i="1" a="1"/>
  <c r="GF19" i="1" s="1"/>
  <c r="GE19" i="1" a="1"/>
  <c r="GE19" i="1" s="1"/>
  <c r="GB19" i="1"/>
  <c r="GA19" i="1"/>
  <c r="FQ19" i="1"/>
  <c r="GC19" i="1" s="1"/>
  <c r="FP19" i="1"/>
  <c r="GZ19" i="1" s="1" a="1"/>
  <c r="GZ19" i="1" s="1"/>
  <c r="FD19" i="1" a="1"/>
  <c r="FD19" i="1" s="1"/>
  <c r="EZ19" i="1" a="1"/>
  <c r="EZ19" i="1" s="1"/>
  <c r="EY19" i="1" a="1"/>
  <c r="EY19" i="1" s="1"/>
  <c r="EX19" i="1" a="1"/>
  <c r="EX19" i="1" s="1"/>
  <c r="EW19" i="1" a="1"/>
  <c r="EW19" i="1" s="1"/>
  <c r="EV19" i="1" a="1"/>
  <c r="EV19" i="1" s="1"/>
  <c r="EU19" i="1" a="1"/>
  <c r="EU19" i="1" s="1"/>
  <c r="ET19" i="1" a="1"/>
  <c r="ET19" i="1" s="1"/>
  <c r="ES19" i="1" a="1"/>
  <c r="ES19" i="1" s="1"/>
  <c r="ER19" i="1" a="1"/>
  <c r="ER19" i="1" s="1"/>
  <c r="EQ19" i="1" a="1"/>
  <c r="EQ19" i="1" s="1"/>
  <c r="EP19" i="1" a="1"/>
  <c r="EP19" i="1" s="1"/>
  <c r="EO19" i="1" a="1"/>
  <c r="EO19" i="1" s="1"/>
  <c r="EN19" i="1" a="1"/>
  <c r="EN19" i="1" s="1"/>
  <c r="EM19" i="1" a="1"/>
  <c r="EM19" i="1" s="1"/>
  <c r="EL19" i="1" a="1"/>
  <c r="EL19" i="1" s="1"/>
  <c r="EK19" i="1" a="1"/>
  <c r="EK19" i="1" s="1"/>
  <c r="EJ19" i="1" a="1"/>
  <c r="EJ19" i="1" s="1"/>
  <c r="EI19" i="1" a="1"/>
  <c r="EI19" i="1" s="1"/>
  <c r="EF19" i="1"/>
  <c r="EE19" i="1"/>
  <c r="DU19" i="1"/>
  <c r="EG19" i="1" s="1"/>
  <c r="DT19" i="1"/>
  <c r="EH19" i="1" s="1"/>
  <c r="DD19" i="1" a="1"/>
  <c r="DD19" i="1" s="1"/>
  <c r="DC19" i="1" a="1"/>
  <c r="DC19" i="1" s="1"/>
  <c r="DB19" i="1" a="1"/>
  <c r="DB19" i="1" s="1"/>
  <c r="DA19" i="1" a="1"/>
  <c r="DA19" i="1" s="1"/>
  <c r="CZ19" i="1" a="1"/>
  <c r="CZ19" i="1" s="1"/>
  <c r="CY19" i="1" a="1"/>
  <c r="CY19" i="1" s="1"/>
  <c r="CX19" i="1" a="1"/>
  <c r="CX19" i="1" s="1"/>
  <c r="CW19" i="1" a="1"/>
  <c r="CW19" i="1" s="1"/>
  <c r="CV19" i="1" a="1"/>
  <c r="CV19" i="1" s="1"/>
  <c r="CU19" i="1" a="1"/>
  <c r="CU19" i="1" s="1"/>
  <c r="CT19" i="1" a="1"/>
  <c r="CT19" i="1" s="1"/>
  <c r="CS19" i="1" a="1"/>
  <c r="CS19" i="1" s="1"/>
  <c r="CR19" i="1" a="1"/>
  <c r="CR19" i="1" s="1"/>
  <c r="CQ19" i="1" a="1"/>
  <c r="CQ19" i="1" s="1"/>
  <c r="CP19" i="1" a="1"/>
  <c r="CP19" i="1" s="1"/>
  <c r="CO19" i="1" a="1"/>
  <c r="CO19" i="1" s="1"/>
  <c r="CN19" i="1" a="1"/>
  <c r="CN19" i="1" s="1"/>
  <c r="CM19" i="1" a="1"/>
  <c r="CM19" i="1" s="1"/>
  <c r="CJ19" i="1"/>
  <c r="CK19" i="1" s="1"/>
  <c r="CI19" i="1"/>
  <c r="BY19" i="1"/>
  <c r="DH19" i="1" s="1" a="1"/>
  <c r="DH19" i="1" s="1"/>
  <c r="BX19" i="1"/>
  <c r="BH19" i="1" a="1"/>
  <c r="BH19" i="1" s="1"/>
  <c r="BG19" i="1" a="1"/>
  <c r="BG19" i="1" s="1"/>
  <c r="BF19" i="1" a="1"/>
  <c r="BF19" i="1" s="1"/>
  <c r="BE19" i="1" a="1"/>
  <c r="BE19" i="1" s="1"/>
  <c r="BD19" i="1" a="1"/>
  <c r="BD19" i="1" s="1"/>
  <c r="BC19" i="1" a="1"/>
  <c r="BC19" i="1" s="1"/>
  <c r="BB19" i="1" a="1"/>
  <c r="BB19" i="1" s="1"/>
  <c r="BA19" i="1" a="1"/>
  <c r="BA19" i="1" s="1"/>
  <c r="AZ19" i="1" a="1"/>
  <c r="AZ19" i="1" s="1"/>
  <c r="AY19" i="1" a="1"/>
  <c r="AY19" i="1" s="1"/>
  <c r="AX19" i="1" a="1"/>
  <c r="AX19" i="1" s="1"/>
  <c r="AW19" i="1" a="1"/>
  <c r="AW19" i="1" s="1"/>
  <c r="AV19" i="1" a="1"/>
  <c r="AV19" i="1" s="1"/>
  <c r="AU19" i="1" a="1"/>
  <c r="AU19" i="1" s="1"/>
  <c r="AR19" i="1"/>
  <c r="BL19" i="1" s="1" a="1"/>
  <c r="BL19" i="1" s="1"/>
  <c r="AQ19" i="1"/>
  <c r="AI19" i="1"/>
  <c r="AT19" i="1" s="1"/>
  <c r="AH19" i="1"/>
  <c r="GV18" i="1" a="1"/>
  <c r="GV18" i="1" s="1"/>
  <c r="GU18" i="1" a="1"/>
  <c r="GU18" i="1" s="1"/>
  <c r="GT18" i="1" a="1"/>
  <c r="GT18" i="1" s="1"/>
  <c r="GS18" i="1" a="1"/>
  <c r="GS18" i="1" s="1"/>
  <c r="GR18" i="1" a="1"/>
  <c r="GR18" i="1" s="1"/>
  <c r="GQ18" i="1" a="1"/>
  <c r="GQ18" i="1" s="1"/>
  <c r="GP18" i="1" a="1"/>
  <c r="GP18" i="1" s="1"/>
  <c r="GO18" i="1" a="1"/>
  <c r="GO18" i="1" s="1"/>
  <c r="GN18" i="1" a="1"/>
  <c r="GN18" i="1" s="1"/>
  <c r="GM18" i="1" a="1"/>
  <c r="GM18" i="1" s="1"/>
  <c r="GL18" i="1" a="1"/>
  <c r="GL18" i="1" s="1"/>
  <c r="GK18" i="1" a="1"/>
  <c r="GK18" i="1" s="1"/>
  <c r="GJ18" i="1" a="1"/>
  <c r="GJ18" i="1" s="1"/>
  <c r="GI18" i="1" a="1"/>
  <c r="GI18" i="1" s="1"/>
  <c r="GH18" i="1" a="1"/>
  <c r="GH18" i="1" s="1"/>
  <c r="GG18" i="1" a="1"/>
  <c r="GG18" i="1" s="1"/>
  <c r="GF18" i="1" a="1"/>
  <c r="GF18" i="1" s="1"/>
  <c r="GE18" i="1" a="1"/>
  <c r="GE18" i="1" s="1"/>
  <c r="GB18" i="1"/>
  <c r="GA18" i="1"/>
  <c r="FQ18" i="1"/>
  <c r="FP18" i="1"/>
  <c r="FB18" i="1" a="1"/>
  <c r="FB18" i="1" s="1"/>
  <c r="EZ18" i="1" a="1"/>
  <c r="EZ18" i="1" s="1"/>
  <c r="EY18" i="1" a="1"/>
  <c r="EY18" i="1" s="1"/>
  <c r="EX18" i="1" a="1"/>
  <c r="EX18" i="1" s="1"/>
  <c r="EW18" i="1" a="1"/>
  <c r="EW18" i="1" s="1"/>
  <c r="EV18" i="1" a="1"/>
  <c r="EV18" i="1" s="1"/>
  <c r="EU18" i="1" a="1"/>
  <c r="EU18" i="1" s="1"/>
  <c r="ET18" i="1" a="1"/>
  <c r="ET18" i="1" s="1"/>
  <c r="ES18" i="1" a="1"/>
  <c r="ES18" i="1" s="1"/>
  <c r="ER18" i="1" a="1"/>
  <c r="ER18" i="1" s="1"/>
  <c r="EQ18" i="1" a="1"/>
  <c r="EQ18" i="1" s="1"/>
  <c r="EP18" i="1" a="1"/>
  <c r="EP18" i="1" s="1"/>
  <c r="EO18" i="1" a="1"/>
  <c r="EO18" i="1" s="1"/>
  <c r="EN18" i="1" a="1"/>
  <c r="EN18" i="1" s="1"/>
  <c r="EM18" i="1" a="1"/>
  <c r="EM18" i="1" s="1"/>
  <c r="EL18" i="1" a="1"/>
  <c r="EL18" i="1" s="1"/>
  <c r="EK18" i="1" a="1"/>
  <c r="EK18" i="1" s="1"/>
  <c r="EJ18" i="1" a="1"/>
  <c r="EJ18" i="1" s="1"/>
  <c r="EI18" i="1" a="1"/>
  <c r="EI18" i="1" s="1"/>
  <c r="EF18" i="1"/>
  <c r="EE18" i="1"/>
  <c r="DU18" i="1"/>
  <c r="EG18" i="1" s="1"/>
  <c r="DT18" i="1"/>
  <c r="FC18" i="1" s="1" a="1"/>
  <c r="FC18" i="1" s="1"/>
  <c r="DH18" i="1" a="1"/>
  <c r="DH18" i="1" s="1"/>
  <c r="DD18" i="1" a="1"/>
  <c r="DD18" i="1" s="1"/>
  <c r="DC18" i="1" a="1"/>
  <c r="DC18" i="1" s="1"/>
  <c r="DB18" i="1" a="1"/>
  <c r="DB18" i="1" s="1"/>
  <c r="DA18" i="1" a="1"/>
  <c r="DA18" i="1" s="1"/>
  <c r="CZ18" i="1" a="1"/>
  <c r="CZ18" i="1" s="1"/>
  <c r="CY18" i="1" a="1"/>
  <c r="CY18" i="1" s="1"/>
  <c r="CX18" i="1" a="1"/>
  <c r="CX18" i="1" s="1"/>
  <c r="CW18" i="1" a="1"/>
  <c r="CW18" i="1" s="1"/>
  <c r="CV18" i="1" a="1"/>
  <c r="CV18" i="1" s="1"/>
  <c r="CU18" i="1" a="1"/>
  <c r="CU18" i="1" s="1"/>
  <c r="CT18" i="1" a="1"/>
  <c r="CT18" i="1" s="1"/>
  <c r="CS18" i="1" a="1"/>
  <c r="CS18" i="1" s="1"/>
  <c r="CR18" i="1" a="1"/>
  <c r="CR18" i="1" s="1"/>
  <c r="CQ18" i="1" a="1"/>
  <c r="CQ18" i="1" s="1"/>
  <c r="CP18" i="1" a="1"/>
  <c r="CP18" i="1" s="1"/>
  <c r="CO18" i="1" a="1"/>
  <c r="CO18" i="1" s="1"/>
  <c r="CN18" i="1" a="1"/>
  <c r="CN18" i="1" s="1"/>
  <c r="CM18" i="1" a="1"/>
  <c r="CM18" i="1" s="1"/>
  <c r="CJ18" i="1"/>
  <c r="CK18" i="1" s="1"/>
  <c r="CI18" i="1"/>
  <c r="BY18" i="1"/>
  <c r="DG18" i="1" s="1" a="1"/>
  <c r="DG18" i="1" s="1"/>
  <c r="BX18" i="1"/>
  <c r="DF18" i="1" s="1" a="1"/>
  <c r="DF18" i="1" s="1"/>
  <c r="BH18" i="1" a="1"/>
  <c r="BH18" i="1" s="1"/>
  <c r="BG18" i="1" a="1"/>
  <c r="BG18" i="1" s="1"/>
  <c r="BF18" i="1" a="1"/>
  <c r="BF18" i="1" s="1"/>
  <c r="BE18" i="1" a="1"/>
  <c r="BE18" i="1" s="1"/>
  <c r="BD18" i="1" a="1"/>
  <c r="BD18" i="1" s="1"/>
  <c r="BC18" i="1" a="1"/>
  <c r="BC18" i="1" s="1"/>
  <c r="BB18" i="1" a="1"/>
  <c r="BB18" i="1" s="1"/>
  <c r="BA18" i="1" a="1"/>
  <c r="BA18" i="1" s="1"/>
  <c r="AZ18" i="1" a="1"/>
  <c r="AZ18" i="1" s="1"/>
  <c r="AY18" i="1" a="1"/>
  <c r="AY18" i="1" s="1"/>
  <c r="AX18" i="1" a="1"/>
  <c r="AX18" i="1" s="1"/>
  <c r="AW18" i="1" a="1"/>
  <c r="AW18" i="1" s="1"/>
  <c r="AV18" i="1" a="1"/>
  <c r="AV18" i="1" s="1"/>
  <c r="AU18" i="1" a="1"/>
  <c r="AU18" i="1" s="1"/>
  <c r="AR18" i="1"/>
  <c r="BL18" i="1" s="1" a="1"/>
  <c r="BL18" i="1" s="1"/>
  <c r="AQ18" i="1"/>
  <c r="AI18" i="1"/>
  <c r="AT18" i="1" s="1"/>
  <c r="AH18" i="1"/>
  <c r="GZ17" i="1" a="1"/>
  <c r="GZ17" i="1" s="1"/>
  <c r="GV17" i="1" a="1"/>
  <c r="GV17" i="1" s="1"/>
  <c r="GU17" i="1" a="1"/>
  <c r="GU17" i="1" s="1"/>
  <c r="GT17" i="1" a="1"/>
  <c r="GT17" i="1" s="1"/>
  <c r="GS17" i="1" a="1"/>
  <c r="GS17" i="1" s="1"/>
  <c r="GR17" i="1" a="1"/>
  <c r="GR17" i="1" s="1"/>
  <c r="GQ17" i="1" a="1"/>
  <c r="GQ17" i="1" s="1"/>
  <c r="GP17" i="1" a="1"/>
  <c r="GP17" i="1" s="1"/>
  <c r="GO17" i="1" a="1"/>
  <c r="GO17" i="1" s="1"/>
  <c r="GN17" i="1" a="1"/>
  <c r="GN17" i="1" s="1"/>
  <c r="GM17" i="1" a="1"/>
  <c r="GM17" i="1" s="1"/>
  <c r="GL17" i="1" a="1"/>
  <c r="GL17" i="1" s="1"/>
  <c r="GK17" i="1" a="1"/>
  <c r="GK17" i="1" s="1"/>
  <c r="GJ17" i="1" a="1"/>
  <c r="GJ17" i="1" s="1"/>
  <c r="GI17" i="1" a="1"/>
  <c r="GI17" i="1" s="1"/>
  <c r="GH17" i="1" a="1"/>
  <c r="GH17" i="1" s="1"/>
  <c r="GG17" i="1" a="1"/>
  <c r="GG17" i="1" s="1"/>
  <c r="GF17" i="1" a="1"/>
  <c r="GF17" i="1" s="1"/>
  <c r="GE17" i="1" a="1"/>
  <c r="GE17" i="1" s="1"/>
  <c r="GB17" i="1"/>
  <c r="GA17" i="1"/>
  <c r="FQ17" i="1"/>
  <c r="GW17" i="1" s="1" a="1"/>
  <c r="GW17" i="1" s="1"/>
  <c r="FP17" i="1"/>
  <c r="FD17" i="1" a="1"/>
  <c r="FD17" i="1" s="1"/>
  <c r="EZ17" i="1" a="1"/>
  <c r="EZ17" i="1" s="1"/>
  <c r="EY17" i="1" a="1"/>
  <c r="EY17" i="1" s="1"/>
  <c r="EX17" i="1" a="1"/>
  <c r="EX17" i="1" s="1"/>
  <c r="EW17" i="1" a="1"/>
  <c r="EW17" i="1" s="1"/>
  <c r="EV17" i="1" a="1"/>
  <c r="EV17" i="1" s="1"/>
  <c r="EU17" i="1" a="1"/>
  <c r="EU17" i="1" s="1"/>
  <c r="ET17" i="1" a="1"/>
  <c r="ET17" i="1" s="1"/>
  <c r="ES17" i="1" a="1"/>
  <c r="ES17" i="1" s="1"/>
  <c r="ER17" i="1" a="1"/>
  <c r="ER17" i="1" s="1"/>
  <c r="EQ17" i="1" a="1"/>
  <c r="EQ17" i="1" s="1"/>
  <c r="EP17" i="1" a="1"/>
  <c r="EP17" i="1" s="1"/>
  <c r="EO17" i="1" a="1"/>
  <c r="EO17" i="1" s="1"/>
  <c r="EN17" i="1" a="1"/>
  <c r="EN17" i="1" s="1"/>
  <c r="EM17" i="1" a="1"/>
  <c r="EM17" i="1" s="1"/>
  <c r="EL17" i="1" a="1"/>
  <c r="EL17" i="1" s="1"/>
  <c r="EK17" i="1" a="1"/>
  <c r="EK17" i="1" s="1"/>
  <c r="EJ17" i="1" a="1"/>
  <c r="EJ17" i="1" s="1"/>
  <c r="EI17" i="1" a="1"/>
  <c r="EI17" i="1" s="1"/>
  <c r="EF17" i="1"/>
  <c r="EE17" i="1"/>
  <c r="DU17" i="1"/>
  <c r="EG17" i="1" s="1"/>
  <c r="DT17" i="1"/>
  <c r="FC17" i="1" s="1" a="1"/>
  <c r="FC17" i="1" s="1"/>
  <c r="DD17" i="1" a="1"/>
  <c r="DD17" i="1" s="1"/>
  <c r="DC17" i="1" a="1"/>
  <c r="DC17" i="1" s="1"/>
  <c r="DB17" i="1" a="1"/>
  <c r="DB17" i="1" s="1"/>
  <c r="DA17" i="1" a="1"/>
  <c r="DA17" i="1" s="1"/>
  <c r="CZ17" i="1" a="1"/>
  <c r="CZ17" i="1" s="1"/>
  <c r="CY17" i="1" a="1"/>
  <c r="CY17" i="1" s="1"/>
  <c r="CX17" i="1" a="1"/>
  <c r="CX17" i="1" s="1"/>
  <c r="CW17" i="1" a="1"/>
  <c r="CW17" i="1" s="1"/>
  <c r="CV17" i="1" a="1"/>
  <c r="CV17" i="1" s="1"/>
  <c r="CU17" i="1" a="1"/>
  <c r="CU17" i="1" s="1"/>
  <c r="CT17" i="1" a="1"/>
  <c r="CT17" i="1" s="1"/>
  <c r="CS17" i="1" a="1"/>
  <c r="CS17" i="1" s="1"/>
  <c r="CR17" i="1" a="1"/>
  <c r="CR17" i="1" s="1"/>
  <c r="CQ17" i="1" a="1"/>
  <c r="CQ17" i="1" s="1"/>
  <c r="CP17" i="1" a="1"/>
  <c r="CP17" i="1" s="1"/>
  <c r="CO17" i="1" a="1"/>
  <c r="CO17" i="1" s="1"/>
  <c r="CN17" i="1" a="1"/>
  <c r="CN17" i="1" s="1"/>
  <c r="CM17" i="1" a="1"/>
  <c r="CM17" i="1" s="1"/>
  <c r="CL17" i="1"/>
  <c r="CJ17" i="1"/>
  <c r="CI17" i="1"/>
  <c r="DE17" i="1" s="1" a="1"/>
  <c r="DE17" i="1" s="1"/>
  <c r="BY17" i="1"/>
  <c r="BX17" i="1"/>
  <c r="DF17" i="1" s="1" a="1"/>
  <c r="DF17" i="1" s="1"/>
  <c r="BH17" i="1" a="1"/>
  <c r="BH17" i="1" s="1"/>
  <c r="BG17" i="1" a="1"/>
  <c r="BG17" i="1" s="1"/>
  <c r="BF17" i="1" a="1"/>
  <c r="BF17" i="1" s="1"/>
  <c r="BE17" i="1" a="1"/>
  <c r="BE17" i="1" s="1"/>
  <c r="BD17" i="1" a="1"/>
  <c r="BD17" i="1" s="1"/>
  <c r="BC17" i="1" a="1"/>
  <c r="BC17" i="1" s="1"/>
  <c r="BB17" i="1" a="1"/>
  <c r="BB17" i="1" s="1"/>
  <c r="BA17" i="1" a="1"/>
  <c r="BA17" i="1" s="1"/>
  <c r="AZ17" i="1" a="1"/>
  <c r="AZ17" i="1" s="1"/>
  <c r="AY17" i="1" a="1"/>
  <c r="AY17" i="1" s="1"/>
  <c r="AX17" i="1" a="1"/>
  <c r="AX17" i="1" s="1"/>
  <c r="AW17" i="1" a="1"/>
  <c r="AW17" i="1" s="1"/>
  <c r="AV17" i="1" a="1"/>
  <c r="AV17" i="1" s="1"/>
  <c r="AU17" i="1" a="1"/>
  <c r="AU17" i="1" s="1"/>
  <c r="AR17" i="1"/>
  <c r="BL17" i="1" s="1" a="1"/>
  <c r="BL17" i="1" s="1"/>
  <c r="AQ17" i="1"/>
  <c r="AI17" i="1"/>
  <c r="AT17" i="1" s="1"/>
  <c r="AH17" i="1"/>
  <c r="GV16" i="1" a="1"/>
  <c r="GV16" i="1" s="1"/>
  <c r="GU16" i="1" a="1"/>
  <c r="GU16" i="1" s="1"/>
  <c r="GT16" i="1" a="1"/>
  <c r="GT16" i="1" s="1"/>
  <c r="GS16" i="1" a="1"/>
  <c r="GS16" i="1" s="1"/>
  <c r="GR16" i="1" a="1"/>
  <c r="GR16" i="1" s="1"/>
  <c r="GQ16" i="1" a="1"/>
  <c r="GQ16" i="1" s="1"/>
  <c r="GP16" i="1" a="1"/>
  <c r="GP16" i="1" s="1"/>
  <c r="GO16" i="1" a="1"/>
  <c r="GO16" i="1" s="1"/>
  <c r="GN16" i="1" a="1"/>
  <c r="GN16" i="1" s="1"/>
  <c r="GM16" i="1" a="1"/>
  <c r="GM16" i="1" s="1"/>
  <c r="GL16" i="1" a="1"/>
  <c r="GL16" i="1" s="1"/>
  <c r="GK16" i="1" a="1"/>
  <c r="GK16" i="1" s="1"/>
  <c r="GJ16" i="1" a="1"/>
  <c r="GJ16" i="1" s="1"/>
  <c r="GI16" i="1" a="1"/>
  <c r="GI16" i="1" s="1"/>
  <c r="GH16" i="1" a="1"/>
  <c r="GH16" i="1" s="1"/>
  <c r="GG16" i="1" a="1"/>
  <c r="GG16" i="1" s="1"/>
  <c r="GF16" i="1" a="1"/>
  <c r="GF16" i="1" s="1"/>
  <c r="GE16" i="1" a="1"/>
  <c r="GE16" i="1" s="1"/>
  <c r="GB16" i="1"/>
  <c r="GA16" i="1"/>
  <c r="FQ16" i="1"/>
  <c r="GW16" i="1" s="1" a="1"/>
  <c r="GW16" i="1" s="1"/>
  <c r="FP16" i="1"/>
  <c r="GZ16" i="1" s="1" a="1"/>
  <c r="GZ16" i="1" s="1"/>
  <c r="EZ16" i="1" a="1"/>
  <c r="EZ16" i="1" s="1"/>
  <c r="EY16" i="1" a="1"/>
  <c r="EY16" i="1" s="1"/>
  <c r="EX16" i="1" a="1"/>
  <c r="EX16" i="1" s="1"/>
  <c r="EW16" i="1" a="1"/>
  <c r="EW16" i="1" s="1"/>
  <c r="EV16" i="1" a="1"/>
  <c r="EV16" i="1" s="1"/>
  <c r="EU16" i="1" a="1"/>
  <c r="EU16" i="1" s="1"/>
  <c r="ET16" i="1" a="1"/>
  <c r="ET16" i="1" s="1"/>
  <c r="ES16" i="1" a="1"/>
  <c r="ES16" i="1" s="1"/>
  <c r="ER16" i="1" a="1"/>
  <c r="ER16" i="1" s="1"/>
  <c r="EQ16" i="1" a="1"/>
  <c r="EQ16" i="1" s="1"/>
  <c r="EP16" i="1" a="1"/>
  <c r="EP16" i="1" s="1"/>
  <c r="EO16" i="1" a="1"/>
  <c r="EO16" i="1" s="1"/>
  <c r="EN16" i="1" a="1"/>
  <c r="EN16" i="1" s="1"/>
  <c r="EM16" i="1" a="1"/>
  <c r="EM16" i="1" s="1"/>
  <c r="EL16" i="1" a="1"/>
  <c r="EL16" i="1" s="1"/>
  <c r="EK16" i="1" a="1"/>
  <c r="EK16" i="1" s="1"/>
  <c r="EJ16" i="1" a="1"/>
  <c r="EJ16" i="1" s="1"/>
  <c r="EI16" i="1" a="1"/>
  <c r="EI16" i="1" s="1"/>
  <c r="EF16" i="1"/>
  <c r="EH16" i="1" s="1"/>
  <c r="EE16" i="1"/>
  <c r="DU16" i="1"/>
  <c r="DT16" i="1"/>
  <c r="FC16" i="1" s="1" a="1"/>
  <c r="FC16" i="1" s="1"/>
  <c r="DD16" i="1" a="1"/>
  <c r="DD16" i="1" s="1"/>
  <c r="DC16" i="1" a="1"/>
  <c r="DC16" i="1" s="1"/>
  <c r="DB16" i="1" a="1"/>
  <c r="DB16" i="1" s="1"/>
  <c r="DA16" i="1" a="1"/>
  <c r="DA16" i="1" s="1"/>
  <c r="CZ16" i="1" a="1"/>
  <c r="CZ16" i="1" s="1"/>
  <c r="CY16" i="1" a="1"/>
  <c r="CY16" i="1" s="1"/>
  <c r="CX16" i="1" a="1"/>
  <c r="CX16" i="1" s="1"/>
  <c r="CW16" i="1" a="1"/>
  <c r="CW16" i="1" s="1"/>
  <c r="CV16" i="1" a="1"/>
  <c r="CV16" i="1" s="1"/>
  <c r="CU16" i="1" a="1"/>
  <c r="CU16" i="1" s="1"/>
  <c r="CT16" i="1" a="1"/>
  <c r="CT16" i="1" s="1"/>
  <c r="CS16" i="1" a="1"/>
  <c r="CS16" i="1" s="1"/>
  <c r="CR16" i="1" a="1"/>
  <c r="CR16" i="1" s="1"/>
  <c r="CQ16" i="1" a="1"/>
  <c r="CQ16" i="1" s="1"/>
  <c r="CP16" i="1" a="1"/>
  <c r="CP16" i="1" s="1"/>
  <c r="CO16" i="1" a="1"/>
  <c r="CO16" i="1" s="1"/>
  <c r="CN16" i="1" a="1"/>
  <c r="CN16" i="1" s="1"/>
  <c r="CM16" i="1" a="1"/>
  <c r="CM16" i="1" s="1"/>
  <c r="CL16" i="1"/>
  <c r="CK16" i="1"/>
  <c r="CJ16" i="1"/>
  <c r="DH16" i="1" s="1" a="1"/>
  <c r="DH16" i="1" s="1"/>
  <c r="CI16" i="1"/>
  <c r="DE16" i="1" s="1" a="1"/>
  <c r="DE16" i="1" s="1"/>
  <c r="BY16" i="1"/>
  <c r="DG16" i="1" s="1" a="1"/>
  <c r="DG16" i="1" s="1"/>
  <c r="BX16" i="1"/>
  <c r="DF16" i="1" s="1" a="1"/>
  <c r="DF16" i="1" s="1"/>
  <c r="BH16" i="1" a="1"/>
  <c r="BH16" i="1" s="1"/>
  <c r="BG16" i="1" a="1"/>
  <c r="BG16" i="1" s="1"/>
  <c r="BF16" i="1" a="1"/>
  <c r="BF16" i="1" s="1"/>
  <c r="BE16" i="1" a="1"/>
  <c r="BE16" i="1" s="1"/>
  <c r="BD16" i="1" a="1"/>
  <c r="BD16" i="1" s="1"/>
  <c r="BC16" i="1" a="1"/>
  <c r="BC16" i="1" s="1"/>
  <c r="BB16" i="1" a="1"/>
  <c r="BB16" i="1" s="1"/>
  <c r="BA16" i="1" a="1"/>
  <c r="BA16" i="1" s="1"/>
  <c r="AZ16" i="1" a="1"/>
  <c r="AZ16" i="1" s="1"/>
  <c r="AY16" i="1" a="1"/>
  <c r="AY16" i="1" s="1"/>
  <c r="AX16" i="1" a="1"/>
  <c r="AX16" i="1" s="1"/>
  <c r="AW16" i="1" a="1"/>
  <c r="AW16" i="1" s="1"/>
  <c r="AV16" i="1" a="1"/>
  <c r="AV16" i="1" s="1"/>
  <c r="AU16" i="1" a="1"/>
  <c r="AU16" i="1" s="1"/>
  <c r="AR16" i="1"/>
  <c r="BL16" i="1" s="1" a="1"/>
  <c r="BL16" i="1" s="1"/>
  <c r="AQ16" i="1"/>
  <c r="AI16" i="1"/>
  <c r="AH16" i="1"/>
  <c r="GV15" i="1" a="1"/>
  <c r="GV15" i="1" s="1"/>
  <c r="GU15" i="1" a="1"/>
  <c r="GU15" i="1" s="1"/>
  <c r="GT15" i="1" a="1"/>
  <c r="GT15" i="1" s="1"/>
  <c r="GS15" i="1" a="1"/>
  <c r="GS15" i="1" s="1"/>
  <c r="GR15" i="1" a="1"/>
  <c r="GR15" i="1" s="1"/>
  <c r="GQ15" i="1" a="1"/>
  <c r="GQ15" i="1" s="1"/>
  <c r="GP15" i="1" a="1"/>
  <c r="GP15" i="1" s="1"/>
  <c r="GO15" i="1" a="1"/>
  <c r="GO15" i="1" s="1"/>
  <c r="GN15" i="1" a="1"/>
  <c r="GN15" i="1" s="1"/>
  <c r="GM15" i="1" a="1"/>
  <c r="GM15" i="1" s="1"/>
  <c r="GL15" i="1" a="1"/>
  <c r="GL15" i="1" s="1"/>
  <c r="GK15" i="1" a="1"/>
  <c r="GK15" i="1" s="1"/>
  <c r="GJ15" i="1" a="1"/>
  <c r="GJ15" i="1" s="1"/>
  <c r="GI15" i="1" a="1"/>
  <c r="GI15" i="1" s="1"/>
  <c r="GH15" i="1" a="1"/>
  <c r="GH15" i="1" s="1"/>
  <c r="GG15" i="1" a="1"/>
  <c r="GG15" i="1" s="1"/>
  <c r="GF15" i="1" a="1"/>
  <c r="GF15" i="1" s="1"/>
  <c r="GE15" i="1" a="1"/>
  <c r="GE15" i="1" s="1"/>
  <c r="GB15" i="1"/>
  <c r="GA15" i="1"/>
  <c r="FQ15" i="1"/>
  <c r="FP15" i="1"/>
  <c r="GZ15" i="1" s="1" a="1"/>
  <c r="GZ15" i="1" s="1"/>
  <c r="EZ15" i="1" a="1"/>
  <c r="EZ15" i="1" s="1"/>
  <c r="EY15" i="1" a="1"/>
  <c r="EY15" i="1" s="1"/>
  <c r="EX15" i="1" a="1"/>
  <c r="EX15" i="1" s="1"/>
  <c r="EW15" i="1" a="1"/>
  <c r="EW15" i="1" s="1"/>
  <c r="EV15" i="1" a="1"/>
  <c r="EV15" i="1" s="1"/>
  <c r="EU15" i="1" a="1"/>
  <c r="EU15" i="1" s="1"/>
  <c r="ET15" i="1" a="1"/>
  <c r="ET15" i="1" s="1"/>
  <c r="ES15" i="1" a="1"/>
  <c r="ES15" i="1" s="1"/>
  <c r="ER15" i="1" a="1"/>
  <c r="ER15" i="1" s="1"/>
  <c r="EQ15" i="1" a="1"/>
  <c r="EQ15" i="1" s="1"/>
  <c r="EP15" i="1" a="1"/>
  <c r="EP15" i="1" s="1"/>
  <c r="EO15" i="1" a="1"/>
  <c r="EO15" i="1" s="1"/>
  <c r="EN15" i="1" a="1"/>
  <c r="EN15" i="1" s="1"/>
  <c r="EM15" i="1" a="1"/>
  <c r="EM15" i="1" s="1"/>
  <c r="EL15" i="1" a="1"/>
  <c r="EL15" i="1" s="1"/>
  <c r="EK15" i="1" a="1"/>
  <c r="EK15" i="1" s="1"/>
  <c r="EJ15" i="1" a="1"/>
  <c r="EJ15" i="1" s="1"/>
  <c r="EI15" i="1" a="1"/>
  <c r="EI15" i="1" s="1"/>
  <c r="EF15" i="1"/>
  <c r="EE15" i="1"/>
  <c r="DU15" i="1"/>
  <c r="EG15" i="1" s="1"/>
  <c r="DT15" i="1"/>
  <c r="DD15" i="1" a="1"/>
  <c r="DD15" i="1" s="1"/>
  <c r="DC15" i="1" a="1"/>
  <c r="DC15" i="1" s="1"/>
  <c r="DB15" i="1" a="1"/>
  <c r="DB15" i="1" s="1"/>
  <c r="DA15" i="1" a="1"/>
  <c r="DA15" i="1" s="1"/>
  <c r="CZ15" i="1" a="1"/>
  <c r="CZ15" i="1" s="1"/>
  <c r="CY15" i="1" a="1"/>
  <c r="CY15" i="1" s="1"/>
  <c r="CX15" i="1" a="1"/>
  <c r="CX15" i="1" s="1"/>
  <c r="CW15" i="1" a="1"/>
  <c r="CW15" i="1" s="1"/>
  <c r="CV15" i="1" a="1"/>
  <c r="CV15" i="1" s="1"/>
  <c r="CU15" i="1" a="1"/>
  <c r="CU15" i="1" s="1"/>
  <c r="CT15" i="1" a="1"/>
  <c r="CT15" i="1" s="1"/>
  <c r="CS15" i="1" a="1"/>
  <c r="CS15" i="1" s="1"/>
  <c r="CR15" i="1" a="1"/>
  <c r="CR15" i="1" s="1"/>
  <c r="CQ15" i="1" a="1"/>
  <c r="CQ15" i="1" s="1"/>
  <c r="CP15" i="1" a="1"/>
  <c r="CP15" i="1" s="1"/>
  <c r="CO15" i="1" a="1"/>
  <c r="CO15" i="1" s="1"/>
  <c r="CN15" i="1" a="1"/>
  <c r="CN15" i="1" s="1"/>
  <c r="CM15" i="1" a="1"/>
  <c r="CM15" i="1" s="1"/>
  <c r="CJ15" i="1"/>
  <c r="CI15" i="1"/>
  <c r="BY15" i="1"/>
  <c r="CL15" i="1" s="1"/>
  <c r="BX15" i="1"/>
  <c r="DF15" i="1" s="1" a="1"/>
  <c r="DF15" i="1" s="1"/>
  <c r="BL15" i="1" a="1"/>
  <c r="BL15" i="1" s="1"/>
  <c r="BH15" i="1" a="1"/>
  <c r="BH15" i="1" s="1"/>
  <c r="BG15" i="1" a="1"/>
  <c r="BG15" i="1" s="1"/>
  <c r="BF15" i="1" a="1"/>
  <c r="BF15" i="1" s="1"/>
  <c r="BE15" i="1" a="1"/>
  <c r="BE15" i="1" s="1"/>
  <c r="BD15" i="1" a="1"/>
  <c r="BD15" i="1" s="1"/>
  <c r="BC15" i="1" a="1"/>
  <c r="BC15" i="1" s="1"/>
  <c r="BB15" i="1" a="1"/>
  <c r="BB15" i="1" s="1"/>
  <c r="BA15" i="1" a="1"/>
  <c r="BA15" i="1" s="1"/>
  <c r="AZ15" i="1" a="1"/>
  <c r="AZ15" i="1" s="1"/>
  <c r="AY15" i="1" a="1"/>
  <c r="AY15" i="1" s="1"/>
  <c r="AX15" i="1" a="1"/>
  <c r="AX15" i="1" s="1"/>
  <c r="AW15" i="1" a="1"/>
  <c r="AW15" i="1" s="1"/>
  <c r="AV15" i="1" a="1"/>
  <c r="AV15" i="1" s="1"/>
  <c r="AU15" i="1" a="1"/>
  <c r="AU15" i="1" s="1"/>
  <c r="AT15" i="1"/>
  <c r="AR15" i="1"/>
  <c r="BK15" i="1" s="1" a="1"/>
  <c r="BK15" i="1" s="1"/>
  <c r="AQ15" i="1"/>
  <c r="AI15" i="1"/>
  <c r="AH15" i="1"/>
  <c r="GV14" i="1" a="1"/>
  <c r="GV14" i="1" s="1"/>
  <c r="GU14" i="1" a="1"/>
  <c r="GU14" i="1" s="1"/>
  <c r="GT14" i="1" a="1"/>
  <c r="GT14" i="1" s="1"/>
  <c r="GS14" i="1" a="1"/>
  <c r="GS14" i="1" s="1"/>
  <c r="GR14" i="1" a="1"/>
  <c r="GR14" i="1" s="1"/>
  <c r="GQ14" i="1" a="1"/>
  <c r="GQ14" i="1" s="1"/>
  <c r="GP14" i="1" a="1"/>
  <c r="GP14" i="1" s="1"/>
  <c r="GO14" i="1" a="1"/>
  <c r="GO14" i="1" s="1"/>
  <c r="GN14" i="1" a="1"/>
  <c r="GN14" i="1" s="1"/>
  <c r="GM14" i="1" a="1"/>
  <c r="GM14" i="1" s="1"/>
  <c r="GL14" i="1" a="1"/>
  <c r="GL14" i="1" s="1"/>
  <c r="GK14" i="1" a="1"/>
  <c r="GK14" i="1" s="1"/>
  <c r="GJ14" i="1" a="1"/>
  <c r="GJ14" i="1" s="1"/>
  <c r="GI14" i="1" a="1"/>
  <c r="GI14" i="1" s="1"/>
  <c r="GH14" i="1" a="1"/>
  <c r="GH14" i="1" s="1"/>
  <c r="GG14" i="1" a="1"/>
  <c r="GG14" i="1" s="1"/>
  <c r="GF14" i="1" a="1"/>
  <c r="GF14" i="1" s="1"/>
  <c r="GE14" i="1" a="1"/>
  <c r="GE14" i="1" s="1"/>
  <c r="GB14" i="1"/>
  <c r="GA14" i="1"/>
  <c r="FQ14" i="1"/>
  <c r="FP14" i="1"/>
  <c r="FC14" i="1" a="1"/>
  <c r="FC14" i="1" s="1"/>
  <c r="EZ14" i="1" a="1"/>
  <c r="EZ14" i="1" s="1"/>
  <c r="EY14" i="1" a="1"/>
  <c r="EY14" i="1" s="1"/>
  <c r="EX14" i="1" a="1"/>
  <c r="EX14" i="1" s="1"/>
  <c r="EW14" i="1" a="1"/>
  <c r="EW14" i="1" s="1"/>
  <c r="EV14" i="1" a="1"/>
  <c r="EV14" i="1" s="1"/>
  <c r="EU14" i="1" a="1"/>
  <c r="EU14" i="1" s="1"/>
  <c r="ET14" i="1" a="1"/>
  <c r="ET14" i="1" s="1"/>
  <c r="ES14" i="1" a="1"/>
  <c r="ES14" i="1" s="1"/>
  <c r="ER14" i="1" a="1"/>
  <c r="ER14" i="1" s="1"/>
  <c r="EQ14" i="1" a="1"/>
  <c r="EQ14" i="1" s="1"/>
  <c r="EP14" i="1" a="1"/>
  <c r="EP14" i="1" s="1"/>
  <c r="EO14" i="1" a="1"/>
  <c r="EO14" i="1" s="1"/>
  <c r="EN14" i="1" a="1"/>
  <c r="EN14" i="1" s="1"/>
  <c r="EM14" i="1" a="1"/>
  <c r="EM14" i="1" s="1"/>
  <c r="EL14" i="1" a="1"/>
  <c r="EL14" i="1" s="1"/>
  <c r="EK14" i="1" a="1"/>
  <c r="EK14" i="1" s="1"/>
  <c r="EJ14" i="1" a="1"/>
  <c r="EJ14" i="1" s="1"/>
  <c r="EI14" i="1" a="1"/>
  <c r="EI14" i="1" s="1"/>
  <c r="EF14" i="1"/>
  <c r="EH14" i="1" s="1"/>
  <c r="EE14" i="1"/>
  <c r="FD14" i="1" s="1" a="1"/>
  <c r="FD14" i="1" s="1"/>
  <c r="DU14" i="1"/>
  <c r="DT14" i="1"/>
  <c r="DD14" i="1" a="1"/>
  <c r="DD14" i="1" s="1"/>
  <c r="DC14" i="1" a="1"/>
  <c r="DC14" i="1" s="1"/>
  <c r="DB14" i="1" a="1"/>
  <c r="DB14" i="1" s="1"/>
  <c r="DA14" i="1" a="1"/>
  <c r="DA14" i="1" s="1"/>
  <c r="CZ14" i="1" a="1"/>
  <c r="CZ14" i="1" s="1"/>
  <c r="CY14" i="1" a="1"/>
  <c r="CY14" i="1" s="1"/>
  <c r="CX14" i="1" a="1"/>
  <c r="CX14" i="1" s="1"/>
  <c r="CW14" i="1" a="1"/>
  <c r="CW14" i="1" s="1"/>
  <c r="CV14" i="1" a="1"/>
  <c r="CV14" i="1" s="1"/>
  <c r="CU14" i="1" a="1"/>
  <c r="CU14" i="1" s="1"/>
  <c r="CT14" i="1" a="1"/>
  <c r="CT14" i="1" s="1"/>
  <c r="CS14" i="1" a="1"/>
  <c r="CS14" i="1" s="1"/>
  <c r="CR14" i="1" a="1"/>
  <c r="CR14" i="1" s="1"/>
  <c r="CQ14" i="1" a="1"/>
  <c r="CQ14" i="1" s="1"/>
  <c r="CP14" i="1" a="1"/>
  <c r="CP14" i="1" s="1"/>
  <c r="CO14" i="1" a="1"/>
  <c r="CO14" i="1" s="1"/>
  <c r="CN14" i="1" a="1"/>
  <c r="CN14" i="1" s="1"/>
  <c r="CM14" i="1" a="1"/>
  <c r="CM14" i="1" s="1"/>
  <c r="CJ14" i="1"/>
  <c r="CI14" i="1"/>
  <c r="DE14" i="1" s="1" a="1"/>
  <c r="DE14" i="1" s="1"/>
  <c r="BY14" i="1"/>
  <c r="BX14" i="1"/>
  <c r="BH14" i="1" a="1"/>
  <c r="BH14" i="1" s="1"/>
  <c r="BG14" i="1" a="1"/>
  <c r="BG14" i="1" s="1"/>
  <c r="BF14" i="1" a="1"/>
  <c r="BF14" i="1" s="1"/>
  <c r="BE14" i="1" a="1"/>
  <c r="BE14" i="1" s="1"/>
  <c r="BD14" i="1" a="1"/>
  <c r="BD14" i="1" s="1"/>
  <c r="BC14" i="1" a="1"/>
  <c r="BC14" i="1" s="1"/>
  <c r="BB14" i="1" a="1"/>
  <c r="BB14" i="1" s="1"/>
  <c r="BA14" i="1" a="1"/>
  <c r="BA14" i="1" s="1"/>
  <c r="AZ14" i="1" a="1"/>
  <c r="AZ14" i="1" s="1"/>
  <c r="AY14" i="1" a="1"/>
  <c r="AY14" i="1" s="1"/>
  <c r="AX14" i="1" a="1"/>
  <c r="AX14" i="1" s="1"/>
  <c r="AW14" i="1" a="1"/>
  <c r="AW14" i="1" s="1"/>
  <c r="AV14" i="1" a="1"/>
  <c r="AV14" i="1" s="1"/>
  <c r="AU14" i="1" a="1"/>
  <c r="AU14" i="1" s="1"/>
  <c r="AR14" i="1"/>
  <c r="AQ14" i="1"/>
  <c r="AI14" i="1"/>
  <c r="BL14" i="1" s="1" a="1"/>
  <c r="BL14" i="1" s="1"/>
  <c r="AH14" i="1"/>
  <c r="GZ13" i="1" a="1"/>
  <c r="GZ13" i="1" s="1"/>
  <c r="GV13" i="1" a="1"/>
  <c r="GV13" i="1" s="1"/>
  <c r="GU13" i="1" a="1"/>
  <c r="GU13" i="1" s="1"/>
  <c r="GT13" i="1" a="1"/>
  <c r="GT13" i="1" s="1"/>
  <c r="GS13" i="1" a="1"/>
  <c r="GS13" i="1" s="1"/>
  <c r="GR13" i="1" a="1"/>
  <c r="GR13" i="1" s="1"/>
  <c r="GQ13" i="1" a="1"/>
  <c r="GQ13" i="1" s="1"/>
  <c r="GP13" i="1" a="1"/>
  <c r="GP13" i="1" s="1"/>
  <c r="GO13" i="1" a="1"/>
  <c r="GO13" i="1" s="1"/>
  <c r="GN13" i="1" a="1"/>
  <c r="GN13" i="1" s="1"/>
  <c r="GM13" i="1" a="1"/>
  <c r="GM13" i="1" s="1"/>
  <c r="GL13" i="1" a="1"/>
  <c r="GL13" i="1" s="1"/>
  <c r="GK13" i="1" a="1"/>
  <c r="GK13" i="1" s="1"/>
  <c r="GJ13" i="1" a="1"/>
  <c r="GJ13" i="1" s="1"/>
  <c r="GI13" i="1" a="1"/>
  <c r="GI13" i="1" s="1"/>
  <c r="GH13" i="1" a="1"/>
  <c r="GH13" i="1" s="1"/>
  <c r="GG13" i="1" a="1"/>
  <c r="GG13" i="1" s="1"/>
  <c r="GF13" i="1" a="1"/>
  <c r="GF13" i="1" s="1"/>
  <c r="GE13" i="1" a="1"/>
  <c r="GE13" i="1" s="1"/>
  <c r="GB13" i="1"/>
  <c r="GA13" i="1"/>
  <c r="FQ13" i="1"/>
  <c r="FP13" i="1"/>
  <c r="FD13" i="1" a="1"/>
  <c r="FD13" i="1" s="1"/>
  <c r="FC13" i="1" a="1"/>
  <c r="FC13" i="1" s="1"/>
  <c r="EZ13" i="1" a="1"/>
  <c r="EZ13" i="1" s="1"/>
  <c r="EY13" i="1" a="1"/>
  <c r="EY13" i="1" s="1"/>
  <c r="EX13" i="1" a="1"/>
  <c r="EX13" i="1" s="1"/>
  <c r="EW13" i="1" a="1"/>
  <c r="EW13" i="1" s="1"/>
  <c r="EV13" i="1" a="1"/>
  <c r="EV13" i="1" s="1"/>
  <c r="EU13" i="1" a="1"/>
  <c r="EU13" i="1" s="1"/>
  <c r="ET13" i="1" a="1"/>
  <c r="ET13" i="1" s="1"/>
  <c r="ES13" i="1" a="1"/>
  <c r="ES13" i="1" s="1"/>
  <c r="ER13" i="1" a="1"/>
  <c r="ER13" i="1" s="1"/>
  <c r="EQ13" i="1" a="1"/>
  <c r="EQ13" i="1" s="1"/>
  <c r="EP13" i="1" a="1"/>
  <c r="EP13" i="1" s="1"/>
  <c r="EO13" i="1" a="1"/>
  <c r="EO13" i="1" s="1"/>
  <c r="EN13" i="1" a="1"/>
  <c r="EN13" i="1" s="1"/>
  <c r="EM13" i="1" a="1"/>
  <c r="EM13" i="1" s="1"/>
  <c r="EL13" i="1" a="1"/>
  <c r="EL13" i="1" s="1"/>
  <c r="EK13" i="1" a="1"/>
  <c r="EK13" i="1" s="1"/>
  <c r="EJ13" i="1" a="1"/>
  <c r="EJ13" i="1" s="1"/>
  <c r="EI13" i="1" a="1"/>
  <c r="EI13" i="1" s="1"/>
  <c r="EF13" i="1"/>
  <c r="EE13" i="1"/>
  <c r="DU13" i="1"/>
  <c r="EG13" i="1" s="1"/>
  <c r="DT13" i="1"/>
  <c r="DD13" i="1" a="1"/>
  <c r="DD13" i="1" s="1"/>
  <c r="DC13" i="1" a="1"/>
  <c r="DC13" i="1" s="1"/>
  <c r="DB13" i="1" a="1"/>
  <c r="DB13" i="1" s="1"/>
  <c r="DA13" i="1" a="1"/>
  <c r="DA13" i="1" s="1"/>
  <c r="CZ13" i="1" a="1"/>
  <c r="CZ13" i="1" s="1"/>
  <c r="CY13" i="1" a="1"/>
  <c r="CY13" i="1" s="1"/>
  <c r="CX13" i="1" a="1"/>
  <c r="CX13" i="1" s="1"/>
  <c r="CW13" i="1" a="1"/>
  <c r="CW13" i="1" s="1"/>
  <c r="CV13" i="1" a="1"/>
  <c r="CV13" i="1" s="1"/>
  <c r="CU13" i="1" a="1"/>
  <c r="CU13" i="1" s="1"/>
  <c r="CT13" i="1" a="1"/>
  <c r="CT13" i="1" s="1"/>
  <c r="CS13" i="1" a="1"/>
  <c r="CS13" i="1" s="1"/>
  <c r="CR13" i="1" a="1"/>
  <c r="CR13" i="1" s="1"/>
  <c r="CQ13" i="1" a="1"/>
  <c r="CQ13" i="1" s="1"/>
  <c r="CP13" i="1" a="1"/>
  <c r="CP13" i="1" s="1"/>
  <c r="CO13" i="1" a="1"/>
  <c r="CO13" i="1" s="1"/>
  <c r="CN13" i="1" a="1"/>
  <c r="CN13" i="1" s="1"/>
  <c r="CM13" i="1" a="1"/>
  <c r="CM13" i="1" s="1"/>
  <c r="CJ13" i="1"/>
  <c r="DG13" i="1" s="1" a="1"/>
  <c r="DG13" i="1" s="1"/>
  <c r="CI13" i="1"/>
  <c r="DE13" i="1" s="1" a="1"/>
  <c r="DE13" i="1" s="1"/>
  <c r="BY13" i="1"/>
  <c r="BX13" i="1"/>
  <c r="BH13" i="1" a="1"/>
  <c r="BH13" i="1" s="1"/>
  <c r="BG13" i="1" a="1"/>
  <c r="BG13" i="1" s="1"/>
  <c r="BF13" i="1" a="1"/>
  <c r="BF13" i="1" s="1"/>
  <c r="BE13" i="1" a="1"/>
  <c r="BE13" i="1" s="1"/>
  <c r="BD13" i="1" a="1"/>
  <c r="BD13" i="1" s="1"/>
  <c r="BC13" i="1" a="1"/>
  <c r="BC13" i="1" s="1"/>
  <c r="BB13" i="1" a="1"/>
  <c r="BB13" i="1" s="1"/>
  <c r="BA13" i="1" a="1"/>
  <c r="BA13" i="1" s="1"/>
  <c r="AZ13" i="1" a="1"/>
  <c r="AZ13" i="1" s="1"/>
  <c r="AY13" i="1" a="1"/>
  <c r="AY13" i="1" s="1"/>
  <c r="AX13" i="1" a="1"/>
  <c r="AX13" i="1" s="1"/>
  <c r="AW13" i="1" a="1"/>
  <c r="AW13" i="1" s="1"/>
  <c r="AV13" i="1" a="1"/>
  <c r="AV13" i="1" s="1"/>
  <c r="AU13" i="1" a="1"/>
  <c r="AU13" i="1" s="1"/>
  <c r="AR13" i="1"/>
  <c r="AQ13" i="1"/>
  <c r="AI13" i="1"/>
  <c r="AH13" i="1"/>
  <c r="GV12" i="1" a="1"/>
  <c r="GV12" i="1" s="1"/>
  <c r="GU12" i="1" a="1"/>
  <c r="GU12" i="1" s="1"/>
  <c r="GT12" i="1" a="1"/>
  <c r="GT12" i="1" s="1"/>
  <c r="GS12" i="1" a="1"/>
  <c r="GS12" i="1" s="1"/>
  <c r="GR12" i="1" a="1"/>
  <c r="GR12" i="1" s="1"/>
  <c r="GQ12" i="1" a="1"/>
  <c r="GQ12" i="1" s="1"/>
  <c r="GP12" i="1" a="1"/>
  <c r="GP12" i="1" s="1"/>
  <c r="GO12" i="1" a="1"/>
  <c r="GO12" i="1" s="1"/>
  <c r="GN12" i="1" a="1"/>
  <c r="GN12" i="1" s="1"/>
  <c r="GM12" i="1" a="1"/>
  <c r="GM12" i="1" s="1"/>
  <c r="GL12" i="1" a="1"/>
  <c r="GL12" i="1" s="1"/>
  <c r="GK12" i="1" a="1"/>
  <c r="GK12" i="1" s="1"/>
  <c r="GJ12" i="1" a="1"/>
  <c r="GJ12" i="1" s="1"/>
  <c r="GI12" i="1" a="1"/>
  <c r="GI12" i="1" s="1"/>
  <c r="GH12" i="1" a="1"/>
  <c r="GH12" i="1" s="1"/>
  <c r="GG12" i="1" a="1"/>
  <c r="GG12" i="1" s="1"/>
  <c r="GF12" i="1" a="1"/>
  <c r="GF12" i="1" s="1"/>
  <c r="GE12" i="1" a="1"/>
  <c r="GE12" i="1" s="1"/>
  <c r="GB12" i="1"/>
  <c r="GA12" i="1"/>
  <c r="FQ12" i="1"/>
  <c r="GW12" i="1" s="1" a="1"/>
  <c r="GW12" i="1" s="1"/>
  <c r="FP12" i="1"/>
  <c r="GZ12" i="1" s="1" a="1"/>
  <c r="GZ12" i="1" s="1"/>
  <c r="EZ12" i="1" a="1"/>
  <c r="EZ12" i="1" s="1"/>
  <c r="EY12" i="1" a="1"/>
  <c r="EY12" i="1" s="1"/>
  <c r="EX12" i="1" a="1"/>
  <c r="EX12" i="1" s="1"/>
  <c r="EW12" i="1" a="1"/>
  <c r="EW12" i="1" s="1"/>
  <c r="EV12" i="1" a="1"/>
  <c r="EV12" i="1" s="1"/>
  <c r="EU12" i="1" a="1"/>
  <c r="EU12" i="1" s="1"/>
  <c r="ET12" i="1" a="1"/>
  <c r="ET12" i="1" s="1"/>
  <c r="ES12" i="1" a="1"/>
  <c r="ES12" i="1" s="1"/>
  <c r="ER12" i="1" a="1"/>
  <c r="ER12" i="1" s="1"/>
  <c r="EQ12" i="1" a="1"/>
  <c r="EQ12" i="1" s="1"/>
  <c r="EP12" i="1" a="1"/>
  <c r="EP12" i="1" s="1"/>
  <c r="EO12" i="1" a="1"/>
  <c r="EO12" i="1" s="1"/>
  <c r="EN12" i="1" a="1"/>
  <c r="EN12" i="1" s="1"/>
  <c r="EM12" i="1" a="1"/>
  <c r="EM12" i="1" s="1"/>
  <c r="EL12" i="1" a="1"/>
  <c r="EL12" i="1" s="1"/>
  <c r="EK12" i="1" a="1"/>
  <c r="EK12" i="1" s="1"/>
  <c r="EJ12" i="1" a="1"/>
  <c r="EJ12" i="1" s="1"/>
  <c r="EI12" i="1" a="1"/>
  <c r="EI12" i="1" s="1"/>
  <c r="EF12" i="1"/>
  <c r="EH12" i="1" s="1"/>
  <c r="EE12" i="1"/>
  <c r="DU12" i="1"/>
  <c r="EG12" i="1" s="1"/>
  <c r="DT12" i="1"/>
  <c r="FD12" i="1" s="1" a="1"/>
  <c r="FD12" i="1" s="1"/>
  <c r="DD12" i="1" a="1"/>
  <c r="DD12" i="1" s="1"/>
  <c r="DC12" i="1" a="1"/>
  <c r="DC12" i="1" s="1"/>
  <c r="DB12" i="1" a="1"/>
  <c r="DB12" i="1" s="1"/>
  <c r="DA12" i="1" a="1"/>
  <c r="DA12" i="1" s="1"/>
  <c r="CZ12" i="1" a="1"/>
  <c r="CZ12" i="1" s="1"/>
  <c r="CY12" i="1" a="1"/>
  <c r="CY12" i="1" s="1"/>
  <c r="CX12" i="1" a="1"/>
  <c r="CX12" i="1" s="1"/>
  <c r="CW12" i="1" a="1"/>
  <c r="CW12" i="1" s="1"/>
  <c r="CV12" i="1" a="1"/>
  <c r="CV12" i="1" s="1"/>
  <c r="CU12" i="1" a="1"/>
  <c r="CU12" i="1" s="1"/>
  <c r="CT12" i="1" a="1"/>
  <c r="CT12" i="1" s="1"/>
  <c r="CS12" i="1" a="1"/>
  <c r="CS12" i="1" s="1"/>
  <c r="CR12" i="1" a="1"/>
  <c r="CR12" i="1" s="1"/>
  <c r="CQ12" i="1" a="1"/>
  <c r="CQ12" i="1" s="1"/>
  <c r="CP12" i="1" a="1"/>
  <c r="CP12" i="1" s="1"/>
  <c r="CO12" i="1" a="1"/>
  <c r="CO12" i="1" s="1"/>
  <c r="CN12" i="1" a="1"/>
  <c r="CN12" i="1" s="1"/>
  <c r="CM12" i="1" a="1"/>
  <c r="CM12" i="1" s="1"/>
  <c r="CL12" i="1"/>
  <c r="CJ12" i="1"/>
  <c r="CK12" i="1" s="1"/>
  <c r="CI12" i="1"/>
  <c r="DE12" i="1" s="1" a="1"/>
  <c r="DE12" i="1" s="1"/>
  <c r="BY12" i="1"/>
  <c r="BX12" i="1"/>
  <c r="BH12" i="1" a="1"/>
  <c r="BH12" i="1" s="1"/>
  <c r="BG12" i="1" a="1"/>
  <c r="BG12" i="1" s="1"/>
  <c r="BF12" i="1" a="1"/>
  <c r="BF12" i="1" s="1"/>
  <c r="BE12" i="1" a="1"/>
  <c r="BE12" i="1" s="1"/>
  <c r="BD12" i="1" a="1"/>
  <c r="BD12" i="1" s="1"/>
  <c r="BC12" i="1" a="1"/>
  <c r="BC12" i="1" s="1"/>
  <c r="BB12" i="1" a="1"/>
  <c r="BB12" i="1" s="1"/>
  <c r="BA12" i="1" a="1"/>
  <c r="BA12" i="1" s="1"/>
  <c r="AZ12" i="1" a="1"/>
  <c r="AZ12" i="1" s="1"/>
  <c r="AY12" i="1" a="1"/>
  <c r="AY12" i="1" s="1"/>
  <c r="AX12" i="1" a="1"/>
  <c r="AX12" i="1" s="1"/>
  <c r="AW12" i="1" a="1"/>
  <c r="AW12" i="1" s="1"/>
  <c r="AV12" i="1" a="1"/>
  <c r="AV12" i="1" s="1"/>
  <c r="AU12" i="1" a="1"/>
  <c r="AU12" i="1" s="1"/>
  <c r="AR12" i="1"/>
  <c r="BL12" i="1" s="1" a="1"/>
  <c r="BL12" i="1" s="1"/>
  <c r="AQ12" i="1"/>
  <c r="AI12" i="1"/>
  <c r="BK12" i="1" s="1" a="1"/>
  <c r="BK12" i="1" s="1"/>
  <c r="AH12" i="1"/>
  <c r="GV11" i="1" a="1"/>
  <c r="GV11" i="1" s="1"/>
  <c r="GU11" i="1" a="1"/>
  <c r="GU11" i="1" s="1"/>
  <c r="GT11" i="1" a="1"/>
  <c r="GT11" i="1" s="1"/>
  <c r="GS11" i="1" a="1"/>
  <c r="GS11" i="1" s="1"/>
  <c r="GR11" i="1" a="1"/>
  <c r="GR11" i="1" s="1"/>
  <c r="GQ11" i="1" a="1"/>
  <c r="GQ11" i="1" s="1"/>
  <c r="GP11" i="1" a="1"/>
  <c r="GP11" i="1" s="1"/>
  <c r="GO11" i="1" a="1"/>
  <c r="GO11" i="1" s="1"/>
  <c r="GN11" i="1" a="1"/>
  <c r="GN11" i="1" s="1"/>
  <c r="GM11" i="1" a="1"/>
  <c r="GM11" i="1" s="1"/>
  <c r="GL11" i="1" a="1"/>
  <c r="GL11" i="1" s="1"/>
  <c r="GK11" i="1" a="1"/>
  <c r="GK11" i="1" s="1"/>
  <c r="GJ11" i="1" a="1"/>
  <c r="GJ11" i="1" s="1"/>
  <c r="GI11" i="1" a="1"/>
  <c r="GI11" i="1" s="1"/>
  <c r="GH11" i="1" a="1"/>
  <c r="GH11" i="1" s="1"/>
  <c r="GG11" i="1" a="1"/>
  <c r="GG11" i="1" s="1"/>
  <c r="GF11" i="1" a="1"/>
  <c r="GF11" i="1" s="1"/>
  <c r="GE11" i="1" a="1"/>
  <c r="GE11" i="1" s="1"/>
  <c r="GB11" i="1"/>
  <c r="GA11" i="1"/>
  <c r="FQ11" i="1"/>
  <c r="GW11" i="1" s="1" a="1"/>
  <c r="GW11" i="1" s="1"/>
  <c r="FP11" i="1"/>
  <c r="GZ11" i="1" s="1" a="1"/>
  <c r="GZ11" i="1" s="1"/>
  <c r="EZ11" i="1" a="1"/>
  <c r="EZ11" i="1" s="1"/>
  <c r="EY11" i="1" a="1"/>
  <c r="EY11" i="1" s="1"/>
  <c r="EX11" i="1" a="1"/>
  <c r="EX11" i="1" s="1"/>
  <c r="EW11" i="1" a="1"/>
  <c r="EW11" i="1" s="1"/>
  <c r="EV11" i="1" a="1"/>
  <c r="EV11" i="1" s="1"/>
  <c r="EU11" i="1" a="1"/>
  <c r="EU11" i="1" s="1"/>
  <c r="ET11" i="1" a="1"/>
  <c r="ET11" i="1" s="1"/>
  <c r="ES11" i="1" a="1"/>
  <c r="ES11" i="1" s="1"/>
  <c r="ER11" i="1" a="1"/>
  <c r="ER11" i="1" s="1"/>
  <c r="EQ11" i="1" a="1"/>
  <c r="EQ11" i="1" s="1"/>
  <c r="EP11" i="1" a="1"/>
  <c r="EP11" i="1" s="1"/>
  <c r="EO11" i="1" a="1"/>
  <c r="EO11" i="1" s="1"/>
  <c r="EN11" i="1" a="1"/>
  <c r="EN11" i="1" s="1"/>
  <c r="EM11" i="1" a="1"/>
  <c r="EM11" i="1" s="1"/>
  <c r="EL11" i="1" a="1"/>
  <c r="EL11" i="1" s="1"/>
  <c r="EK11" i="1" a="1"/>
  <c r="EK11" i="1" s="1"/>
  <c r="EJ11" i="1" a="1"/>
  <c r="EJ11" i="1" s="1"/>
  <c r="EI11" i="1" a="1"/>
  <c r="EI11" i="1" s="1"/>
  <c r="EF11" i="1"/>
  <c r="EE11" i="1"/>
  <c r="DU11" i="1"/>
  <c r="DT11" i="1"/>
  <c r="FC11" i="1" s="1" a="1"/>
  <c r="FC11" i="1" s="1"/>
  <c r="DD11" i="1" a="1"/>
  <c r="DD11" i="1" s="1"/>
  <c r="DC11" i="1" a="1"/>
  <c r="DC11" i="1" s="1"/>
  <c r="DB11" i="1" a="1"/>
  <c r="DB11" i="1" s="1"/>
  <c r="DA11" i="1" a="1"/>
  <c r="DA11" i="1" s="1"/>
  <c r="CZ11" i="1" a="1"/>
  <c r="CZ11" i="1" s="1"/>
  <c r="CY11" i="1" a="1"/>
  <c r="CY11" i="1" s="1"/>
  <c r="CX11" i="1" a="1"/>
  <c r="CX11" i="1" s="1"/>
  <c r="CW11" i="1" a="1"/>
  <c r="CW11" i="1" s="1"/>
  <c r="CV11" i="1" a="1"/>
  <c r="CV11" i="1" s="1"/>
  <c r="CU11" i="1" a="1"/>
  <c r="CU11" i="1" s="1"/>
  <c r="CT11" i="1" a="1"/>
  <c r="CT11" i="1" s="1"/>
  <c r="CS11" i="1" a="1"/>
  <c r="CS11" i="1" s="1"/>
  <c r="CR11" i="1" a="1"/>
  <c r="CR11" i="1" s="1"/>
  <c r="CQ11" i="1" a="1"/>
  <c r="CQ11" i="1" s="1"/>
  <c r="CP11" i="1" a="1"/>
  <c r="CP11" i="1" s="1"/>
  <c r="CO11" i="1" a="1"/>
  <c r="CO11" i="1" s="1"/>
  <c r="CN11" i="1" a="1"/>
  <c r="CN11" i="1" s="1"/>
  <c r="CM11" i="1" a="1"/>
  <c r="CM11" i="1" s="1"/>
  <c r="CJ11" i="1"/>
  <c r="CI11" i="1"/>
  <c r="DE11" i="1" s="1" a="1"/>
  <c r="DE11" i="1" s="1"/>
  <c r="BY11" i="1"/>
  <c r="CL11" i="1" s="1"/>
  <c r="BX11" i="1"/>
  <c r="DF11" i="1" s="1" a="1"/>
  <c r="DF11" i="1" s="1"/>
  <c r="BH11" i="1" a="1"/>
  <c r="BH11" i="1" s="1"/>
  <c r="BG11" i="1" a="1"/>
  <c r="BG11" i="1" s="1"/>
  <c r="BF11" i="1" a="1"/>
  <c r="BF11" i="1" s="1"/>
  <c r="BE11" i="1" a="1"/>
  <c r="BE11" i="1" s="1"/>
  <c r="BD11" i="1" a="1"/>
  <c r="BD11" i="1" s="1"/>
  <c r="BC11" i="1" a="1"/>
  <c r="BC11" i="1" s="1"/>
  <c r="BB11" i="1" a="1"/>
  <c r="BB11" i="1" s="1"/>
  <c r="BA11" i="1" a="1"/>
  <c r="BA11" i="1" s="1"/>
  <c r="AZ11" i="1" a="1"/>
  <c r="AZ11" i="1" s="1"/>
  <c r="AY11" i="1" a="1"/>
  <c r="AY11" i="1" s="1"/>
  <c r="AX11" i="1" a="1"/>
  <c r="AX11" i="1" s="1"/>
  <c r="AW11" i="1" a="1"/>
  <c r="AW11" i="1" s="1"/>
  <c r="AV11" i="1" a="1"/>
  <c r="AV11" i="1" s="1"/>
  <c r="AU11" i="1" a="1"/>
  <c r="AU11" i="1" s="1"/>
  <c r="AR11" i="1"/>
  <c r="BL11" i="1" s="1" a="1"/>
  <c r="BL11" i="1" s="1"/>
  <c r="AQ11" i="1"/>
  <c r="AI11" i="1"/>
  <c r="BK11" i="1" s="1" a="1"/>
  <c r="BK11" i="1" s="1"/>
  <c r="AH11" i="1"/>
  <c r="GV10" i="1" a="1"/>
  <c r="GV10" i="1" s="1"/>
  <c r="GU10" i="1" a="1"/>
  <c r="GU10" i="1" s="1"/>
  <c r="GT10" i="1" a="1"/>
  <c r="GT10" i="1" s="1"/>
  <c r="GS10" i="1" a="1"/>
  <c r="GS10" i="1" s="1"/>
  <c r="GR10" i="1" a="1"/>
  <c r="GR10" i="1" s="1"/>
  <c r="GQ10" i="1" a="1"/>
  <c r="GQ10" i="1" s="1"/>
  <c r="GP10" i="1" a="1"/>
  <c r="GP10" i="1" s="1"/>
  <c r="GO10" i="1" a="1"/>
  <c r="GO10" i="1" s="1"/>
  <c r="GN10" i="1" a="1"/>
  <c r="GN10" i="1" s="1"/>
  <c r="GM10" i="1" a="1"/>
  <c r="GM10" i="1" s="1"/>
  <c r="GL10" i="1" a="1"/>
  <c r="GL10" i="1" s="1"/>
  <c r="GK10" i="1" a="1"/>
  <c r="GK10" i="1" s="1"/>
  <c r="GJ10" i="1" a="1"/>
  <c r="GJ10" i="1" s="1"/>
  <c r="GI10" i="1" a="1"/>
  <c r="GI10" i="1" s="1"/>
  <c r="GH10" i="1" a="1"/>
  <c r="GH10" i="1" s="1"/>
  <c r="GG10" i="1" a="1"/>
  <c r="GG10" i="1" s="1"/>
  <c r="GF10" i="1" a="1"/>
  <c r="GF10" i="1" s="1"/>
  <c r="GE10" i="1" a="1"/>
  <c r="GE10" i="1" s="1"/>
  <c r="GB10" i="1"/>
  <c r="GA10" i="1"/>
  <c r="FQ10" i="1"/>
  <c r="FP10" i="1"/>
  <c r="EZ10" i="1" a="1"/>
  <c r="EZ10" i="1" s="1"/>
  <c r="EY10" i="1" a="1"/>
  <c r="EY10" i="1" s="1"/>
  <c r="EX10" i="1" a="1"/>
  <c r="EX10" i="1" s="1"/>
  <c r="EW10" i="1" a="1"/>
  <c r="EW10" i="1" s="1"/>
  <c r="EV10" i="1" a="1"/>
  <c r="EV10" i="1" s="1"/>
  <c r="EU10" i="1" a="1"/>
  <c r="EU10" i="1" s="1"/>
  <c r="ET10" i="1" a="1"/>
  <c r="ET10" i="1" s="1"/>
  <c r="ES10" i="1" a="1"/>
  <c r="ES10" i="1" s="1"/>
  <c r="ER10" i="1" a="1"/>
  <c r="ER10" i="1" s="1"/>
  <c r="EQ10" i="1" a="1"/>
  <c r="EQ10" i="1" s="1"/>
  <c r="EP10" i="1" a="1"/>
  <c r="EP10" i="1" s="1"/>
  <c r="EO10" i="1" a="1"/>
  <c r="EO10" i="1" s="1"/>
  <c r="EN10" i="1" a="1"/>
  <c r="EN10" i="1" s="1"/>
  <c r="EM10" i="1" a="1"/>
  <c r="EM10" i="1" s="1"/>
  <c r="EL10" i="1" a="1"/>
  <c r="EL10" i="1" s="1"/>
  <c r="EK10" i="1" a="1"/>
  <c r="EK10" i="1" s="1"/>
  <c r="EJ10" i="1" a="1"/>
  <c r="EJ10" i="1" s="1"/>
  <c r="EI10" i="1" a="1"/>
  <c r="EI10" i="1" s="1"/>
  <c r="EF10" i="1"/>
  <c r="EH10" i="1" s="1"/>
  <c r="EE10" i="1"/>
  <c r="FC10" i="1" s="1" a="1"/>
  <c r="FC10" i="1" s="1"/>
  <c r="DU10" i="1"/>
  <c r="DT10" i="1"/>
  <c r="DD10" i="1" a="1"/>
  <c r="DD10" i="1" s="1"/>
  <c r="DC10" i="1" a="1"/>
  <c r="DC10" i="1" s="1"/>
  <c r="DB10" i="1" a="1"/>
  <c r="DB10" i="1" s="1"/>
  <c r="DA10" i="1" a="1"/>
  <c r="DA10" i="1" s="1"/>
  <c r="CZ10" i="1" a="1"/>
  <c r="CZ10" i="1" s="1"/>
  <c r="CY10" i="1" a="1"/>
  <c r="CY10" i="1" s="1"/>
  <c r="CX10" i="1" a="1"/>
  <c r="CX10" i="1" s="1"/>
  <c r="CW10" i="1" a="1"/>
  <c r="CW10" i="1" s="1"/>
  <c r="CV10" i="1" a="1"/>
  <c r="CV10" i="1" s="1"/>
  <c r="CU10" i="1" a="1"/>
  <c r="CU10" i="1" s="1"/>
  <c r="CT10" i="1" a="1"/>
  <c r="CT10" i="1" s="1"/>
  <c r="CS10" i="1" a="1"/>
  <c r="CS10" i="1" s="1"/>
  <c r="CR10" i="1" a="1"/>
  <c r="CR10" i="1" s="1"/>
  <c r="CQ10" i="1" a="1"/>
  <c r="CQ10" i="1" s="1"/>
  <c r="CP10" i="1" a="1"/>
  <c r="CP10" i="1" s="1"/>
  <c r="CO10" i="1" a="1"/>
  <c r="CO10" i="1" s="1"/>
  <c r="CN10" i="1" a="1"/>
  <c r="CN10" i="1" s="1"/>
  <c r="CM10" i="1" a="1"/>
  <c r="CM10" i="1" s="1"/>
  <c r="CJ10" i="1"/>
  <c r="CI10" i="1"/>
  <c r="BY10" i="1"/>
  <c r="BX10" i="1"/>
  <c r="BH10" i="1" a="1"/>
  <c r="BH10" i="1" s="1"/>
  <c r="BG10" i="1" a="1"/>
  <c r="BG10" i="1" s="1"/>
  <c r="BF10" i="1" a="1"/>
  <c r="BF10" i="1" s="1"/>
  <c r="BE10" i="1" a="1"/>
  <c r="BE10" i="1" s="1"/>
  <c r="BD10" i="1" a="1"/>
  <c r="BD10" i="1" s="1"/>
  <c r="BC10" i="1" a="1"/>
  <c r="BC10" i="1" s="1"/>
  <c r="BB10" i="1" a="1"/>
  <c r="BB10" i="1" s="1"/>
  <c r="BA10" i="1" a="1"/>
  <c r="BA10" i="1" s="1"/>
  <c r="AZ10" i="1" a="1"/>
  <c r="AZ10" i="1" s="1"/>
  <c r="AY10" i="1" a="1"/>
  <c r="AY10" i="1" s="1"/>
  <c r="AX10" i="1" a="1"/>
  <c r="AX10" i="1" s="1"/>
  <c r="AW10" i="1" a="1"/>
  <c r="AW10" i="1" s="1"/>
  <c r="AV10" i="1" a="1"/>
  <c r="AV10" i="1" s="1"/>
  <c r="AU10" i="1" a="1"/>
  <c r="AU10" i="1" s="1"/>
  <c r="AR10" i="1"/>
  <c r="AQ10" i="1"/>
  <c r="BJ10" i="1" s="1" a="1"/>
  <c r="BJ10" i="1" s="1"/>
  <c r="AI10" i="1"/>
  <c r="AH10" i="1"/>
  <c r="GV9" i="1" a="1"/>
  <c r="GV9" i="1" s="1"/>
  <c r="GU9" i="1" a="1"/>
  <c r="GU9" i="1" s="1"/>
  <c r="GT9" i="1" a="1"/>
  <c r="GT9" i="1" s="1"/>
  <c r="GS9" i="1" a="1"/>
  <c r="GS9" i="1" s="1"/>
  <c r="GR9" i="1" a="1"/>
  <c r="GR9" i="1" s="1"/>
  <c r="GQ9" i="1" a="1"/>
  <c r="GQ9" i="1" s="1"/>
  <c r="GP9" i="1" a="1"/>
  <c r="GP9" i="1" s="1"/>
  <c r="GO9" i="1" a="1"/>
  <c r="GO9" i="1" s="1"/>
  <c r="GN9" i="1" a="1"/>
  <c r="GN9" i="1" s="1"/>
  <c r="GM9" i="1" a="1"/>
  <c r="GM9" i="1" s="1"/>
  <c r="GL9" i="1" a="1"/>
  <c r="GL9" i="1" s="1"/>
  <c r="GK9" i="1" a="1"/>
  <c r="GK9" i="1" s="1"/>
  <c r="GJ9" i="1" a="1"/>
  <c r="GJ9" i="1" s="1"/>
  <c r="GI9" i="1" a="1"/>
  <c r="GI9" i="1" s="1"/>
  <c r="GH9" i="1" a="1"/>
  <c r="GH9" i="1" s="1"/>
  <c r="GG9" i="1" a="1"/>
  <c r="GG9" i="1" s="1"/>
  <c r="GF9" i="1" a="1"/>
  <c r="GF9" i="1" s="1"/>
  <c r="GE9" i="1" a="1"/>
  <c r="GE9" i="1" s="1"/>
  <c r="GB9" i="1"/>
  <c r="GX9" i="1" s="1" a="1"/>
  <c r="GX9" i="1" s="1"/>
  <c r="GA9" i="1"/>
  <c r="GY9" i="1" s="1" a="1"/>
  <c r="GY9" i="1" s="1"/>
  <c r="FQ9" i="1"/>
  <c r="FP9" i="1"/>
  <c r="EZ9" i="1" a="1"/>
  <c r="EZ9" i="1" s="1"/>
  <c r="EY9" i="1" a="1"/>
  <c r="EY9" i="1" s="1"/>
  <c r="EX9" i="1" a="1"/>
  <c r="EX9" i="1" s="1"/>
  <c r="EW9" i="1" a="1"/>
  <c r="EW9" i="1" s="1"/>
  <c r="EV9" i="1" a="1"/>
  <c r="EV9" i="1" s="1"/>
  <c r="EU9" i="1" a="1"/>
  <c r="EU9" i="1" s="1"/>
  <c r="ET9" i="1" a="1"/>
  <c r="ET9" i="1" s="1"/>
  <c r="ES9" i="1" a="1"/>
  <c r="ES9" i="1" s="1"/>
  <c r="ER9" i="1" a="1"/>
  <c r="ER9" i="1" s="1"/>
  <c r="EQ9" i="1" a="1"/>
  <c r="EQ9" i="1" s="1"/>
  <c r="EP9" i="1" a="1"/>
  <c r="EP9" i="1" s="1"/>
  <c r="EO9" i="1" a="1"/>
  <c r="EO9" i="1" s="1"/>
  <c r="EN9" i="1" a="1"/>
  <c r="EN9" i="1" s="1"/>
  <c r="EM9" i="1" a="1"/>
  <c r="EM9" i="1" s="1"/>
  <c r="EL9" i="1" a="1"/>
  <c r="EL9" i="1" s="1"/>
  <c r="EK9" i="1" a="1"/>
  <c r="EK9" i="1" s="1"/>
  <c r="EJ9" i="1" a="1"/>
  <c r="EJ9" i="1" s="1"/>
  <c r="EI9" i="1" a="1"/>
  <c r="EI9" i="1" s="1"/>
  <c r="EF9" i="1"/>
  <c r="EE9" i="1"/>
  <c r="FD9" i="1" s="1" a="1"/>
  <c r="FD9" i="1" s="1"/>
  <c r="DU9" i="1"/>
  <c r="DT9" i="1"/>
  <c r="DD9" i="1" a="1"/>
  <c r="DD9" i="1" s="1"/>
  <c r="DC9" i="1" a="1"/>
  <c r="DC9" i="1" s="1"/>
  <c r="DB9" i="1" a="1"/>
  <c r="DB9" i="1" s="1"/>
  <c r="DA9" i="1" a="1"/>
  <c r="DA9" i="1" s="1"/>
  <c r="CZ9" i="1" a="1"/>
  <c r="CZ9" i="1" s="1"/>
  <c r="CY9" i="1" a="1"/>
  <c r="CY9" i="1" s="1"/>
  <c r="CX9" i="1" a="1"/>
  <c r="CX9" i="1" s="1"/>
  <c r="CW9" i="1" a="1"/>
  <c r="CW9" i="1" s="1"/>
  <c r="CV9" i="1" a="1"/>
  <c r="CV9" i="1" s="1"/>
  <c r="CU9" i="1" a="1"/>
  <c r="CU9" i="1" s="1"/>
  <c r="CT9" i="1" a="1"/>
  <c r="CT9" i="1" s="1"/>
  <c r="CS9" i="1" a="1"/>
  <c r="CS9" i="1" s="1"/>
  <c r="CR9" i="1" a="1"/>
  <c r="CR9" i="1" s="1"/>
  <c r="CQ9" i="1" a="1"/>
  <c r="CQ9" i="1" s="1"/>
  <c r="CP9" i="1" a="1"/>
  <c r="CP9" i="1" s="1"/>
  <c r="CO9" i="1" a="1"/>
  <c r="CO9" i="1" s="1"/>
  <c r="CN9" i="1" a="1"/>
  <c r="CN9" i="1" s="1"/>
  <c r="CM9" i="1" a="1"/>
  <c r="CM9" i="1" s="1"/>
  <c r="CJ9" i="1"/>
  <c r="CI9" i="1"/>
  <c r="BY9" i="1"/>
  <c r="BX9" i="1"/>
  <c r="BH9" i="1" a="1"/>
  <c r="BH9" i="1" s="1"/>
  <c r="BG9" i="1" a="1"/>
  <c r="BG9" i="1" s="1"/>
  <c r="BF9" i="1" a="1"/>
  <c r="BF9" i="1" s="1"/>
  <c r="BE9" i="1" a="1"/>
  <c r="BE9" i="1" s="1"/>
  <c r="BD9" i="1" a="1"/>
  <c r="BD9" i="1" s="1"/>
  <c r="BC9" i="1" a="1"/>
  <c r="BC9" i="1" s="1"/>
  <c r="BB9" i="1" a="1"/>
  <c r="BB9" i="1" s="1"/>
  <c r="BA9" i="1" a="1"/>
  <c r="BA9" i="1" s="1"/>
  <c r="AZ9" i="1" a="1"/>
  <c r="AZ9" i="1" s="1"/>
  <c r="AY9" i="1" a="1"/>
  <c r="AY9" i="1" s="1"/>
  <c r="AX9" i="1" a="1"/>
  <c r="AX9" i="1" s="1"/>
  <c r="AW9" i="1" a="1"/>
  <c r="AW9" i="1" s="1"/>
  <c r="AV9" i="1" a="1"/>
  <c r="AV9" i="1" s="1"/>
  <c r="AU9" i="1" a="1"/>
  <c r="AU9" i="1" s="1"/>
  <c r="AR9" i="1"/>
  <c r="AQ9" i="1"/>
  <c r="AI9" i="1"/>
  <c r="AH9" i="1"/>
  <c r="GV8" i="1" a="1"/>
  <c r="GV8" i="1" s="1"/>
  <c r="GU8" i="1" a="1"/>
  <c r="GU8" i="1" s="1"/>
  <c r="GT8" i="1" a="1"/>
  <c r="GT8" i="1" s="1"/>
  <c r="GS8" i="1" a="1"/>
  <c r="GS8" i="1" s="1"/>
  <c r="GR8" i="1" a="1"/>
  <c r="GR8" i="1" s="1"/>
  <c r="GQ8" i="1" a="1"/>
  <c r="GQ8" i="1" s="1"/>
  <c r="GP8" i="1" a="1"/>
  <c r="GP8" i="1" s="1"/>
  <c r="GO8" i="1" a="1"/>
  <c r="GO8" i="1" s="1"/>
  <c r="GN8" i="1" a="1"/>
  <c r="GN8" i="1" s="1"/>
  <c r="GM8" i="1" a="1"/>
  <c r="GM8" i="1" s="1"/>
  <c r="GL8" i="1" a="1"/>
  <c r="GL8" i="1" s="1"/>
  <c r="GK8" i="1" a="1"/>
  <c r="GK8" i="1" s="1"/>
  <c r="GJ8" i="1" a="1"/>
  <c r="GJ8" i="1" s="1"/>
  <c r="GI8" i="1" a="1"/>
  <c r="GI8" i="1" s="1"/>
  <c r="GH8" i="1" a="1"/>
  <c r="GH8" i="1" s="1"/>
  <c r="GG8" i="1" a="1"/>
  <c r="GG8" i="1" s="1"/>
  <c r="GF8" i="1" a="1"/>
  <c r="GF8" i="1" s="1"/>
  <c r="GE8" i="1" a="1"/>
  <c r="GE8" i="1" s="1"/>
  <c r="GB8" i="1"/>
  <c r="GA8" i="1"/>
  <c r="FQ8" i="1"/>
  <c r="FP8" i="1"/>
  <c r="EZ8" i="1" a="1"/>
  <c r="EZ8" i="1" s="1"/>
  <c r="EY8" i="1" a="1"/>
  <c r="EY8" i="1" s="1"/>
  <c r="EX8" i="1" a="1"/>
  <c r="EX8" i="1" s="1"/>
  <c r="EW8" i="1" a="1"/>
  <c r="EW8" i="1" s="1"/>
  <c r="EV8" i="1" a="1"/>
  <c r="EV8" i="1" s="1"/>
  <c r="EU8" i="1" a="1"/>
  <c r="EU8" i="1" s="1"/>
  <c r="ET8" i="1" a="1"/>
  <c r="ET8" i="1" s="1"/>
  <c r="ES8" i="1" a="1"/>
  <c r="ES8" i="1" s="1"/>
  <c r="ER8" i="1" a="1"/>
  <c r="ER8" i="1" s="1"/>
  <c r="EQ8" i="1" a="1"/>
  <c r="EQ8" i="1" s="1"/>
  <c r="EP8" i="1" a="1"/>
  <c r="EP8" i="1" s="1"/>
  <c r="EO8" i="1" a="1"/>
  <c r="EO8" i="1" s="1"/>
  <c r="EN8" i="1" a="1"/>
  <c r="EN8" i="1" s="1"/>
  <c r="EM8" i="1" a="1"/>
  <c r="EM8" i="1" s="1"/>
  <c r="EL8" i="1" a="1"/>
  <c r="EL8" i="1" s="1"/>
  <c r="EK8" i="1" a="1"/>
  <c r="EK8" i="1" s="1"/>
  <c r="EJ8" i="1" a="1"/>
  <c r="EJ8" i="1" s="1"/>
  <c r="EI8" i="1" a="1"/>
  <c r="EI8" i="1" s="1"/>
  <c r="EF8" i="1"/>
  <c r="EH8" i="1" s="1"/>
  <c r="EE8" i="1"/>
  <c r="FC8" i="1" s="1" a="1"/>
  <c r="FC8" i="1" s="1"/>
  <c r="DU8" i="1"/>
  <c r="DT8" i="1"/>
  <c r="FD8" i="1" s="1" a="1"/>
  <c r="FD8" i="1" s="1"/>
  <c r="DD8" i="1" a="1"/>
  <c r="DD8" i="1" s="1"/>
  <c r="DC8" i="1" a="1"/>
  <c r="DC8" i="1" s="1"/>
  <c r="DB8" i="1" a="1"/>
  <c r="DB8" i="1" s="1"/>
  <c r="DA8" i="1" a="1"/>
  <c r="DA8" i="1" s="1"/>
  <c r="CZ8" i="1" a="1"/>
  <c r="CZ8" i="1" s="1"/>
  <c r="CY8" i="1" a="1"/>
  <c r="CY8" i="1" s="1"/>
  <c r="CX8" i="1" a="1"/>
  <c r="CX8" i="1" s="1"/>
  <c r="CW8" i="1" a="1"/>
  <c r="CW8" i="1" s="1"/>
  <c r="CV8" i="1" a="1"/>
  <c r="CV8" i="1" s="1"/>
  <c r="CU8" i="1" a="1"/>
  <c r="CU8" i="1" s="1"/>
  <c r="CT8" i="1" a="1"/>
  <c r="CT8" i="1" s="1"/>
  <c r="CS8" i="1" a="1"/>
  <c r="CS8" i="1" s="1"/>
  <c r="CR8" i="1" a="1"/>
  <c r="CR8" i="1" s="1"/>
  <c r="CQ8" i="1" a="1"/>
  <c r="CQ8" i="1" s="1"/>
  <c r="CP8" i="1" a="1"/>
  <c r="CP8" i="1" s="1"/>
  <c r="CO8" i="1" a="1"/>
  <c r="CO8" i="1" s="1"/>
  <c r="CN8" i="1" a="1"/>
  <c r="CN8" i="1" s="1"/>
  <c r="CM8" i="1" a="1"/>
  <c r="CM8" i="1" s="1"/>
  <c r="CJ8" i="1"/>
  <c r="CI8" i="1"/>
  <c r="BY8" i="1"/>
  <c r="BX8" i="1"/>
  <c r="BH8" i="1" a="1"/>
  <c r="BH8" i="1" s="1"/>
  <c r="BG8" i="1" a="1"/>
  <c r="BG8" i="1" s="1"/>
  <c r="BF8" i="1" a="1"/>
  <c r="BF8" i="1" s="1"/>
  <c r="BE8" i="1" a="1"/>
  <c r="BE8" i="1" s="1"/>
  <c r="BD8" i="1" a="1"/>
  <c r="BD8" i="1" s="1"/>
  <c r="BC8" i="1" a="1"/>
  <c r="BC8" i="1" s="1"/>
  <c r="BB8" i="1" a="1"/>
  <c r="BB8" i="1" s="1"/>
  <c r="BA8" i="1" a="1"/>
  <c r="BA8" i="1" s="1"/>
  <c r="AZ8" i="1" a="1"/>
  <c r="AZ8" i="1" s="1"/>
  <c r="AY8" i="1" a="1"/>
  <c r="AY8" i="1" s="1"/>
  <c r="AX8" i="1" a="1"/>
  <c r="AX8" i="1" s="1"/>
  <c r="AW8" i="1" a="1"/>
  <c r="AW8" i="1" s="1"/>
  <c r="AV8" i="1" a="1"/>
  <c r="AV8" i="1" s="1"/>
  <c r="AU8" i="1" a="1"/>
  <c r="AU8" i="1" s="1"/>
  <c r="AR8" i="1"/>
  <c r="AQ8" i="1"/>
  <c r="BJ8" i="1" s="1" a="1"/>
  <c r="BJ8" i="1" s="1"/>
  <c r="AI8" i="1"/>
  <c r="AH8" i="1"/>
  <c r="GY7" i="1" a="1"/>
  <c r="GY7" i="1" s="1"/>
  <c r="GV7" i="1" a="1"/>
  <c r="GV7" i="1" s="1"/>
  <c r="GU7" i="1" a="1"/>
  <c r="GU7" i="1" s="1"/>
  <c r="GT7" i="1" a="1"/>
  <c r="GT7" i="1" s="1"/>
  <c r="GS7" i="1" a="1"/>
  <c r="GS7" i="1" s="1"/>
  <c r="GR7" i="1" a="1"/>
  <c r="GR7" i="1" s="1"/>
  <c r="GQ7" i="1" a="1"/>
  <c r="GQ7" i="1" s="1"/>
  <c r="GP7" i="1" a="1"/>
  <c r="GP7" i="1" s="1"/>
  <c r="GO7" i="1" a="1"/>
  <c r="GO7" i="1" s="1"/>
  <c r="GN7" i="1" a="1"/>
  <c r="GN7" i="1" s="1"/>
  <c r="GM7" i="1" a="1"/>
  <c r="GM7" i="1" s="1"/>
  <c r="GL7" i="1" a="1"/>
  <c r="GL7" i="1" s="1"/>
  <c r="GK7" i="1" a="1"/>
  <c r="GK7" i="1" s="1"/>
  <c r="GJ7" i="1" a="1"/>
  <c r="GJ7" i="1" s="1"/>
  <c r="GI7" i="1" a="1"/>
  <c r="GI7" i="1" s="1"/>
  <c r="GH7" i="1" a="1"/>
  <c r="GH7" i="1" s="1"/>
  <c r="GG7" i="1" a="1"/>
  <c r="GG7" i="1" s="1"/>
  <c r="GF7" i="1" a="1"/>
  <c r="GF7" i="1" s="1"/>
  <c r="GE7" i="1" a="1"/>
  <c r="GE7" i="1" s="1"/>
  <c r="GB7" i="1"/>
  <c r="GA7" i="1"/>
  <c r="FQ7" i="1"/>
  <c r="FP7" i="1"/>
  <c r="EZ7" i="1" a="1"/>
  <c r="EZ7" i="1" s="1"/>
  <c r="EY7" i="1" a="1"/>
  <c r="EY7" i="1" s="1"/>
  <c r="EX7" i="1" a="1"/>
  <c r="EX7" i="1" s="1"/>
  <c r="EW7" i="1" a="1"/>
  <c r="EW7" i="1" s="1"/>
  <c r="EV7" i="1" a="1"/>
  <c r="EV7" i="1" s="1"/>
  <c r="EU7" i="1" a="1"/>
  <c r="EU7" i="1" s="1"/>
  <c r="ET7" i="1" a="1"/>
  <c r="ET7" i="1" s="1"/>
  <c r="ES7" i="1" a="1"/>
  <c r="ES7" i="1" s="1"/>
  <c r="ER7" i="1" a="1"/>
  <c r="ER7" i="1" s="1"/>
  <c r="EQ7" i="1" a="1"/>
  <c r="EQ7" i="1" s="1"/>
  <c r="EP7" i="1" a="1"/>
  <c r="EP7" i="1" s="1"/>
  <c r="EO7" i="1" a="1"/>
  <c r="EO7" i="1" s="1"/>
  <c r="EN7" i="1" a="1"/>
  <c r="EN7" i="1" s="1"/>
  <c r="EM7" i="1" a="1"/>
  <c r="EM7" i="1" s="1"/>
  <c r="EL7" i="1" a="1"/>
  <c r="EL7" i="1" s="1"/>
  <c r="EK7" i="1" a="1"/>
  <c r="EK7" i="1" s="1"/>
  <c r="EJ7" i="1" a="1"/>
  <c r="EJ7" i="1" s="1"/>
  <c r="EI7" i="1" a="1"/>
  <c r="EI7" i="1" s="1"/>
  <c r="EF7" i="1"/>
  <c r="EH7" i="1" s="1"/>
  <c r="EE7" i="1"/>
  <c r="FD7" i="1" s="1" a="1"/>
  <c r="FD7" i="1" s="1"/>
  <c r="DU7" i="1"/>
  <c r="FB7" i="1" s="1" a="1"/>
  <c r="FB7" i="1" s="1"/>
  <c r="DT7" i="1"/>
  <c r="DD7" i="1" a="1"/>
  <c r="DD7" i="1" s="1"/>
  <c r="DC7" i="1" a="1"/>
  <c r="DC7" i="1" s="1"/>
  <c r="DB7" i="1" a="1"/>
  <c r="DB7" i="1" s="1"/>
  <c r="DA7" i="1" a="1"/>
  <c r="DA7" i="1" s="1"/>
  <c r="CZ7" i="1" a="1"/>
  <c r="CZ7" i="1" s="1"/>
  <c r="CY7" i="1" a="1"/>
  <c r="CY7" i="1" s="1"/>
  <c r="CX7" i="1" a="1"/>
  <c r="CX7" i="1" s="1"/>
  <c r="CW7" i="1" a="1"/>
  <c r="CW7" i="1" s="1"/>
  <c r="CV7" i="1" a="1"/>
  <c r="CV7" i="1" s="1"/>
  <c r="CU7" i="1" a="1"/>
  <c r="CU7" i="1" s="1"/>
  <c r="CT7" i="1" a="1"/>
  <c r="CT7" i="1" s="1"/>
  <c r="CS7" i="1" a="1"/>
  <c r="CS7" i="1" s="1"/>
  <c r="CR7" i="1" a="1"/>
  <c r="CR7" i="1" s="1"/>
  <c r="CQ7" i="1" a="1"/>
  <c r="CQ7" i="1" s="1"/>
  <c r="CP7" i="1" a="1"/>
  <c r="CP7" i="1" s="1"/>
  <c r="CO7" i="1" a="1"/>
  <c r="CO7" i="1" s="1"/>
  <c r="CN7" i="1" a="1"/>
  <c r="CN7" i="1" s="1"/>
  <c r="CM7" i="1" a="1"/>
  <c r="CM7" i="1" s="1"/>
  <c r="CJ7" i="1"/>
  <c r="CI7" i="1"/>
  <c r="BY7" i="1"/>
  <c r="CL7" i="1" s="1"/>
  <c r="BX7" i="1"/>
  <c r="BH7" i="1" a="1"/>
  <c r="BH7" i="1" s="1"/>
  <c r="BG7" i="1" a="1"/>
  <c r="BG7" i="1" s="1"/>
  <c r="BF7" i="1" a="1"/>
  <c r="BF7" i="1" s="1"/>
  <c r="BE7" i="1" a="1"/>
  <c r="BE7" i="1" s="1"/>
  <c r="BD7" i="1" a="1"/>
  <c r="BD7" i="1" s="1"/>
  <c r="BC7" i="1" a="1"/>
  <c r="BC7" i="1" s="1"/>
  <c r="BB7" i="1" a="1"/>
  <c r="BB7" i="1" s="1"/>
  <c r="BA7" i="1" a="1"/>
  <c r="BA7" i="1" s="1"/>
  <c r="AZ7" i="1" a="1"/>
  <c r="AZ7" i="1" s="1"/>
  <c r="AY7" i="1" a="1"/>
  <c r="AY7" i="1" s="1"/>
  <c r="AX7" i="1" a="1"/>
  <c r="AX7" i="1" s="1"/>
  <c r="AW7" i="1" a="1"/>
  <c r="AW7" i="1" s="1"/>
  <c r="AV7" i="1" a="1"/>
  <c r="AV7" i="1" s="1"/>
  <c r="AU7" i="1" a="1"/>
  <c r="AU7" i="1" s="1"/>
  <c r="AR7" i="1"/>
  <c r="AQ7" i="1"/>
  <c r="BJ7" i="1" s="1" a="1"/>
  <c r="BJ7" i="1" s="1"/>
  <c r="AI7" i="1"/>
  <c r="AH7" i="1"/>
  <c r="GV6" i="1" a="1"/>
  <c r="GV6" i="1" s="1"/>
  <c r="GU6" i="1" a="1"/>
  <c r="GU6" i="1" s="1"/>
  <c r="GT6" i="1" a="1"/>
  <c r="GT6" i="1" s="1"/>
  <c r="GS6" i="1" a="1"/>
  <c r="GS6" i="1" s="1"/>
  <c r="GR6" i="1" a="1"/>
  <c r="GR6" i="1" s="1"/>
  <c r="GQ6" i="1" a="1"/>
  <c r="GQ6" i="1" s="1"/>
  <c r="GP6" i="1" a="1"/>
  <c r="GP6" i="1" s="1"/>
  <c r="GO6" i="1" a="1"/>
  <c r="GO6" i="1" s="1"/>
  <c r="GN6" i="1" a="1"/>
  <c r="GN6" i="1" s="1"/>
  <c r="GM6" i="1" a="1"/>
  <c r="GM6" i="1" s="1"/>
  <c r="GL6" i="1" a="1"/>
  <c r="GL6" i="1" s="1"/>
  <c r="GK6" i="1" a="1"/>
  <c r="GK6" i="1" s="1"/>
  <c r="GJ6" i="1" a="1"/>
  <c r="GJ6" i="1" s="1"/>
  <c r="GI6" i="1" a="1"/>
  <c r="GI6" i="1" s="1"/>
  <c r="GH6" i="1" a="1"/>
  <c r="GH6" i="1" s="1"/>
  <c r="GG6" i="1" a="1"/>
  <c r="GG6" i="1" s="1"/>
  <c r="GF6" i="1" a="1"/>
  <c r="GF6" i="1" s="1"/>
  <c r="GE6" i="1" a="1"/>
  <c r="GE6" i="1" s="1"/>
  <c r="GB6" i="1"/>
  <c r="GA6" i="1"/>
  <c r="FQ6" i="1"/>
  <c r="FP6" i="1"/>
  <c r="GY6" i="1" s="1" a="1"/>
  <c r="GY6" i="1" s="1"/>
  <c r="EZ6" i="1" a="1"/>
  <c r="EZ6" i="1" s="1"/>
  <c r="EY6" i="1" a="1"/>
  <c r="EY6" i="1" s="1"/>
  <c r="EX6" i="1" a="1"/>
  <c r="EX6" i="1" s="1"/>
  <c r="EW6" i="1" a="1"/>
  <c r="EW6" i="1" s="1"/>
  <c r="EV6" i="1" a="1"/>
  <c r="EV6" i="1" s="1"/>
  <c r="EU6" i="1" a="1"/>
  <c r="EU6" i="1" s="1"/>
  <c r="ET6" i="1" a="1"/>
  <c r="ET6" i="1" s="1"/>
  <c r="ES6" i="1" a="1"/>
  <c r="ES6" i="1" s="1"/>
  <c r="ER6" i="1" a="1"/>
  <c r="ER6" i="1" s="1"/>
  <c r="EQ6" i="1" a="1"/>
  <c r="EQ6" i="1" s="1"/>
  <c r="EP6" i="1" a="1"/>
  <c r="EP6" i="1" s="1"/>
  <c r="EO6" i="1" a="1"/>
  <c r="EO6" i="1" s="1"/>
  <c r="EN6" i="1" a="1"/>
  <c r="EN6" i="1" s="1"/>
  <c r="EM6" i="1" a="1"/>
  <c r="EM6" i="1" s="1"/>
  <c r="EL6" i="1" a="1"/>
  <c r="EL6" i="1" s="1"/>
  <c r="EK6" i="1" a="1"/>
  <c r="EK6" i="1" s="1"/>
  <c r="EJ6" i="1" a="1"/>
  <c r="EJ6" i="1" s="1"/>
  <c r="EI6" i="1" a="1"/>
  <c r="EI6" i="1" s="1"/>
  <c r="EF6" i="1"/>
  <c r="EE6" i="1"/>
  <c r="DU6" i="1"/>
  <c r="FB6" i="1" s="1" a="1"/>
  <c r="FB6" i="1" s="1"/>
  <c r="DT6" i="1"/>
  <c r="FC6" i="1" s="1" a="1"/>
  <c r="FC6" i="1" s="1"/>
  <c r="DD6" i="1" a="1"/>
  <c r="DD6" i="1" s="1"/>
  <c r="DC6" i="1" a="1"/>
  <c r="DC6" i="1" s="1"/>
  <c r="DB6" i="1" a="1"/>
  <c r="DB6" i="1" s="1"/>
  <c r="DA6" i="1" a="1"/>
  <c r="DA6" i="1" s="1"/>
  <c r="CZ6" i="1" a="1"/>
  <c r="CZ6" i="1" s="1"/>
  <c r="CY6" i="1" a="1"/>
  <c r="CY6" i="1" s="1"/>
  <c r="CX6" i="1" a="1"/>
  <c r="CX6" i="1" s="1"/>
  <c r="CW6" i="1" a="1"/>
  <c r="CW6" i="1" s="1"/>
  <c r="CV6" i="1" a="1"/>
  <c r="CV6" i="1" s="1"/>
  <c r="CU6" i="1" a="1"/>
  <c r="CU6" i="1" s="1"/>
  <c r="CT6" i="1" a="1"/>
  <c r="CT6" i="1" s="1"/>
  <c r="CS6" i="1" a="1"/>
  <c r="CS6" i="1" s="1"/>
  <c r="CR6" i="1" a="1"/>
  <c r="CR6" i="1" s="1"/>
  <c r="CQ6" i="1" a="1"/>
  <c r="CQ6" i="1" s="1"/>
  <c r="CP6" i="1" a="1"/>
  <c r="CP6" i="1" s="1"/>
  <c r="CO6" i="1" a="1"/>
  <c r="CO6" i="1" s="1"/>
  <c r="CN6" i="1" a="1"/>
  <c r="CN6" i="1" s="1"/>
  <c r="CM6" i="1" a="1"/>
  <c r="CM6" i="1" s="1"/>
  <c r="CJ6" i="1"/>
  <c r="CI6" i="1"/>
  <c r="BY6" i="1"/>
  <c r="BX6" i="1"/>
  <c r="DF6" i="1" s="1" a="1"/>
  <c r="DF6" i="1" s="1"/>
  <c r="BH6" i="1" a="1"/>
  <c r="BH6" i="1" s="1"/>
  <c r="BG6" i="1" a="1"/>
  <c r="BG6" i="1" s="1"/>
  <c r="BF6" i="1" a="1"/>
  <c r="BF6" i="1" s="1"/>
  <c r="BE6" i="1" a="1"/>
  <c r="BE6" i="1" s="1"/>
  <c r="BD6" i="1" a="1"/>
  <c r="BD6" i="1" s="1"/>
  <c r="BC6" i="1" a="1"/>
  <c r="BC6" i="1" s="1"/>
  <c r="BB6" i="1" a="1"/>
  <c r="BB6" i="1" s="1"/>
  <c r="BA6" i="1" a="1"/>
  <c r="BA6" i="1" s="1"/>
  <c r="AZ6" i="1" a="1"/>
  <c r="AZ6" i="1" s="1"/>
  <c r="AY6" i="1" a="1"/>
  <c r="AY6" i="1" s="1"/>
  <c r="AX6" i="1" a="1"/>
  <c r="AX6" i="1" s="1"/>
  <c r="AW6" i="1" a="1"/>
  <c r="AW6" i="1" s="1"/>
  <c r="AV6" i="1" a="1"/>
  <c r="AV6" i="1" s="1"/>
  <c r="AU6" i="1" a="1"/>
  <c r="AU6" i="1" s="1"/>
  <c r="AR6" i="1"/>
  <c r="AQ6" i="1"/>
  <c r="BJ6" i="1" s="1" a="1"/>
  <c r="BJ6" i="1" s="1"/>
  <c r="AI6" i="1"/>
  <c r="AT6" i="1" s="1"/>
  <c r="AH6" i="1"/>
  <c r="GV5" i="1" a="1"/>
  <c r="GV5" i="1" s="1"/>
  <c r="GU5" i="1" a="1"/>
  <c r="GU5" i="1" s="1"/>
  <c r="GT5" i="1" a="1"/>
  <c r="GT5" i="1" s="1"/>
  <c r="GS5" i="1" a="1"/>
  <c r="GS5" i="1" s="1"/>
  <c r="GR5" i="1" a="1"/>
  <c r="GR5" i="1" s="1"/>
  <c r="GQ5" i="1" a="1"/>
  <c r="GQ5" i="1" s="1"/>
  <c r="GP5" i="1" a="1"/>
  <c r="GP5" i="1" s="1"/>
  <c r="GO5" i="1" a="1"/>
  <c r="GO5" i="1" s="1"/>
  <c r="GN5" i="1" a="1"/>
  <c r="GN5" i="1" s="1"/>
  <c r="GM5" i="1" a="1"/>
  <c r="GM5" i="1" s="1"/>
  <c r="GL5" i="1" a="1"/>
  <c r="GL5" i="1" s="1"/>
  <c r="GK5" i="1" a="1"/>
  <c r="GK5" i="1" s="1"/>
  <c r="GJ5" i="1" a="1"/>
  <c r="GJ5" i="1" s="1"/>
  <c r="GI5" i="1" a="1"/>
  <c r="GI5" i="1" s="1"/>
  <c r="GH5" i="1" a="1"/>
  <c r="GH5" i="1" s="1"/>
  <c r="GG5" i="1" a="1"/>
  <c r="GG5" i="1" s="1"/>
  <c r="GF5" i="1" a="1"/>
  <c r="GF5" i="1" s="1"/>
  <c r="GE5" i="1" a="1"/>
  <c r="GE5" i="1" s="1"/>
  <c r="GC5" i="1"/>
  <c r="GB5" i="1"/>
  <c r="GD5" i="1" s="1"/>
  <c r="GA5" i="1"/>
  <c r="GY5" i="1" s="1" a="1"/>
  <c r="GY5" i="1" s="1"/>
  <c r="FQ5" i="1"/>
  <c r="FP5" i="1"/>
  <c r="EZ5" i="1" a="1"/>
  <c r="EZ5" i="1" s="1"/>
  <c r="EY5" i="1" a="1"/>
  <c r="EY5" i="1" s="1"/>
  <c r="EX5" i="1" a="1"/>
  <c r="EX5" i="1" s="1"/>
  <c r="EW5" i="1" a="1"/>
  <c r="EW5" i="1" s="1"/>
  <c r="EV5" i="1" a="1"/>
  <c r="EV5" i="1" s="1"/>
  <c r="EU5" i="1" a="1"/>
  <c r="EU5" i="1" s="1"/>
  <c r="ET5" i="1" a="1"/>
  <c r="ET5" i="1" s="1"/>
  <c r="ES5" i="1" a="1"/>
  <c r="ES5" i="1" s="1"/>
  <c r="ER5" i="1" a="1"/>
  <c r="ER5" i="1" s="1"/>
  <c r="EQ5" i="1" a="1"/>
  <c r="EQ5" i="1" s="1"/>
  <c r="EP5" i="1" a="1"/>
  <c r="EP5" i="1" s="1"/>
  <c r="EO5" i="1" a="1"/>
  <c r="EO5" i="1" s="1"/>
  <c r="EN5" i="1" a="1"/>
  <c r="EN5" i="1" s="1"/>
  <c r="EM5" i="1" a="1"/>
  <c r="EM5" i="1" s="1"/>
  <c r="EL5" i="1" a="1"/>
  <c r="EL5" i="1" s="1"/>
  <c r="EK5" i="1" a="1"/>
  <c r="EK5" i="1" s="1"/>
  <c r="EJ5" i="1" a="1"/>
  <c r="EJ5" i="1" s="1"/>
  <c r="EI5" i="1" a="1"/>
  <c r="EI5" i="1" s="1"/>
  <c r="EF5" i="1"/>
  <c r="FA5" i="1" s="1" a="1"/>
  <c r="FA5" i="1" s="1"/>
  <c r="EE5" i="1"/>
  <c r="DU5" i="1"/>
  <c r="FB5" i="1" s="1" a="1"/>
  <c r="FB5" i="1" s="1"/>
  <c r="DT5" i="1"/>
  <c r="DD5" i="1" a="1"/>
  <c r="DD5" i="1" s="1"/>
  <c r="DC5" i="1" a="1"/>
  <c r="DC5" i="1" s="1"/>
  <c r="DB5" i="1" a="1"/>
  <c r="DB5" i="1" s="1"/>
  <c r="DA5" i="1" a="1"/>
  <c r="DA5" i="1" s="1"/>
  <c r="CZ5" i="1" a="1"/>
  <c r="CZ5" i="1" s="1"/>
  <c r="CY5" i="1" a="1"/>
  <c r="CY5" i="1" s="1"/>
  <c r="CX5" i="1" a="1"/>
  <c r="CX5" i="1" s="1"/>
  <c r="CW5" i="1" a="1"/>
  <c r="CW5" i="1" s="1"/>
  <c r="CV5" i="1" a="1"/>
  <c r="CV5" i="1" s="1"/>
  <c r="CU5" i="1" a="1"/>
  <c r="CU5" i="1" s="1"/>
  <c r="CT5" i="1" a="1"/>
  <c r="CT5" i="1" s="1"/>
  <c r="CS5" i="1" a="1"/>
  <c r="CS5" i="1" s="1"/>
  <c r="CR5" i="1" a="1"/>
  <c r="CR5" i="1" s="1"/>
  <c r="CQ5" i="1" a="1"/>
  <c r="CQ5" i="1" s="1"/>
  <c r="CP5" i="1" a="1"/>
  <c r="CP5" i="1" s="1"/>
  <c r="CO5" i="1" a="1"/>
  <c r="CO5" i="1" s="1"/>
  <c r="CN5" i="1" a="1"/>
  <c r="CN5" i="1" s="1"/>
  <c r="CM5" i="1" a="1"/>
  <c r="CM5" i="1" s="1"/>
  <c r="CJ5" i="1"/>
  <c r="CI5" i="1"/>
  <c r="BY5" i="1"/>
  <c r="BX5" i="1"/>
  <c r="BH5" i="1" a="1"/>
  <c r="BH5" i="1" s="1"/>
  <c r="BG5" i="1" a="1"/>
  <c r="BG5" i="1" s="1"/>
  <c r="BF5" i="1" a="1"/>
  <c r="BF5" i="1" s="1"/>
  <c r="BE5" i="1" a="1"/>
  <c r="BE5" i="1" s="1"/>
  <c r="BD5" i="1" a="1"/>
  <c r="BD5" i="1" s="1"/>
  <c r="BC5" i="1" a="1"/>
  <c r="BC5" i="1" s="1"/>
  <c r="BB5" i="1" a="1"/>
  <c r="BB5" i="1" s="1"/>
  <c r="BA5" i="1" a="1"/>
  <c r="BA5" i="1" s="1"/>
  <c r="AZ5" i="1" a="1"/>
  <c r="AZ5" i="1" s="1"/>
  <c r="AY5" i="1" a="1"/>
  <c r="AY5" i="1" s="1"/>
  <c r="AX5" i="1" a="1"/>
  <c r="AX5" i="1" s="1"/>
  <c r="AW5" i="1" a="1"/>
  <c r="AW5" i="1" s="1"/>
  <c r="AV5" i="1" a="1"/>
  <c r="AV5" i="1" s="1"/>
  <c r="AU5" i="1" a="1"/>
  <c r="AU5" i="1" s="1"/>
  <c r="AT5" i="1"/>
  <c r="AR5" i="1"/>
  <c r="BK5" i="1" s="1" a="1"/>
  <c r="BK5" i="1" s="1"/>
  <c r="AQ5" i="1"/>
  <c r="AI5" i="1"/>
  <c r="AH5" i="1"/>
  <c r="GY4" i="1" a="1"/>
  <c r="GY4" i="1" s="1"/>
  <c r="GV4" i="1" a="1"/>
  <c r="GV4" i="1" s="1"/>
  <c r="GU4" i="1" a="1"/>
  <c r="GU4" i="1" s="1"/>
  <c r="GT4" i="1" a="1"/>
  <c r="GT4" i="1" s="1"/>
  <c r="GS4" i="1" a="1"/>
  <c r="GS4" i="1" s="1"/>
  <c r="GR4" i="1" a="1"/>
  <c r="GR4" i="1" s="1"/>
  <c r="GQ4" i="1" a="1"/>
  <c r="GQ4" i="1" s="1"/>
  <c r="GP4" i="1" a="1"/>
  <c r="GP4" i="1" s="1"/>
  <c r="GO4" i="1" a="1"/>
  <c r="GO4" i="1" s="1"/>
  <c r="GN4" i="1" a="1"/>
  <c r="GN4" i="1" s="1"/>
  <c r="GM4" i="1" a="1"/>
  <c r="GM4" i="1" s="1"/>
  <c r="GL4" i="1" a="1"/>
  <c r="GL4" i="1" s="1"/>
  <c r="GK4" i="1" a="1"/>
  <c r="GK4" i="1" s="1"/>
  <c r="GJ4" i="1" a="1"/>
  <c r="GJ4" i="1" s="1"/>
  <c r="GI4" i="1" a="1"/>
  <c r="GI4" i="1" s="1"/>
  <c r="GH4" i="1" a="1"/>
  <c r="GH4" i="1" s="1"/>
  <c r="GG4" i="1" a="1"/>
  <c r="GG4" i="1" s="1"/>
  <c r="GF4" i="1" a="1"/>
  <c r="GF4" i="1" s="1"/>
  <c r="GE4" i="1" a="1"/>
  <c r="GE4" i="1" s="1"/>
  <c r="GC4" i="1"/>
  <c r="GB4" i="1"/>
  <c r="GW4" i="1" s="1" a="1"/>
  <c r="GW4" i="1" s="1"/>
  <c r="GA4" i="1"/>
  <c r="FQ4" i="1"/>
  <c r="FP4" i="1"/>
  <c r="EZ4" i="1" a="1"/>
  <c r="EZ4" i="1" s="1"/>
  <c r="EY4" i="1" a="1"/>
  <c r="EY4" i="1" s="1"/>
  <c r="EX4" i="1" a="1"/>
  <c r="EX4" i="1" s="1"/>
  <c r="EW4" i="1" a="1"/>
  <c r="EW4" i="1" s="1"/>
  <c r="EV4" i="1" a="1"/>
  <c r="EV4" i="1" s="1"/>
  <c r="EU4" i="1" a="1"/>
  <c r="EU4" i="1" s="1"/>
  <c r="ET4" i="1" a="1"/>
  <c r="ET4" i="1" s="1"/>
  <c r="ES4" i="1" a="1"/>
  <c r="ES4" i="1" s="1"/>
  <c r="ER4" i="1" a="1"/>
  <c r="ER4" i="1" s="1"/>
  <c r="EQ4" i="1" a="1"/>
  <c r="EQ4" i="1" s="1"/>
  <c r="EP4" i="1" a="1"/>
  <c r="EP4" i="1" s="1"/>
  <c r="EO4" i="1" a="1"/>
  <c r="EO4" i="1" s="1"/>
  <c r="EN4" i="1" a="1"/>
  <c r="EN4" i="1" s="1"/>
  <c r="EM4" i="1" a="1"/>
  <c r="EM4" i="1" s="1"/>
  <c r="EL4" i="1" a="1"/>
  <c r="EL4" i="1" s="1"/>
  <c r="EK4" i="1" a="1"/>
  <c r="EK4" i="1" s="1"/>
  <c r="EJ4" i="1" a="1"/>
  <c r="EJ4" i="1" s="1"/>
  <c r="EI4" i="1" a="1"/>
  <c r="EI4" i="1" s="1"/>
  <c r="EF4" i="1"/>
  <c r="FB4" i="1" s="1" a="1"/>
  <c r="FB4" i="1" s="1"/>
  <c r="EE4" i="1"/>
  <c r="FC4" i="1" s="1" a="1"/>
  <c r="FC4" i="1" s="1"/>
  <c r="DU4" i="1"/>
  <c r="DT4" i="1"/>
  <c r="DD4" i="1" a="1"/>
  <c r="DD4" i="1" s="1"/>
  <c r="DC4" i="1" a="1"/>
  <c r="DC4" i="1" s="1"/>
  <c r="DB4" i="1" a="1"/>
  <c r="DB4" i="1" s="1"/>
  <c r="DA4" i="1" a="1"/>
  <c r="DA4" i="1" s="1"/>
  <c r="CZ4" i="1" a="1"/>
  <c r="CZ4" i="1" s="1"/>
  <c r="CY4" i="1" a="1"/>
  <c r="CY4" i="1" s="1"/>
  <c r="CX4" i="1" a="1"/>
  <c r="CX4" i="1" s="1"/>
  <c r="CW4" i="1" a="1"/>
  <c r="CW4" i="1" s="1"/>
  <c r="CV4" i="1" a="1"/>
  <c r="CV4" i="1" s="1"/>
  <c r="CU4" i="1" a="1"/>
  <c r="CU4" i="1" s="1"/>
  <c r="CT4" i="1" a="1"/>
  <c r="CT4" i="1" s="1"/>
  <c r="CS4" i="1" a="1"/>
  <c r="CS4" i="1" s="1"/>
  <c r="CR4" i="1" a="1"/>
  <c r="CR4" i="1" s="1"/>
  <c r="CQ4" i="1" a="1"/>
  <c r="CQ4" i="1" s="1"/>
  <c r="CP4" i="1" a="1"/>
  <c r="CP4" i="1" s="1"/>
  <c r="CO4" i="1" a="1"/>
  <c r="CO4" i="1" s="1"/>
  <c r="CN4" i="1" a="1"/>
  <c r="CN4" i="1" s="1"/>
  <c r="CM4" i="1" a="1"/>
  <c r="CM4" i="1" s="1"/>
  <c r="CJ4" i="1"/>
  <c r="CI4" i="1"/>
  <c r="BY4" i="1"/>
  <c r="CL4" i="1" s="1"/>
  <c r="BX4" i="1"/>
  <c r="BH4" i="1" a="1"/>
  <c r="BH4" i="1" s="1"/>
  <c r="BG4" i="1" a="1"/>
  <c r="BG4" i="1" s="1"/>
  <c r="BF4" i="1" a="1"/>
  <c r="BF4" i="1" s="1"/>
  <c r="BE4" i="1" a="1"/>
  <c r="BE4" i="1" s="1"/>
  <c r="BD4" i="1" a="1"/>
  <c r="BD4" i="1" s="1"/>
  <c r="BC4" i="1" a="1"/>
  <c r="BC4" i="1" s="1"/>
  <c r="BB4" i="1" a="1"/>
  <c r="BB4" i="1" s="1"/>
  <c r="BA4" i="1" a="1"/>
  <c r="BA4" i="1" s="1"/>
  <c r="AZ4" i="1" a="1"/>
  <c r="AZ4" i="1" s="1"/>
  <c r="AY4" i="1" a="1"/>
  <c r="AY4" i="1" s="1"/>
  <c r="AX4" i="1" a="1"/>
  <c r="AX4" i="1" s="1"/>
  <c r="AW4" i="1" a="1"/>
  <c r="AW4" i="1" s="1"/>
  <c r="AV4" i="1" a="1"/>
  <c r="AV4" i="1" s="1"/>
  <c r="AU4" i="1" a="1"/>
  <c r="AU4" i="1" s="1"/>
  <c r="AR4" i="1"/>
  <c r="AQ4" i="1"/>
  <c r="BJ4" i="1" s="1" a="1"/>
  <c r="BJ4" i="1" s="1"/>
  <c r="AI4" i="1"/>
  <c r="AH4" i="1"/>
  <c r="GY3" i="1" a="1"/>
  <c r="GY3" i="1" s="1"/>
  <c r="GV3" i="1" a="1"/>
  <c r="GV3" i="1" s="1"/>
  <c r="GU3" i="1" a="1"/>
  <c r="GU3" i="1" s="1"/>
  <c r="GT3" i="1" a="1"/>
  <c r="GT3" i="1" s="1"/>
  <c r="GS3" i="1" a="1"/>
  <c r="GS3" i="1" s="1"/>
  <c r="GR3" i="1" a="1"/>
  <c r="GR3" i="1" s="1"/>
  <c r="GQ3" i="1" a="1"/>
  <c r="GQ3" i="1" s="1"/>
  <c r="GP3" i="1" a="1"/>
  <c r="GP3" i="1" s="1"/>
  <c r="GO3" i="1" a="1"/>
  <c r="GO3" i="1" s="1"/>
  <c r="GN3" i="1" a="1"/>
  <c r="GN3" i="1" s="1"/>
  <c r="GM3" i="1" a="1"/>
  <c r="GM3" i="1" s="1"/>
  <c r="GL3" i="1" a="1"/>
  <c r="GL3" i="1" s="1"/>
  <c r="GK3" i="1" a="1"/>
  <c r="GK3" i="1" s="1"/>
  <c r="GJ3" i="1" a="1"/>
  <c r="GJ3" i="1" s="1"/>
  <c r="GI3" i="1" a="1"/>
  <c r="GI3" i="1" s="1"/>
  <c r="GH3" i="1" a="1"/>
  <c r="GH3" i="1" s="1"/>
  <c r="GG3" i="1" a="1"/>
  <c r="GG3" i="1" s="1"/>
  <c r="GF3" i="1" a="1"/>
  <c r="GF3" i="1" s="1"/>
  <c r="GE3" i="1" a="1"/>
  <c r="GE3" i="1" s="1"/>
  <c r="GC3" i="1"/>
  <c r="GB3" i="1"/>
  <c r="GW3" i="1" s="1" a="1"/>
  <c r="GW3" i="1" s="1"/>
  <c r="GA3" i="1"/>
  <c r="FQ3" i="1"/>
  <c r="FP3" i="1"/>
  <c r="GZ3" i="1" s="1" a="1"/>
  <c r="GZ3" i="1" s="1"/>
  <c r="EZ3" i="1" a="1"/>
  <c r="EZ3" i="1" s="1"/>
  <c r="EY3" i="1" a="1"/>
  <c r="EY3" i="1" s="1"/>
  <c r="EX3" i="1" a="1"/>
  <c r="EX3" i="1" s="1"/>
  <c r="EW3" i="1" a="1"/>
  <c r="EW3" i="1" s="1"/>
  <c r="EV3" i="1" a="1"/>
  <c r="EV3" i="1" s="1"/>
  <c r="EU3" i="1" a="1"/>
  <c r="EU3" i="1" s="1"/>
  <c r="ET3" i="1" a="1"/>
  <c r="ET3" i="1" s="1"/>
  <c r="ES3" i="1" a="1"/>
  <c r="ES3" i="1" s="1"/>
  <c r="ER3" i="1" a="1"/>
  <c r="ER3" i="1" s="1"/>
  <c r="EQ3" i="1" a="1"/>
  <c r="EQ3" i="1" s="1"/>
  <c r="EP3" i="1" a="1"/>
  <c r="EP3" i="1" s="1"/>
  <c r="EO3" i="1" a="1"/>
  <c r="EO3" i="1" s="1"/>
  <c r="EN3" i="1" a="1"/>
  <c r="EN3" i="1" s="1"/>
  <c r="EM3" i="1" a="1"/>
  <c r="EM3" i="1" s="1"/>
  <c r="EL3" i="1" a="1"/>
  <c r="EL3" i="1" s="1"/>
  <c r="EK3" i="1" a="1"/>
  <c r="EK3" i="1" s="1"/>
  <c r="EJ3" i="1" a="1"/>
  <c r="EJ3" i="1" s="1"/>
  <c r="EI3" i="1" a="1"/>
  <c r="EI3" i="1" s="1"/>
  <c r="EH3" i="1"/>
  <c r="EG3" i="1"/>
  <c r="EF3" i="1"/>
  <c r="EE3" i="1"/>
  <c r="DU3" i="1"/>
  <c r="DT3" i="1"/>
  <c r="FD3" i="1" s="1" a="1"/>
  <c r="FD3" i="1" s="1"/>
  <c r="DD3" i="1" a="1"/>
  <c r="DD3" i="1" s="1"/>
  <c r="DC3" i="1" a="1"/>
  <c r="DC3" i="1" s="1"/>
  <c r="DB3" i="1" a="1"/>
  <c r="DB3" i="1" s="1"/>
  <c r="DA3" i="1" a="1"/>
  <c r="DA3" i="1" s="1"/>
  <c r="CZ3" i="1" a="1"/>
  <c r="CZ3" i="1" s="1"/>
  <c r="CY3" i="1" a="1"/>
  <c r="CY3" i="1" s="1"/>
  <c r="CX3" i="1" a="1"/>
  <c r="CX3" i="1" s="1"/>
  <c r="CW3" i="1" a="1"/>
  <c r="CW3" i="1" s="1"/>
  <c r="CV3" i="1" a="1"/>
  <c r="CV3" i="1" s="1"/>
  <c r="CU3" i="1" a="1"/>
  <c r="CU3" i="1" s="1"/>
  <c r="CT3" i="1" a="1"/>
  <c r="CT3" i="1" s="1"/>
  <c r="CS3" i="1" a="1"/>
  <c r="CS3" i="1" s="1"/>
  <c r="CR3" i="1" a="1"/>
  <c r="CR3" i="1" s="1"/>
  <c r="CQ3" i="1" a="1"/>
  <c r="CQ3" i="1" s="1"/>
  <c r="CP3" i="1" a="1"/>
  <c r="CP3" i="1" s="1"/>
  <c r="CO3" i="1" a="1"/>
  <c r="CO3" i="1" s="1"/>
  <c r="CN3" i="1" a="1"/>
  <c r="CN3" i="1" s="1"/>
  <c r="CM3" i="1" a="1"/>
  <c r="CM3" i="1" s="1"/>
  <c r="CJ3" i="1"/>
  <c r="DH3" i="1" s="1" a="1"/>
  <c r="DH3" i="1" s="1"/>
  <c r="CI3" i="1"/>
  <c r="BY3" i="1"/>
  <c r="BX3" i="1"/>
  <c r="BH3" i="1" a="1"/>
  <c r="BH3" i="1" s="1"/>
  <c r="BG3" i="1" a="1"/>
  <c r="BG3" i="1" s="1"/>
  <c r="BF3" i="1" a="1"/>
  <c r="BF3" i="1" s="1"/>
  <c r="BE3" i="1" a="1"/>
  <c r="BE3" i="1" s="1"/>
  <c r="BD3" i="1" a="1"/>
  <c r="BD3" i="1" s="1"/>
  <c r="BC3" i="1" a="1"/>
  <c r="BC3" i="1" s="1"/>
  <c r="BB3" i="1" a="1"/>
  <c r="BB3" i="1" s="1"/>
  <c r="BA3" i="1" a="1"/>
  <c r="BA3" i="1" s="1"/>
  <c r="AZ3" i="1" a="1"/>
  <c r="AZ3" i="1" s="1"/>
  <c r="AY3" i="1" a="1"/>
  <c r="AY3" i="1" s="1"/>
  <c r="AX3" i="1" a="1"/>
  <c r="AX3" i="1" s="1"/>
  <c r="AW3" i="1" a="1"/>
  <c r="AW3" i="1" s="1"/>
  <c r="AV3" i="1" a="1"/>
  <c r="AV3" i="1" s="1"/>
  <c r="AU3" i="1" a="1"/>
  <c r="AU3" i="1" s="1"/>
  <c r="AR3" i="1"/>
  <c r="AQ3" i="1"/>
  <c r="BJ3" i="1" s="1" a="1"/>
  <c r="BJ3" i="1" s="1"/>
  <c r="AI3" i="1"/>
  <c r="AH3" i="1"/>
  <c r="GV2" i="1" a="1"/>
  <c r="GV2" i="1" s="1"/>
  <c r="GU2" i="1" a="1"/>
  <c r="GU2" i="1" s="1"/>
  <c r="GT2" i="1" a="1"/>
  <c r="GT2" i="1" s="1"/>
  <c r="GS2" i="1" a="1"/>
  <c r="GS2" i="1" s="1"/>
  <c r="GR2" i="1" a="1"/>
  <c r="GR2" i="1" s="1"/>
  <c r="GQ2" i="1" a="1"/>
  <c r="GQ2" i="1" s="1"/>
  <c r="GP2" i="1" a="1"/>
  <c r="GP2" i="1" s="1"/>
  <c r="GO2" i="1" a="1"/>
  <c r="GO2" i="1" s="1"/>
  <c r="GN2" i="1" a="1"/>
  <c r="GN2" i="1" s="1"/>
  <c r="GM2" i="1" a="1"/>
  <c r="GM2" i="1" s="1"/>
  <c r="GL2" i="1" a="1"/>
  <c r="GL2" i="1" s="1"/>
  <c r="GK2" i="1" a="1"/>
  <c r="GK2" i="1" s="1"/>
  <c r="GJ2" i="1" a="1"/>
  <c r="GJ2" i="1" s="1"/>
  <c r="GI2" i="1" a="1"/>
  <c r="GI2" i="1" s="1"/>
  <c r="GH2" i="1" a="1"/>
  <c r="GH2" i="1" s="1"/>
  <c r="GG2" i="1" a="1"/>
  <c r="GG2" i="1" s="1"/>
  <c r="GF2" i="1" a="1"/>
  <c r="GF2" i="1" s="1"/>
  <c r="GE2" i="1" a="1"/>
  <c r="GE2" i="1" s="1"/>
  <c r="GD2" i="1"/>
  <c r="GC2" i="1"/>
  <c r="HB2" i="1" s="1" a="1"/>
  <c r="HB2" i="1" s="1"/>
  <c r="GB2" i="1"/>
  <c r="GX2" i="1" s="1" a="1"/>
  <c r="GX2" i="1" s="1"/>
  <c r="GA2" i="1"/>
  <c r="GZ2" i="1" s="1" a="1"/>
  <c r="GZ2" i="1" s="1"/>
  <c r="FQ2" i="1"/>
  <c r="FP2" i="1"/>
  <c r="GY2" i="1" s="1" a="1"/>
  <c r="GY2" i="1" s="1"/>
  <c r="EZ2" i="1" a="1"/>
  <c r="EZ2" i="1" s="1"/>
  <c r="EY2" i="1" a="1"/>
  <c r="EY2" i="1" s="1"/>
  <c r="EX2" i="1" a="1"/>
  <c r="EX2" i="1" s="1"/>
  <c r="EW2" i="1" a="1"/>
  <c r="EW2" i="1" s="1"/>
  <c r="EV2" i="1" a="1"/>
  <c r="EV2" i="1" s="1"/>
  <c r="EU2" i="1" a="1"/>
  <c r="EU2" i="1" s="1"/>
  <c r="ET2" i="1" a="1"/>
  <c r="ET2" i="1" s="1"/>
  <c r="ES2" i="1" a="1"/>
  <c r="ES2" i="1" s="1"/>
  <c r="ER2" i="1" a="1"/>
  <c r="ER2" i="1" s="1"/>
  <c r="EQ2" i="1" a="1"/>
  <c r="EQ2" i="1" s="1"/>
  <c r="EP2" i="1" a="1"/>
  <c r="EP2" i="1" s="1"/>
  <c r="EO2" i="1" a="1"/>
  <c r="EO2" i="1" s="1"/>
  <c r="EN2" i="1" a="1"/>
  <c r="EN2" i="1" s="1"/>
  <c r="EM2" i="1" a="1"/>
  <c r="EM2" i="1" s="1"/>
  <c r="EL2" i="1" a="1"/>
  <c r="EL2" i="1" s="1"/>
  <c r="EK2" i="1" a="1"/>
  <c r="EK2" i="1" s="1"/>
  <c r="EJ2" i="1" a="1"/>
  <c r="EJ2" i="1" s="1"/>
  <c r="EI2" i="1" a="1"/>
  <c r="EI2" i="1" s="1"/>
  <c r="EF2" i="1"/>
  <c r="EH2" i="1" s="1"/>
  <c r="EE2" i="1"/>
  <c r="FC2" i="1" s="1" a="1"/>
  <c r="FC2" i="1" s="1"/>
  <c r="DU2" i="1"/>
  <c r="DT2" i="1"/>
  <c r="DD2" i="1" a="1"/>
  <c r="DD2" i="1" s="1"/>
  <c r="DC2" i="1" a="1"/>
  <c r="DC2" i="1" s="1"/>
  <c r="DB2" i="1" a="1"/>
  <c r="DB2" i="1" s="1"/>
  <c r="DA2" i="1" a="1"/>
  <c r="DA2" i="1" s="1"/>
  <c r="CZ2" i="1" a="1"/>
  <c r="CZ2" i="1" s="1"/>
  <c r="CY2" i="1" a="1"/>
  <c r="CY2" i="1" s="1"/>
  <c r="CX2" i="1" a="1"/>
  <c r="CX2" i="1" s="1"/>
  <c r="CW2" i="1" a="1"/>
  <c r="CW2" i="1" s="1"/>
  <c r="CV2" i="1" a="1"/>
  <c r="CV2" i="1" s="1"/>
  <c r="CU2" i="1" a="1"/>
  <c r="CU2" i="1" s="1"/>
  <c r="CT2" i="1" a="1"/>
  <c r="CT2" i="1" s="1"/>
  <c r="CS2" i="1" a="1"/>
  <c r="CS2" i="1" s="1"/>
  <c r="CR2" i="1" a="1"/>
  <c r="CR2" i="1" s="1"/>
  <c r="CQ2" i="1" a="1"/>
  <c r="CQ2" i="1" s="1"/>
  <c r="CP2" i="1" a="1"/>
  <c r="CP2" i="1" s="1"/>
  <c r="CO2" i="1" a="1"/>
  <c r="CO2" i="1" s="1"/>
  <c r="CN2" i="1" a="1"/>
  <c r="CN2" i="1" s="1"/>
  <c r="CM2" i="1" a="1"/>
  <c r="CM2" i="1" s="1"/>
  <c r="CJ2" i="1"/>
  <c r="CI2" i="1"/>
  <c r="CL2" i="1" s="1"/>
  <c r="BY2" i="1"/>
  <c r="BX2" i="1"/>
  <c r="BH2" i="1" a="1"/>
  <c r="BH2" i="1" s="1"/>
  <c r="BG2" i="1" a="1"/>
  <c r="BG2" i="1" s="1"/>
  <c r="BF2" i="1" a="1"/>
  <c r="BF2" i="1" s="1"/>
  <c r="BE2" i="1" a="1"/>
  <c r="BE2" i="1" s="1"/>
  <c r="BD2" i="1" a="1"/>
  <c r="BD2" i="1" s="1"/>
  <c r="BC2" i="1" a="1"/>
  <c r="BC2" i="1" s="1"/>
  <c r="BB2" i="1" a="1"/>
  <c r="BB2" i="1" s="1"/>
  <c r="BA2" i="1" a="1"/>
  <c r="BA2" i="1" s="1"/>
  <c r="AZ2" i="1" a="1"/>
  <c r="AZ2" i="1" s="1"/>
  <c r="AY2" i="1" a="1"/>
  <c r="AY2" i="1" s="1"/>
  <c r="AX2" i="1" a="1"/>
  <c r="AX2" i="1" s="1"/>
  <c r="AW2" i="1" a="1"/>
  <c r="AW2" i="1" s="1"/>
  <c r="AV2" i="1" a="1"/>
  <c r="AV2" i="1" s="1"/>
  <c r="AU2" i="1" a="1"/>
  <c r="AU2" i="1" s="1"/>
  <c r="AR2" i="1"/>
  <c r="BL2" i="1" s="1" a="1"/>
  <c r="BL2" i="1" s="1"/>
  <c r="AQ2" i="1"/>
  <c r="AI2" i="1"/>
  <c r="AH2" i="1"/>
  <c r="AS2" i="1" s="1"/>
  <c r="EG16" i="1" l="1"/>
  <c r="FE16" i="1" s="1" a="1"/>
  <c r="FE16" i="1" s="1"/>
  <c r="FB16" i="1" a="1"/>
  <c r="FB16" i="1" s="1"/>
  <c r="CK17" i="1"/>
  <c r="DH17" i="1" a="1"/>
  <c r="DH17" i="1" s="1"/>
  <c r="DE20" i="1" a="1"/>
  <c r="DE20" i="1" s="1"/>
  <c r="EG20" i="1"/>
  <c r="FE20" i="1" s="1" a="1"/>
  <c r="FE20" i="1" s="1"/>
  <c r="FD20" i="1" a="1"/>
  <c r="FD20" i="1" s="1"/>
  <c r="FE33" i="1" a="1"/>
  <c r="FE33" i="1" s="1"/>
  <c r="FF33" i="1" a="1"/>
  <c r="FF33" i="1" s="1"/>
  <c r="FE12" i="1" a="1"/>
  <c r="FE12" i="1" s="1"/>
  <c r="FF12" i="1" a="1"/>
  <c r="FF12" i="1" s="1"/>
  <c r="EG11" i="1"/>
  <c r="FB11" i="1" a="1"/>
  <c r="FB11" i="1" s="1"/>
  <c r="DH12" i="1" a="1"/>
  <c r="DH12" i="1" s="1"/>
  <c r="FC15" i="1" a="1"/>
  <c r="FC15" i="1" s="1"/>
  <c r="FD15" i="1" a="1"/>
  <c r="FD15" i="1" s="1"/>
  <c r="GC21" i="1"/>
  <c r="GX21" i="1" a="1"/>
  <c r="GX21" i="1" s="1"/>
  <c r="BK3" i="1" a="1"/>
  <c r="BK3" i="1" s="1"/>
  <c r="AT3" i="1"/>
  <c r="BL3" i="1" a="1"/>
  <c r="BL3" i="1" s="1"/>
  <c r="BK13" i="1" a="1"/>
  <c r="BK13" i="1" s="1"/>
  <c r="AT13" i="1"/>
  <c r="EH9" i="1"/>
  <c r="FB9" i="1" a="1"/>
  <c r="FB9" i="1" s="1"/>
  <c r="FB8" i="1" a="1"/>
  <c r="FB8" i="1" s="1"/>
  <c r="GZ24" i="1" a="1"/>
  <c r="GZ24" i="1" s="1"/>
  <c r="CL10" i="1"/>
  <c r="DG10" i="1" a="1"/>
  <c r="DG10" i="1" s="1"/>
  <c r="HA2" i="1" a="1"/>
  <c r="HA2" i="1" s="1"/>
  <c r="GX5" i="1" a="1"/>
  <c r="GX5" i="1" s="1"/>
  <c r="DF8" i="1" a="1"/>
  <c r="DF8" i="1" s="1"/>
  <c r="DF10" i="1" a="1"/>
  <c r="DF10" i="1" s="1"/>
  <c r="FD11" i="1" a="1"/>
  <c r="FD11" i="1" s="1"/>
  <c r="BL13" i="1" a="1"/>
  <c r="BL13" i="1" s="1"/>
  <c r="AT16" i="1"/>
  <c r="BK16" i="1" a="1"/>
  <c r="BK16" i="1" s="1"/>
  <c r="DG17" i="1" a="1"/>
  <c r="DG17" i="1" s="1"/>
  <c r="DE18" i="1" a="1"/>
  <c r="DE18" i="1" s="1"/>
  <c r="CL18" i="1"/>
  <c r="FC20" i="1" a="1"/>
  <c r="FC20" i="1" s="1"/>
  <c r="EH6" i="1"/>
  <c r="DG2" i="1" a="1"/>
  <c r="DG2" i="1" s="1"/>
  <c r="FE3" i="1" a="1"/>
  <c r="FE3" i="1" s="1"/>
  <c r="FA4" i="1" a="1"/>
  <c r="FA4" i="1" s="1"/>
  <c r="AT7" i="1"/>
  <c r="CL8" i="1"/>
  <c r="GX8" i="1" a="1"/>
  <c r="GX8" i="1" s="1"/>
  <c r="CL9" i="1"/>
  <c r="FD16" i="1" a="1"/>
  <c r="FD16" i="1" s="1"/>
  <c r="FA18" i="1" a="1"/>
  <c r="FA18" i="1" s="1"/>
  <c r="FC19" i="1" a="1"/>
  <c r="FC19" i="1" s="1"/>
  <c r="GX20" i="1" a="1"/>
  <c r="GX20" i="1" s="1"/>
  <c r="GZ21" i="1" a="1"/>
  <c r="GZ21" i="1" s="1"/>
  <c r="GX24" i="1" a="1"/>
  <c r="GX24" i="1" s="1"/>
  <c r="DH26" i="1" a="1"/>
  <c r="DH26" i="1" s="1"/>
  <c r="GX27" i="1" a="1"/>
  <c r="GX27" i="1" s="1"/>
  <c r="BL28" i="1" a="1"/>
  <c r="BL28" i="1" s="1"/>
  <c r="DH28" i="1" a="1"/>
  <c r="DH28" i="1" s="1"/>
  <c r="FA29" i="1" a="1"/>
  <c r="FA29" i="1" s="1"/>
  <c r="FD29" i="1" a="1"/>
  <c r="FD29" i="1" s="1"/>
  <c r="GZ29" i="1" a="1"/>
  <c r="GZ29" i="1" s="1"/>
  <c r="GX30" i="1" a="1"/>
  <c r="GX30" i="1" s="1"/>
  <c r="GD33" i="1"/>
  <c r="EH35" i="1"/>
  <c r="HB35" i="1" a="1"/>
  <c r="HB35" i="1" s="1"/>
  <c r="BN36" i="1" a="1"/>
  <c r="BN36" i="1" s="1"/>
  <c r="BN39" i="1" a="1"/>
  <c r="BN39" i="1" s="1"/>
  <c r="FC43" i="1" a="1"/>
  <c r="FC43" i="1" s="1"/>
  <c r="GX43" i="1" a="1"/>
  <c r="GX43" i="1" s="1"/>
  <c r="GY44" i="1" a="1"/>
  <c r="GY44" i="1" s="1"/>
  <c r="DH49" i="1" a="1"/>
  <c r="DH49" i="1" s="1"/>
  <c r="DG49" i="1" a="1"/>
  <c r="DG49" i="1" s="1"/>
  <c r="BL55" i="1" a="1"/>
  <c r="BL55" i="1" s="1"/>
  <c r="BK55" i="1" a="1"/>
  <c r="BK55" i="1" s="1"/>
  <c r="GY59" i="1" a="1"/>
  <c r="GY59" i="1" s="1"/>
  <c r="FC63" i="1" a="1"/>
  <c r="FC63" i="1" s="1"/>
  <c r="EH63" i="1"/>
  <c r="FC26" i="1" a="1"/>
  <c r="FC26" i="1" s="1"/>
  <c r="FC28" i="1" a="1"/>
  <c r="FC28" i="1" s="1"/>
  <c r="GX33" i="1" a="1"/>
  <c r="GX33" i="1" s="1"/>
  <c r="GC33" i="1"/>
  <c r="BJ34" i="1" a="1"/>
  <c r="BJ34" i="1" s="1"/>
  <c r="BI34" i="1" a="1"/>
  <c r="BI34" i="1" s="1"/>
  <c r="AS34" i="1"/>
  <c r="BM34" i="1" s="1" a="1"/>
  <c r="BM34" i="1" s="1"/>
  <c r="BI53" i="1" a="1"/>
  <c r="BI53" i="1" s="1"/>
  <c r="AS53" i="1"/>
  <c r="BL61" i="1" a="1"/>
  <c r="BL61" i="1" s="1"/>
  <c r="AS61" i="1"/>
  <c r="BM61" i="1" s="1" a="1"/>
  <c r="BM61" i="1" s="1"/>
  <c r="GY19" i="1" a="1"/>
  <c r="GY19" i="1" s="1"/>
  <c r="FF20" i="1" a="1"/>
  <c r="FF20" i="1" s="1"/>
  <c r="FD26" i="1" a="1"/>
  <c r="FD26" i="1" s="1"/>
  <c r="FD28" i="1" a="1"/>
  <c r="FD28" i="1" s="1"/>
  <c r="BJ37" i="1" a="1"/>
  <c r="BJ37" i="1" s="1"/>
  <c r="BI37" i="1" a="1"/>
  <c r="BI37" i="1" s="1"/>
  <c r="AS37" i="1"/>
  <c r="BJ38" i="1" a="1"/>
  <c r="BJ38" i="1" s="1"/>
  <c r="BI38" i="1" a="1"/>
  <c r="BI38" i="1" s="1"/>
  <c r="AS38" i="1"/>
  <c r="BN38" i="1" s="1" a="1"/>
  <c r="BN38" i="1" s="1"/>
  <c r="GZ43" i="1" a="1"/>
  <c r="GZ43" i="1" s="1"/>
  <c r="GD43" i="1"/>
  <c r="BI48" i="1" a="1"/>
  <c r="BI48" i="1" s="1"/>
  <c r="AS48" i="1"/>
  <c r="BI51" i="1" a="1"/>
  <c r="BI51" i="1" s="1"/>
  <c r="AS51" i="1"/>
  <c r="CL56" i="1"/>
  <c r="BM59" i="1" a="1"/>
  <c r="BM59" i="1" s="1"/>
  <c r="FD18" i="1" a="1"/>
  <c r="FD18" i="1" s="1"/>
  <c r="FD21" i="1" a="1"/>
  <c r="FD21" i="1" s="1"/>
  <c r="GY22" i="1" a="1"/>
  <c r="GY22" i="1" s="1"/>
  <c r="FC25" i="1" a="1"/>
  <c r="FC25" i="1" s="1"/>
  <c r="DF26" i="1" a="1"/>
  <c r="DF26" i="1" s="1"/>
  <c r="DF28" i="1" a="1"/>
  <c r="DF28" i="1" s="1"/>
  <c r="GY28" i="1" a="1"/>
  <c r="GY28" i="1" s="1"/>
  <c r="CL29" i="1"/>
  <c r="BK37" i="1" a="1"/>
  <c r="BK37" i="1" s="1"/>
  <c r="AT37" i="1"/>
  <c r="FC37" i="1" a="1"/>
  <c r="FC37" i="1" s="1"/>
  <c r="EH37" i="1"/>
  <c r="GX37" i="1" a="1"/>
  <c r="GX37" i="1" s="1"/>
  <c r="GC37" i="1"/>
  <c r="HB37" i="1" s="1" a="1"/>
  <c r="HB37" i="1" s="1"/>
  <c r="GW44" i="1" a="1"/>
  <c r="GW44" i="1" s="1"/>
  <c r="GC44" i="1"/>
  <c r="GX44" i="1" a="1"/>
  <c r="GX44" i="1" s="1"/>
  <c r="BI45" i="1" a="1"/>
  <c r="BI45" i="1" s="1"/>
  <c r="BJ45" i="1" a="1"/>
  <c r="BJ45" i="1" s="1"/>
  <c r="BK48" i="1" a="1"/>
  <c r="BK48" i="1" s="1"/>
  <c r="AT48" i="1"/>
  <c r="DF48" i="1" a="1"/>
  <c r="DF48" i="1" s="1"/>
  <c r="BI49" i="1" a="1"/>
  <c r="BI49" i="1" s="1"/>
  <c r="AS49" i="1"/>
  <c r="AT51" i="1"/>
  <c r="BK51" i="1" a="1"/>
  <c r="BK51" i="1" s="1"/>
  <c r="HB71" i="1" a="1"/>
  <c r="HB71" i="1" s="1"/>
  <c r="HA71" i="1" a="1"/>
  <c r="HA71" i="1" s="1"/>
  <c r="FB26" i="1" a="1"/>
  <c r="FB26" i="1" s="1"/>
  <c r="DG28" i="1" a="1"/>
  <c r="DG28" i="1" s="1"/>
  <c r="FB28" i="1" a="1"/>
  <c r="FB28" i="1" s="1"/>
  <c r="EH29" i="1"/>
  <c r="GD29" i="1"/>
  <c r="FB37" i="1" a="1"/>
  <c r="FB37" i="1" s="1"/>
  <c r="EG37" i="1"/>
  <c r="FF37" i="1" s="1" a="1"/>
  <c r="FF37" i="1" s="1"/>
  <c r="GY37" i="1" a="1"/>
  <c r="GY37" i="1" s="1"/>
  <c r="BK40" i="1" a="1"/>
  <c r="BK40" i="1" s="1"/>
  <c r="AT40" i="1"/>
  <c r="GC41" i="1"/>
  <c r="GX41" i="1" a="1"/>
  <c r="GX41" i="1" s="1"/>
  <c r="DE43" i="1" a="1"/>
  <c r="DE43" i="1" s="1"/>
  <c r="DF43" i="1" a="1"/>
  <c r="DF43" i="1" s="1"/>
  <c r="FA44" i="1" a="1"/>
  <c r="FA44" i="1" s="1"/>
  <c r="FB44" i="1" a="1"/>
  <c r="FB44" i="1" s="1"/>
  <c r="DH47" i="1" a="1"/>
  <c r="DH47" i="1" s="1"/>
  <c r="CL47" i="1"/>
  <c r="DI47" i="1" s="1" a="1"/>
  <c r="DI47" i="1" s="1"/>
  <c r="FC47" i="1" a="1"/>
  <c r="FC47" i="1" s="1"/>
  <c r="EH47" i="1"/>
  <c r="BJ48" i="1" a="1"/>
  <c r="BJ48" i="1" s="1"/>
  <c r="BJ53" i="1" a="1"/>
  <c r="BJ53" i="1" s="1"/>
  <c r="FE17" i="1" a="1"/>
  <c r="FE17" i="1" s="1"/>
  <c r="DE5" i="1" a="1"/>
  <c r="DE5" i="1" s="1"/>
  <c r="DE15" i="1" a="1"/>
  <c r="DE15" i="1" s="1"/>
  <c r="GW21" i="1" a="1"/>
  <c r="GW21" i="1" s="1"/>
  <c r="EH15" i="1"/>
  <c r="BK17" i="1" a="1"/>
  <c r="BK17" i="1" s="1"/>
  <c r="EH17" i="1"/>
  <c r="DF25" i="1" a="1"/>
  <c r="DF25" i="1" s="1"/>
  <c r="FD25" i="1" a="1"/>
  <c r="FD25" i="1" s="1"/>
  <c r="DG26" i="1" a="1"/>
  <c r="DG26" i="1" s="1"/>
  <c r="BK2" i="1" a="1"/>
  <c r="BK2" i="1" s="1"/>
  <c r="DG6" i="1" a="1"/>
  <c r="DG6" i="1" s="1"/>
  <c r="DH9" i="1" a="1"/>
  <c r="DH9" i="1" s="1"/>
  <c r="FC9" i="1" a="1"/>
  <c r="FC9" i="1" s="1"/>
  <c r="DF12" i="1" a="1"/>
  <c r="DF12" i="1" s="1"/>
  <c r="FE13" i="1" a="1"/>
  <c r="FE13" i="1" s="1"/>
  <c r="GW13" i="1" a="1"/>
  <c r="GW13" i="1" s="1"/>
  <c r="BK18" i="1" a="1"/>
  <c r="BK18" i="1" s="1"/>
  <c r="EH18" i="1"/>
  <c r="BK19" i="1" a="1"/>
  <c r="BK19" i="1" s="1"/>
  <c r="GW19" i="1" a="1"/>
  <c r="GW19" i="1" s="1"/>
  <c r="BJ20" i="1" a="1"/>
  <c r="BJ20" i="1" s="1"/>
  <c r="GW20" i="1" a="1"/>
  <c r="GW20" i="1" s="1"/>
  <c r="DE21" i="1" a="1"/>
  <c r="DE21" i="1" s="1"/>
  <c r="GD21" i="1"/>
  <c r="HB21" i="1" s="1" a="1"/>
  <c r="HB21" i="1" s="1"/>
  <c r="CK22" i="1"/>
  <c r="DJ22" i="1" s="1" a="1"/>
  <c r="DJ22" i="1" s="1"/>
  <c r="GZ22" i="1" a="1"/>
  <c r="GZ22" i="1" s="1"/>
  <c r="AS24" i="1"/>
  <c r="GY24" i="1" a="1"/>
  <c r="GY24" i="1" s="1"/>
  <c r="DG25" i="1" a="1"/>
  <c r="DG25" i="1" s="1"/>
  <c r="GY25" i="1" a="1"/>
  <c r="GY25" i="1" s="1"/>
  <c r="EG26" i="1"/>
  <c r="GY27" i="1" a="1"/>
  <c r="GY27" i="1" s="1"/>
  <c r="FC30" i="1" a="1"/>
  <c r="FC30" i="1" s="1"/>
  <c r="FC34" i="1" a="1"/>
  <c r="FC34" i="1" s="1"/>
  <c r="EH34" i="1"/>
  <c r="BL37" i="1" a="1"/>
  <c r="BL37" i="1" s="1"/>
  <c r="DG37" i="1" a="1"/>
  <c r="DG37" i="1" s="1"/>
  <c r="DH37" i="1" a="1"/>
  <c r="DH37" i="1" s="1"/>
  <c r="FC38" i="1" a="1"/>
  <c r="FC38" i="1" s="1"/>
  <c r="EH38" i="1"/>
  <c r="GX38" i="1" a="1"/>
  <c r="GX38" i="1" s="1"/>
  <c r="GC38" i="1"/>
  <c r="BJ40" i="1" a="1"/>
  <c r="BJ40" i="1" s="1"/>
  <c r="DG43" i="1" a="1"/>
  <c r="DG43" i="1" s="1"/>
  <c r="FB43" i="1" a="1"/>
  <c r="FB43" i="1" s="1"/>
  <c r="BL46" i="1" a="1"/>
  <c r="BL46" i="1" s="1"/>
  <c r="DH48" i="1" a="1"/>
  <c r="DH48" i="1" s="1"/>
  <c r="CL48" i="1"/>
  <c r="HB48" i="1" a="1"/>
  <c r="HB48" i="1" s="1"/>
  <c r="DH50" i="1" a="1"/>
  <c r="DH50" i="1" s="1"/>
  <c r="BL51" i="1" a="1"/>
  <c r="BL51" i="1" s="1"/>
  <c r="BI54" i="1" a="1"/>
  <c r="BI54" i="1" s="1"/>
  <c r="AS54" i="1"/>
  <c r="BI58" i="1" a="1"/>
  <c r="BI58" i="1" s="1"/>
  <c r="FD6" i="1" a="1"/>
  <c r="FD6" i="1" s="1"/>
  <c r="DH11" i="1" a="1"/>
  <c r="DH11" i="1" s="1"/>
  <c r="BJ12" i="1" a="1"/>
  <c r="BJ12" i="1" s="1"/>
  <c r="DH15" i="1" a="1"/>
  <c r="DH15" i="1" s="1"/>
  <c r="BI22" i="1" a="1"/>
  <c r="BI22" i="1" s="1"/>
  <c r="GW2" i="1" a="1"/>
  <c r="GW2" i="1" s="1"/>
  <c r="FA3" i="1" a="1"/>
  <c r="FA3" i="1" s="1"/>
  <c r="GZ4" i="1" a="1"/>
  <c r="GZ4" i="1" s="1"/>
  <c r="FC3" i="1" a="1"/>
  <c r="FC3" i="1" s="1"/>
  <c r="BL5" i="1" a="1"/>
  <c r="BL5" i="1" s="1"/>
  <c r="GZ5" i="1" a="1"/>
  <c r="GZ5" i="1" s="1"/>
  <c r="AT8" i="1"/>
  <c r="DG8" i="1" a="1"/>
  <c r="DG8" i="1" s="1"/>
  <c r="AT9" i="1"/>
  <c r="GZ10" i="1" a="1"/>
  <c r="GZ10" i="1" s="1"/>
  <c r="DG12" i="1" a="1"/>
  <c r="DG12" i="1" s="1"/>
  <c r="FC12" i="1" a="1"/>
  <c r="FC12" i="1" s="1"/>
  <c r="BK14" i="1" a="1"/>
  <c r="BK14" i="1" s="1"/>
  <c r="DG19" i="1" a="1"/>
  <c r="DG19" i="1" s="1"/>
  <c r="GD19" i="1"/>
  <c r="CK21" i="1"/>
  <c r="CK23" i="1"/>
  <c r="DI23" i="1" s="1" a="1"/>
  <c r="DI23" i="1" s="1"/>
  <c r="FC23" i="1" a="1"/>
  <c r="FC23" i="1" s="1"/>
  <c r="GD26" i="1"/>
  <c r="GD28" i="1"/>
  <c r="HA28" i="1" s="1" a="1"/>
  <c r="HA28" i="1" s="1"/>
  <c r="BL29" i="1" a="1"/>
  <c r="BL29" i="1" s="1"/>
  <c r="DF30" i="1" a="1"/>
  <c r="DF30" i="1" s="1"/>
  <c r="GY30" i="1" a="1"/>
  <c r="GY30" i="1" s="1"/>
  <c r="GY31" i="1" a="1"/>
  <c r="GY31" i="1" s="1"/>
  <c r="GZ32" i="1" a="1"/>
  <c r="GZ32" i="1" s="1"/>
  <c r="GD32" i="1"/>
  <c r="GY32" i="1" a="1"/>
  <c r="GY32" i="1" s="1"/>
  <c r="GW33" i="1" a="1"/>
  <c r="GW33" i="1" s="1"/>
  <c r="FB34" i="1" a="1"/>
  <c r="FB34" i="1" s="1"/>
  <c r="EG34" i="1"/>
  <c r="FE34" i="1" s="1" a="1"/>
  <c r="FE34" i="1" s="1"/>
  <c r="FE36" i="1" a="1"/>
  <c r="FE36" i="1" s="1"/>
  <c r="HA36" i="1" a="1"/>
  <c r="HA36" i="1" s="1"/>
  <c r="HB36" i="1" a="1"/>
  <c r="HB36" i="1" s="1"/>
  <c r="DF38" i="1" a="1"/>
  <c r="DF38" i="1" s="1"/>
  <c r="FB38" i="1" a="1"/>
  <c r="FB38" i="1" s="1"/>
  <c r="EG38" i="1"/>
  <c r="FE38" i="1" s="1" a="1"/>
  <c r="FE38" i="1" s="1"/>
  <c r="BL40" i="1" a="1"/>
  <c r="BL40" i="1" s="1"/>
  <c r="FB49" i="1" a="1"/>
  <c r="FB49" i="1" s="1"/>
  <c r="FC50" i="1" a="1"/>
  <c r="FC50" i="1" s="1"/>
  <c r="EH50" i="1"/>
  <c r="BI56" i="1" a="1"/>
  <c r="BI56" i="1" s="1"/>
  <c r="AS56" i="1"/>
  <c r="BM56" i="1" s="1" a="1"/>
  <c r="BM56" i="1" s="1"/>
  <c r="HB57" i="1" a="1"/>
  <c r="HB57" i="1" s="1"/>
  <c r="AT58" i="1"/>
  <c r="DH14" i="1" a="1"/>
  <c r="DH14" i="1" s="1"/>
  <c r="FE18" i="1" a="1"/>
  <c r="FE18" i="1" s="1"/>
  <c r="FB19" i="1" a="1"/>
  <c r="FB19" i="1" s="1"/>
  <c r="CK11" i="1"/>
  <c r="EH11" i="1"/>
  <c r="FF11" i="1" s="1" a="1"/>
  <c r="FF11" i="1" s="1"/>
  <c r="DE2" i="1" a="1"/>
  <c r="DE2" i="1" s="1"/>
  <c r="EG2" i="1"/>
  <c r="BL4" i="1" a="1"/>
  <c r="BL4" i="1" s="1"/>
  <c r="GW5" i="1" a="1"/>
  <c r="GW5" i="1" s="1"/>
  <c r="GY8" i="1" a="1"/>
  <c r="GY8" i="1" s="1"/>
  <c r="AT10" i="1"/>
  <c r="EH13" i="1"/>
  <c r="AT14" i="1"/>
  <c r="EG14" i="1"/>
  <c r="FE14" i="1" s="1" a="1"/>
  <c r="FE14" i="1" s="1"/>
  <c r="FB17" i="1" a="1"/>
  <c r="FB17" i="1" s="1"/>
  <c r="FA24" i="1" a="1"/>
  <c r="FA24" i="1" s="1"/>
  <c r="FA27" i="1" a="1"/>
  <c r="FA27" i="1" s="1"/>
  <c r="BL32" i="1" a="1"/>
  <c r="BL32" i="1" s="1"/>
  <c r="GC32" i="1"/>
  <c r="GZ33" i="1" a="1"/>
  <c r="GZ33" i="1" s="1"/>
  <c r="DG34" i="1" a="1"/>
  <c r="DG34" i="1" s="1"/>
  <c r="CL34" i="1"/>
  <c r="CL38" i="1"/>
  <c r="FF39" i="1" a="1"/>
  <c r="FF39" i="1" s="1"/>
  <c r="HB39" i="1" a="1"/>
  <c r="HB39" i="1" s="1"/>
  <c r="FE41" i="1" a="1"/>
  <c r="FE41" i="1" s="1"/>
  <c r="CK43" i="1"/>
  <c r="EG44" i="1"/>
  <c r="DE54" i="1" a="1"/>
  <c r="DE54" i="1" s="1"/>
  <c r="GX58" i="1" a="1"/>
  <c r="GX58" i="1" s="1"/>
  <c r="GC58" i="1"/>
  <c r="HB58" i="1" s="1" a="1"/>
  <c r="HB58" i="1" s="1"/>
  <c r="FB33" i="1" a="1"/>
  <c r="FB33" i="1" s="1"/>
  <c r="HB34" i="1" a="1"/>
  <c r="HB34" i="1" s="1"/>
  <c r="FF35" i="1" a="1"/>
  <c r="FF35" i="1" s="1"/>
  <c r="BK36" i="1" a="1"/>
  <c r="BK36" i="1" s="1"/>
  <c r="DF37" i="1" a="1"/>
  <c r="DF37" i="1" s="1"/>
  <c r="GW39" i="1" a="1"/>
  <c r="GW39" i="1" s="1"/>
  <c r="GZ42" i="1" a="1"/>
  <c r="GZ42" i="1" s="1"/>
  <c r="DF44" i="1" a="1"/>
  <c r="DF44" i="1" s="1"/>
  <c r="FD46" i="1" a="1"/>
  <c r="FD46" i="1" s="1"/>
  <c r="BJ47" i="1" a="1"/>
  <c r="BJ47" i="1" s="1"/>
  <c r="GX49" i="1" a="1"/>
  <c r="GX49" i="1" s="1"/>
  <c r="BI50" i="1" a="1"/>
  <c r="BI50" i="1" s="1"/>
  <c r="EH51" i="1"/>
  <c r="BL52" i="1" a="1"/>
  <c r="BL52" i="1" s="1"/>
  <c r="DH55" i="1" a="1"/>
  <c r="DH55" i="1" s="1"/>
  <c r="GX59" i="1" a="1"/>
  <c r="GX59" i="1" s="1"/>
  <c r="GZ59" i="1" a="1"/>
  <c r="GZ59" i="1" s="1"/>
  <c r="GC60" i="1"/>
  <c r="HA60" i="1" s="1" a="1"/>
  <c r="HA60" i="1" s="1"/>
  <c r="GD62" i="1"/>
  <c r="BJ63" i="1" a="1"/>
  <c r="BJ63" i="1" s="1"/>
  <c r="DG63" i="1" a="1"/>
  <c r="DG63" i="1" s="1"/>
  <c r="GD63" i="1"/>
  <c r="BJ64" i="1" a="1"/>
  <c r="BJ64" i="1" s="1"/>
  <c r="AT65" i="1"/>
  <c r="GW65" i="1" a="1"/>
  <c r="GW65" i="1" s="1"/>
  <c r="GX66" i="1" a="1"/>
  <c r="GX66" i="1" s="1"/>
  <c r="CK67" i="1"/>
  <c r="BJ68" i="1" a="1"/>
  <c r="BJ68" i="1" s="1"/>
  <c r="FD68" i="1" a="1"/>
  <c r="FD68" i="1" s="1"/>
  <c r="CK69" i="1"/>
  <c r="EH70" i="1"/>
  <c r="FD71" i="1" a="1"/>
  <c r="FD71" i="1" s="1"/>
  <c r="AS72" i="1"/>
  <c r="BM72" i="1" s="1" a="1"/>
  <c r="BM72" i="1" s="1"/>
  <c r="CL72" i="1"/>
  <c r="EH72" i="1"/>
  <c r="BK73" i="1" a="1"/>
  <c r="BK73" i="1" s="1"/>
  <c r="BL74" i="1" a="1"/>
  <c r="BL74" i="1" s="1"/>
  <c r="GD75" i="1"/>
  <c r="BI76" i="1" a="1"/>
  <c r="BI76" i="1" s="1"/>
  <c r="GZ76" i="1" a="1"/>
  <c r="GZ76" i="1" s="1"/>
  <c r="CK77" i="1"/>
  <c r="DJ77" i="1" s="1" a="1"/>
  <c r="DJ77" i="1" s="1"/>
  <c r="EG77" i="1"/>
  <c r="FE77" i="1" s="1" a="1"/>
  <c r="FE77" i="1" s="1"/>
  <c r="HA67" i="1" a="1"/>
  <c r="HA67" i="1" s="1"/>
  <c r="GZ68" i="1" a="1"/>
  <c r="GZ68" i="1" s="1"/>
  <c r="DH64" i="1" a="1"/>
  <c r="DH64" i="1" s="1"/>
  <c r="DH65" i="1" a="1"/>
  <c r="DH65" i="1" s="1"/>
  <c r="HA66" i="1" a="1"/>
  <c r="HA66" i="1" s="1"/>
  <c r="DE70" i="1" a="1"/>
  <c r="DE70" i="1" s="1"/>
  <c r="GX71" i="1" a="1"/>
  <c r="GX71" i="1" s="1"/>
  <c r="FD73" i="1" a="1"/>
  <c r="FD73" i="1" s="1"/>
  <c r="DJ74" i="1" a="1"/>
  <c r="DJ74" i="1" s="1"/>
  <c r="BI75" i="1" a="1"/>
  <c r="BI75" i="1" s="1"/>
  <c r="FC75" i="1" a="1"/>
  <c r="FC75" i="1" s="1"/>
  <c r="AT77" i="1"/>
  <c r="BN61" i="1" a="1"/>
  <c r="BN61" i="1" s="1"/>
  <c r="FC64" i="1" a="1"/>
  <c r="FC64" i="1" s="1"/>
  <c r="FC66" i="1" a="1"/>
  <c r="FC66" i="1" s="1"/>
  <c r="FC68" i="1" a="1"/>
  <c r="FC68" i="1" s="1"/>
  <c r="FC70" i="1" a="1"/>
  <c r="FC70" i="1" s="1"/>
  <c r="FD72" i="1" a="1"/>
  <c r="FD72" i="1" s="1"/>
  <c r="GW73" i="1" a="1"/>
  <c r="GW73" i="1" s="1"/>
  <c r="BM74" i="1" a="1"/>
  <c r="BM74" i="1" s="1"/>
  <c r="AT75" i="1"/>
  <c r="FD75" i="1" a="1"/>
  <c r="FD75" i="1" s="1"/>
  <c r="GY75" i="1" a="1"/>
  <c r="GY75" i="1" s="1"/>
  <c r="GX76" i="1" a="1"/>
  <c r="GX76" i="1" s="1"/>
  <c r="BK77" i="1" a="1"/>
  <c r="BK77" i="1" s="1"/>
  <c r="FF77" i="1" a="1"/>
  <c r="FF77" i="1" s="1"/>
  <c r="EH66" i="1"/>
  <c r="BN67" i="1" a="1"/>
  <c r="BN67" i="1" s="1"/>
  <c r="GX73" i="1" a="1"/>
  <c r="GX73" i="1" s="1"/>
  <c r="HB76" i="1" a="1"/>
  <c r="HB76" i="1" s="1"/>
  <c r="DH38" i="1" a="1"/>
  <c r="DH38" i="1" s="1"/>
  <c r="GY38" i="1" a="1"/>
  <c r="GY38" i="1" s="1"/>
  <c r="BJ41" i="1" a="1"/>
  <c r="BJ41" i="1" s="1"/>
  <c r="BJ42" i="1" a="1"/>
  <c r="BJ42" i="1" s="1"/>
  <c r="BL45" i="1" a="1"/>
  <c r="BL45" i="1" s="1"/>
  <c r="GY48" i="1" a="1"/>
  <c r="GY48" i="1" s="1"/>
  <c r="FD50" i="1" a="1"/>
  <c r="FD50" i="1" s="1"/>
  <c r="FD51" i="1" a="1"/>
  <c r="FD51" i="1" s="1"/>
  <c r="GY53" i="1" a="1"/>
  <c r="GY53" i="1" s="1"/>
  <c r="GY57" i="1" a="1"/>
  <c r="GY57" i="1" s="1"/>
  <c r="BJ62" i="1" a="1"/>
  <c r="BJ62" i="1" s="1"/>
  <c r="DG62" i="1" a="1"/>
  <c r="DG62" i="1" s="1"/>
  <c r="GY62" i="1" a="1"/>
  <c r="GY62" i="1" s="1"/>
  <c r="GZ62" i="1" a="1"/>
  <c r="GZ62" i="1" s="1"/>
  <c r="CK65" i="1"/>
  <c r="DI65" i="1" s="1" a="1"/>
  <c r="DI65" i="1" s="1"/>
  <c r="FD65" i="1" a="1"/>
  <c r="FD65" i="1" s="1"/>
  <c r="GD65" i="1"/>
  <c r="GX67" i="1" a="1"/>
  <c r="GX67" i="1" s="1"/>
  <c r="GZ67" i="1" a="1"/>
  <c r="GZ67" i="1" s="1"/>
  <c r="CK68" i="1"/>
  <c r="DJ68" i="1" s="1" a="1"/>
  <c r="DJ68" i="1" s="1"/>
  <c r="AS69" i="1"/>
  <c r="BN69" i="1" s="1" a="1"/>
  <c r="BN69" i="1" s="1"/>
  <c r="EH71" i="1"/>
  <c r="DF74" i="1" a="1"/>
  <c r="DF74" i="1" s="1"/>
  <c r="GC75" i="1"/>
  <c r="CK76" i="1"/>
  <c r="GD77" i="1"/>
  <c r="EH32" i="1"/>
  <c r="BL33" i="1" a="1"/>
  <c r="BL33" i="1" s="1"/>
  <c r="DH34" i="1" a="1"/>
  <c r="DH34" i="1" s="1"/>
  <c r="GY34" i="1" a="1"/>
  <c r="GY34" i="1" s="1"/>
  <c r="BJ35" i="1" a="1"/>
  <c r="BJ35" i="1" s="1"/>
  <c r="GX35" i="1" a="1"/>
  <c r="GX35" i="1" s="1"/>
  <c r="FB36" i="1" a="1"/>
  <c r="FB36" i="1" s="1"/>
  <c r="BJ39" i="1" a="1"/>
  <c r="BJ39" i="1" s="1"/>
  <c r="DG39" i="1" a="1"/>
  <c r="DG39" i="1" s="1"/>
  <c r="FC39" i="1" a="1"/>
  <c r="FC39" i="1" s="1"/>
  <c r="BL41" i="1" a="1"/>
  <c r="BL41" i="1" s="1"/>
  <c r="FC41" i="1" a="1"/>
  <c r="FC41" i="1" s="1"/>
  <c r="FC42" i="1" a="1"/>
  <c r="FC42" i="1" s="1"/>
  <c r="GY42" i="1" a="1"/>
  <c r="GY42" i="1" s="1"/>
  <c r="AS46" i="1"/>
  <c r="DE46" i="1" a="1"/>
  <c r="DE46" i="1" s="1"/>
  <c r="GZ47" i="1" a="1"/>
  <c r="GZ47" i="1" s="1"/>
  <c r="GD50" i="1"/>
  <c r="GY52" i="1" a="1"/>
  <c r="GY52" i="1" s="1"/>
  <c r="BL56" i="1" a="1"/>
  <c r="BL56" i="1" s="1"/>
  <c r="GY56" i="1" a="1"/>
  <c r="GY56" i="1" s="1"/>
  <c r="AS60" i="1"/>
  <c r="BM60" i="1" s="1" a="1"/>
  <c r="BM60" i="1" s="1"/>
  <c r="GY60" i="1" a="1"/>
  <c r="GY60" i="1" s="1"/>
  <c r="GZ61" i="1" a="1"/>
  <c r="GZ61" i="1" s="1"/>
  <c r="CK66" i="1"/>
  <c r="GW66" i="1" a="1"/>
  <c r="GW66" i="1" s="1"/>
  <c r="GD68" i="1"/>
  <c r="DG72" i="1" a="1"/>
  <c r="DG72" i="1" s="1"/>
  <c r="DG74" i="1" a="1"/>
  <c r="DG74" i="1" s="1"/>
  <c r="DF75" i="1" a="1"/>
  <c r="DF75" i="1" s="1"/>
  <c r="DH77" i="1" a="1"/>
  <c r="DH77" i="1" s="1"/>
  <c r="FA77" i="1" a="1"/>
  <c r="FA77" i="1" s="1"/>
  <c r="FC33" i="1" a="1"/>
  <c r="FC33" i="1" s="1"/>
  <c r="FA33" i="1" a="1"/>
  <c r="FA33" i="1" s="1"/>
  <c r="BK34" i="1" a="1"/>
  <c r="BK34" i="1" s="1"/>
  <c r="BK35" i="1" a="1"/>
  <c r="BK35" i="1" s="1"/>
  <c r="DH35" i="1" a="1"/>
  <c r="DH35" i="1" s="1"/>
  <c r="GY35" i="1" a="1"/>
  <c r="GY35" i="1" s="1"/>
  <c r="BJ36" i="1" a="1"/>
  <c r="BJ36" i="1" s="1"/>
  <c r="GX36" i="1" a="1"/>
  <c r="GX36" i="1" s="1"/>
  <c r="DE37" i="1" a="1"/>
  <c r="DE37" i="1" s="1"/>
  <c r="BK39" i="1" a="1"/>
  <c r="BK39" i="1" s="1"/>
  <c r="FB39" i="1" a="1"/>
  <c r="FB39" i="1" s="1"/>
  <c r="FA41" i="1" a="1"/>
  <c r="FA41" i="1" s="1"/>
  <c r="FA42" i="1" a="1"/>
  <c r="FA42" i="1" s="1"/>
  <c r="DE44" i="1" a="1"/>
  <c r="DE44" i="1" s="1"/>
  <c r="FC46" i="1" a="1"/>
  <c r="FC46" i="1" s="1"/>
  <c r="DG51" i="1" a="1"/>
  <c r="DG51" i="1" s="1"/>
  <c r="GX56" i="1" a="1"/>
  <c r="GX56" i="1" s="1"/>
  <c r="BK61" i="1" a="1"/>
  <c r="BK61" i="1" s="1"/>
  <c r="GD61" i="1"/>
  <c r="HB61" i="1" s="1" a="1"/>
  <c r="HB61" i="1" s="1"/>
  <c r="BK64" i="1" a="1"/>
  <c r="BK64" i="1" s="1"/>
  <c r="GD64" i="1"/>
  <c r="AS65" i="1"/>
  <c r="GY66" i="1" a="1"/>
  <c r="GY66" i="1" s="1"/>
  <c r="GZ66" i="1" a="1"/>
  <c r="GZ66" i="1" s="1"/>
  <c r="GD69" i="1"/>
  <c r="CK70" i="1"/>
  <c r="DI70" i="1" s="1" a="1"/>
  <c r="DI70" i="1" s="1"/>
  <c r="BK72" i="1" a="1"/>
  <c r="BK72" i="1" s="1"/>
  <c r="CK72" i="1"/>
  <c r="FA72" i="1" a="1"/>
  <c r="FA72" i="1" s="1"/>
  <c r="EH73" i="1"/>
  <c r="CK75" i="1"/>
  <c r="FB77" i="1" a="1"/>
  <c r="FB77" i="1" s="1"/>
  <c r="DI12" i="1" a="1"/>
  <c r="DI12" i="1" s="1"/>
  <c r="DJ12" i="1" a="1"/>
  <c r="DJ12" i="1" s="1"/>
  <c r="FF2" i="1" a="1"/>
  <c r="FF2" i="1" s="1"/>
  <c r="FE2" i="1" a="1"/>
  <c r="FE2" i="1" s="1"/>
  <c r="CL5" i="1"/>
  <c r="DG5" i="1" a="1"/>
  <c r="DG5" i="1" s="1"/>
  <c r="AS11" i="1"/>
  <c r="BI11" i="1" a="1"/>
  <c r="BI11" i="1" s="1"/>
  <c r="BI2" i="1" a="1"/>
  <c r="BI2" i="1" s="1"/>
  <c r="FA7" i="1" a="1"/>
  <c r="FA7" i="1" s="1"/>
  <c r="EG7" i="1"/>
  <c r="DH8" i="1" a="1"/>
  <c r="DH8" i="1" s="1"/>
  <c r="DE10" i="1" a="1"/>
  <c r="DE10" i="1" s="1"/>
  <c r="CK10" i="1"/>
  <c r="DG11" i="1" a="1"/>
  <c r="DG11" i="1" s="1"/>
  <c r="AS14" i="1"/>
  <c r="BI14" i="1" a="1"/>
  <c r="BI14" i="1" s="1"/>
  <c r="BJ15" i="1" a="1"/>
  <c r="BJ15" i="1" s="1"/>
  <c r="DH2" i="1" a="1"/>
  <c r="DH2" i="1" s="1"/>
  <c r="CL3" i="1"/>
  <c r="DG3" i="1" a="1"/>
  <c r="DG3" i="1" s="1"/>
  <c r="FB3" i="1" a="1"/>
  <c r="FB3" i="1" s="1"/>
  <c r="AS4" i="1"/>
  <c r="BI4" i="1" a="1"/>
  <c r="BI4" i="1" s="1"/>
  <c r="GX4" i="1" a="1"/>
  <c r="GX4" i="1" s="1"/>
  <c r="DF5" i="1" a="1"/>
  <c r="DF5" i="1" s="1"/>
  <c r="CK5" i="1"/>
  <c r="AS6" i="1"/>
  <c r="BI6" i="1" a="1"/>
  <c r="BI6" i="1" s="1"/>
  <c r="DH6" i="1" a="1"/>
  <c r="DH6" i="1" s="1"/>
  <c r="DE7" i="1" a="1"/>
  <c r="DE7" i="1" s="1"/>
  <c r="CK7" i="1"/>
  <c r="DG7" i="1" a="1"/>
  <c r="DG7" i="1" s="1"/>
  <c r="GW7" i="1" a="1"/>
  <c r="GW7" i="1" s="1"/>
  <c r="GC7" i="1"/>
  <c r="GX7" i="1" a="1"/>
  <c r="GX7" i="1" s="1"/>
  <c r="BK8" i="1" a="1"/>
  <c r="BK8" i="1" s="1"/>
  <c r="DE9" i="1" a="1"/>
  <c r="DE9" i="1" s="1"/>
  <c r="CK9" i="1"/>
  <c r="AS10" i="1"/>
  <c r="BI10" i="1" a="1"/>
  <c r="BI10" i="1" s="1"/>
  <c r="FD10" i="1" a="1"/>
  <c r="FD10" i="1" s="1"/>
  <c r="FA11" i="1" a="1"/>
  <c r="FA11" i="1" s="1"/>
  <c r="GC11" i="1"/>
  <c r="GX11" i="1" a="1"/>
  <c r="GX11" i="1" s="1"/>
  <c r="AS12" i="1"/>
  <c r="BI12" i="1" a="1"/>
  <c r="BI12" i="1" s="1"/>
  <c r="DH13" i="1" a="1"/>
  <c r="DH13" i="1" s="1"/>
  <c r="FF14" i="1" a="1"/>
  <c r="FF14" i="1" s="1"/>
  <c r="FA15" i="1" a="1"/>
  <c r="FA15" i="1" s="1"/>
  <c r="GY15" i="1" a="1"/>
  <c r="GY15" i="1" s="1"/>
  <c r="GD15" i="1"/>
  <c r="GC16" i="1"/>
  <c r="GX16" i="1" a="1"/>
  <c r="GX16" i="1" s="1"/>
  <c r="AS17" i="1"/>
  <c r="BI17" i="1" a="1"/>
  <c r="BI17" i="1" s="1"/>
  <c r="BJ17" i="1" a="1"/>
  <c r="BJ17" i="1" s="1"/>
  <c r="DI17" i="1" a="1"/>
  <c r="DI17" i="1" s="1"/>
  <c r="DJ17" i="1" a="1"/>
  <c r="DJ17" i="1" s="1"/>
  <c r="GC17" i="1"/>
  <c r="GX17" i="1" a="1"/>
  <c r="GX17" i="1" s="1"/>
  <c r="AS18" i="1"/>
  <c r="BI18" i="1" a="1"/>
  <c r="BI18" i="1" s="1"/>
  <c r="BJ18" i="1" a="1"/>
  <c r="BJ18" i="1" s="1"/>
  <c r="DI18" i="1" a="1"/>
  <c r="DI18" i="1" s="1"/>
  <c r="DJ18" i="1" a="1"/>
  <c r="DJ18" i="1" s="1"/>
  <c r="GY18" i="1" a="1"/>
  <c r="GY18" i="1" s="1"/>
  <c r="GD18" i="1"/>
  <c r="FA19" i="1" a="1"/>
  <c r="FA19" i="1" s="1"/>
  <c r="GD8" i="1"/>
  <c r="GZ8" i="1" a="1"/>
  <c r="GZ8" i="1" s="1"/>
  <c r="GY10" i="1" a="1"/>
  <c r="GY10" i="1" s="1"/>
  <c r="GD10" i="1"/>
  <c r="GY14" i="1" a="1"/>
  <c r="GY14" i="1" s="1"/>
  <c r="GD14" i="1"/>
  <c r="GC15" i="1"/>
  <c r="GX15" i="1" a="1"/>
  <c r="GX15" i="1" s="1"/>
  <c r="AS16" i="1"/>
  <c r="BI16" i="1" a="1"/>
  <c r="BI16" i="1" s="1"/>
  <c r="DI16" i="1" a="1"/>
  <c r="DI16" i="1" s="1"/>
  <c r="DJ16" i="1" a="1"/>
  <c r="DJ16" i="1" s="1"/>
  <c r="GC18" i="1"/>
  <c r="GX18" i="1" a="1"/>
  <c r="GX18" i="1" s="1"/>
  <c r="AS19" i="1"/>
  <c r="BI19" i="1" a="1"/>
  <c r="BI19" i="1" s="1"/>
  <c r="BJ19" i="1" a="1"/>
  <c r="BJ19" i="1" s="1"/>
  <c r="BK10" i="1" a="1"/>
  <c r="BK10" i="1" s="1"/>
  <c r="GX10" i="1" a="1"/>
  <c r="GX10" i="1" s="1"/>
  <c r="GC10" i="1"/>
  <c r="DI11" i="1" a="1"/>
  <c r="DI11" i="1" s="1"/>
  <c r="DJ11" i="1" a="1"/>
  <c r="DJ11" i="1" s="1"/>
  <c r="FF13" i="1" a="1"/>
  <c r="FF13" i="1" s="1"/>
  <c r="FA14" i="1" a="1"/>
  <c r="FA14" i="1" s="1"/>
  <c r="GC14" i="1"/>
  <c r="GX14" i="1" a="1"/>
  <c r="GX14" i="1" s="1"/>
  <c r="AS15" i="1"/>
  <c r="BI15" i="1" a="1"/>
  <c r="BI15" i="1" s="1"/>
  <c r="CK15" i="1"/>
  <c r="FB15" i="1" a="1"/>
  <c r="FB15" i="1" s="1"/>
  <c r="FA13" i="1" a="1"/>
  <c r="FA13" i="1" s="1"/>
  <c r="GY13" i="1" a="1"/>
  <c r="GY13" i="1" s="1"/>
  <c r="GD13" i="1"/>
  <c r="BJ16" i="1" a="1"/>
  <c r="BJ16" i="1" s="1"/>
  <c r="FF19" i="1" a="1"/>
  <c r="FF19" i="1" s="1"/>
  <c r="FE19" i="1" a="1"/>
  <c r="FE19" i="1" s="1"/>
  <c r="GD3" i="1"/>
  <c r="HA3" i="1" s="1" a="1"/>
  <c r="HA3" i="1" s="1"/>
  <c r="HA19" i="1" a="1"/>
  <c r="HA19" i="1" s="1"/>
  <c r="HB19" i="1" a="1"/>
  <c r="HB19" i="1" s="1"/>
  <c r="DH7" i="1" a="1"/>
  <c r="DH7" i="1" s="1"/>
  <c r="GW8" i="1" a="1"/>
  <c r="GW8" i="1" s="1"/>
  <c r="GC8" i="1"/>
  <c r="FC5" i="1" a="1"/>
  <c r="FC5" i="1" s="1"/>
  <c r="FD5" i="1" a="1"/>
  <c r="FD5" i="1" s="1"/>
  <c r="FA9" i="1" a="1"/>
  <c r="FA9" i="1" s="1"/>
  <c r="EG9" i="1"/>
  <c r="AT4" i="1"/>
  <c r="EH4" i="1"/>
  <c r="AS8" i="1"/>
  <c r="BI8" i="1" a="1"/>
  <c r="BI8" i="1" s="1"/>
  <c r="FB14" i="1" a="1"/>
  <c r="FB14" i="1" s="1"/>
  <c r="DG15" i="1" a="1"/>
  <c r="DG15" i="1" s="1"/>
  <c r="FF3" i="1" a="1"/>
  <c r="FF3" i="1" s="1"/>
  <c r="BK4" i="1" a="1"/>
  <c r="BK4" i="1" s="1"/>
  <c r="GD4" i="1"/>
  <c r="HA4" i="1" s="1" a="1"/>
  <c r="HA4" i="1" s="1"/>
  <c r="EG5" i="1"/>
  <c r="GD6" i="1"/>
  <c r="GZ6" i="1" a="1"/>
  <c r="GZ6" i="1" s="1"/>
  <c r="BL7" i="1" a="1"/>
  <c r="BL7" i="1" s="1"/>
  <c r="FC7" i="1" a="1"/>
  <c r="FC7" i="1" s="1"/>
  <c r="GD9" i="1"/>
  <c r="GZ9" i="1" a="1"/>
  <c r="GZ9" i="1" s="1"/>
  <c r="DH10" i="1" a="1"/>
  <c r="DH10" i="1" s="1"/>
  <c r="FB10" i="1" a="1"/>
  <c r="FB10" i="1" s="1"/>
  <c r="BJ11" i="1" a="1"/>
  <c r="BJ11" i="1" s="1"/>
  <c r="FA12" i="1" a="1"/>
  <c r="FA12" i="1" s="1"/>
  <c r="GC12" i="1"/>
  <c r="GX12" i="1" a="1"/>
  <c r="GX12" i="1" s="1"/>
  <c r="AS13" i="1"/>
  <c r="BI13" i="1" a="1"/>
  <c r="BI13" i="1" s="1"/>
  <c r="CK13" i="1"/>
  <c r="FB13" i="1" a="1"/>
  <c r="FB13" i="1" s="1"/>
  <c r="CL14" i="1"/>
  <c r="DF14" i="1" a="1"/>
  <c r="DF14" i="1" s="1"/>
  <c r="GW15" i="1" a="1"/>
  <c r="GW15" i="1" s="1"/>
  <c r="GW18" i="1" a="1"/>
  <c r="GW18" i="1" s="1"/>
  <c r="HA26" i="1" a="1"/>
  <c r="HA26" i="1" s="1"/>
  <c r="HB26" i="1" a="1"/>
  <c r="HB26" i="1" s="1"/>
  <c r="HA29" i="1" a="1"/>
  <c r="HA29" i="1" s="1"/>
  <c r="HB29" i="1" a="1"/>
  <c r="HB29" i="1" s="1"/>
  <c r="DF4" i="1" a="1"/>
  <c r="DF4" i="1" s="1"/>
  <c r="CK4" i="1"/>
  <c r="DE4" i="1" a="1"/>
  <c r="DE4" i="1" s="1"/>
  <c r="HA5" i="1" a="1"/>
  <c r="HA5" i="1" s="1"/>
  <c r="HB5" i="1" a="1"/>
  <c r="HB5" i="1" s="1"/>
  <c r="FA6" i="1" a="1"/>
  <c r="FA6" i="1" s="1"/>
  <c r="EG6" i="1"/>
  <c r="FD4" i="1" a="1"/>
  <c r="FD4" i="1" s="1"/>
  <c r="FA2" i="1" a="1"/>
  <c r="FA2" i="1" s="1"/>
  <c r="DH4" i="1" a="1"/>
  <c r="DH4" i="1" s="1"/>
  <c r="BK6" i="1" a="1"/>
  <c r="BK6" i="1" s="1"/>
  <c r="AS9" i="1"/>
  <c r="BI9" i="1" a="1"/>
  <c r="BI9" i="1" s="1"/>
  <c r="GC13" i="1"/>
  <c r="GX13" i="1" a="1"/>
  <c r="GX13" i="1" s="1"/>
  <c r="CK14" i="1"/>
  <c r="AS5" i="1"/>
  <c r="BI5" i="1" a="1"/>
  <c r="BI5" i="1" s="1"/>
  <c r="BJ5" i="1" a="1"/>
  <c r="BJ5" i="1" s="1"/>
  <c r="DH5" i="1" a="1"/>
  <c r="DH5" i="1" s="1"/>
  <c r="EH5" i="1"/>
  <c r="DE6" i="1" a="1"/>
  <c r="DE6" i="1" s="1"/>
  <c r="CK6" i="1"/>
  <c r="GW6" i="1" a="1"/>
  <c r="GW6" i="1" s="1"/>
  <c r="GC6" i="1"/>
  <c r="GX6" i="1" a="1"/>
  <c r="GX6" i="1" s="1"/>
  <c r="BK7" i="1" a="1"/>
  <c r="BK7" i="1" s="1"/>
  <c r="FA8" i="1" a="1"/>
  <c r="FA8" i="1" s="1"/>
  <c r="EG8" i="1"/>
  <c r="BK9" i="1" a="1"/>
  <c r="BK9" i="1" s="1"/>
  <c r="DF9" i="1" a="1"/>
  <c r="DF9" i="1" s="1"/>
  <c r="GW9" i="1" a="1"/>
  <c r="GW9" i="1" s="1"/>
  <c r="GC9" i="1"/>
  <c r="CL13" i="1"/>
  <c r="DF13" i="1" a="1"/>
  <c r="DF13" i="1" s="1"/>
  <c r="BJ14" i="1" a="1"/>
  <c r="BJ14" i="1" s="1"/>
  <c r="DG14" i="1" a="1"/>
  <c r="DG14" i="1" s="1"/>
  <c r="GW14" i="1" a="1"/>
  <c r="GW14" i="1" s="1"/>
  <c r="FF16" i="1" a="1"/>
  <c r="FF16" i="1" s="1"/>
  <c r="FF17" i="1" a="1"/>
  <c r="FF17" i="1" s="1"/>
  <c r="GZ18" i="1" a="1"/>
  <c r="GZ18" i="1" s="1"/>
  <c r="DG21" i="1" a="1"/>
  <c r="DG21" i="1" s="1"/>
  <c r="CL21" i="1"/>
  <c r="DJ21" i="1" s="1" a="1"/>
  <c r="DJ21" i="1" s="1"/>
  <c r="DH21" i="1" a="1"/>
  <c r="DH21" i="1" s="1"/>
  <c r="FA21" i="1" a="1"/>
  <c r="FA21" i="1" s="1"/>
  <c r="EH21" i="1"/>
  <c r="FE21" i="1" s="1" a="1"/>
  <c r="FE21" i="1" s="1"/>
  <c r="FB21" i="1" a="1"/>
  <c r="FB21" i="1" s="1"/>
  <c r="GX3" i="1" a="1"/>
  <c r="GX3" i="1" s="1"/>
  <c r="DG4" i="1" a="1"/>
  <c r="DG4" i="1" s="1"/>
  <c r="AS7" i="1"/>
  <c r="BI7" i="1" a="1"/>
  <c r="BI7" i="1" s="1"/>
  <c r="DE8" i="1" a="1"/>
  <c r="DE8" i="1" s="1"/>
  <c r="CK8" i="1"/>
  <c r="EG4" i="1"/>
  <c r="BL6" i="1" a="1"/>
  <c r="BL6" i="1" s="1"/>
  <c r="BL10" i="1" a="1"/>
  <c r="BL10" i="1" s="1"/>
  <c r="DF2" i="1" a="1"/>
  <c r="DF2" i="1" s="1"/>
  <c r="CK2" i="1"/>
  <c r="BJ9" i="1" a="1"/>
  <c r="BJ9" i="1" s="1"/>
  <c r="GY12" i="1" a="1"/>
  <c r="GY12" i="1" s="1"/>
  <c r="GD12" i="1"/>
  <c r="AT2" i="1"/>
  <c r="BM2" i="1" s="1" a="1"/>
  <c r="BM2" i="1" s="1"/>
  <c r="BJ2" i="1" a="1"/>
  <c r="BJ2" i="1" s="1"/>
  <c r="FB2" i="1" a="1"/>
  <c r="FB2" i="1" s="1"/>
  <c r="AS3" i="1"/>
  <c r="BI3" i="1" a="1"/>
  <c r="BI3" i="1" s="1"/>
  <c r="FD2" i="1" a="1"/>
  <c r="FD2" i="1" s="1"/>
  <c r="DF3" i="1" a="1"/>
  <c r="DF3" i="1" s="1"/>
  <c r="CK3" i="1"/>
  <c r="DE3" i="1" a="1"/>
  <c r="DE3" i="1" s="1"/>
  <c r="CL6" i="1"/>
  <c r="DF7" i="1" a="1"/>
  <c r="DF7" i="1" s="1"/>
  <c r="GD7" i="1"/>
  <c r="GZ7" i="1" a="1"/>
  <c r="GZ7" i="1" s="1"/>
  <c r="BL8" i="1" a="1"/>
  <c r="BL8" i="1" s="1"/>
  <c r="BL9" i="1" a="1"/>
  <c r="BL9" i="1" s="1"/>
  <c r="DG9" i="1" a="1"/>
  <c r="DG9" i="1" s="1"/>
  <c r="FA10" i="1" a="1"/>
  <c r="FA10" i="1" s="1"/>
  <c r="EG10" i="1"/>
  <c r="GW10" i="1" a="1"/>
  <c r="GW10" i="1" s="1"/>
  <c r="GY11" i="1" a="1"/>
  <c r="GY11" i="1" s="1"/>
  <c r="GD11" i="1"/>
  <c r="FB12" i="1" a="1"/>
  <c r="FB12" i="1" s="1"/>
  <c r="BJ13" i="1" a="1"/>
  <c r="BJ13" i="1" s="1"/>
  <c r="GZ14" i="1" a="1"/>
  <c r="GZ14" i="1" s="1"/>
  <c r="FE15" i="1" a="1"/>
  <c r="FE15" i="1" s="1"/>
  <c r="FF15" i="1" a="1"/>
  <c r="FF15" i="1" s="1"/>
  <c r="FA16" i="1" a="1"/>
  <c r="FA16" i="1" s="1"/>
  <c r="GY16" i="1" a="1"/>
  <c r="GY16" i="1" s="1"/>
  <c r="GD16" i="1"/>
  <c r="FA17" i="1" a="1"/>
  <c r="FA17" i="1" s="1"/>
  <c r="GY17" i="1" a="1"/>
  <c r="GY17" i="1" s="1"/>
  <c r="GD17" i="1"/>
  <c r="FF18" i="1" a="1"/>
  <c r="FF18" i="1" s="1"/>
  <c r="DF19" i="1" a="1"/>
  <c r="DF19" i="1" s="1"/>
  <c r="DE19" i="1" a="1"/>
  <c r="DE19" i="1" s="1"/>
  <c r="AT11" i="1"/>
  <c r="AT12" i="1"/>
  <c r="CL19" i="1"/>
  <c r="DJ19" i="1" s="1" a="1"/>
  <c r="DJ19" i="1" s="1"/>
  <c r="GD20" i="1"/>
  <c r="HB20" i="1" s="1" a="1"/>
  <c r="HB20" i="1" s="1"/>
  <c r="DF21" i="1" a="1"/>
  <c r="DF21" i="1" s="1"/>
  <c r="BJ23" i="1" a="1"/>
  <c r="BJ23" i="1" s="1"/>
  <c r="CL24" i="1"/>
  <c r="DG24" i="1" a="1"/>
  <c r="DG24" i="1" s="1"/>
  <c r="GW25" i="1" a="1"/>
  <c r="GW25" i="1" s="1"/>
  <c r="AT26" i="1"/>
  <c r="BK26" i="1" a="1"/>
  <c r="BK26" i="1" s="1"/>
  <c r="GX26" i="1" a="1"/>
  <c r="GX26" i="1" s="1"/>
  <c r="FA28" i="1" a="1"/>
  <c r="FA28" i="1" s="1"/>
  <c r="HB28" i="1" a="1"/>
  <c r="HB28" i="1" s="1"/>
  <c r="GX29" i="1" a="1"/>
  <c r="GX29" i="1" s="1"/>
  <c r="FA30" i="1" a="1"/>
  <c r="FA30" i="1" s="1"/>
  <c r="HB30" i="1" a="1"/>
  <c r="HB30" i="1" s="1"/>
  <c r="CL32" i="1"/>
  <c r="DH32" i="1" a="1"/>
  <c r="DH32" i="1" s="1"/>
  <c r="BL23" i="1" a="1"/>
  <c r="BL23" i="1" s="1"/>
  <c r="AT23" i="1"/>
  <c r="BN23" i="1" s="1" a="1"/>
  <c r="BN23" i="1" s="1"/>
  <c r="BK23" i="1" a="1"/>
  <c r="BK23" i="1" s="1"/>
  <c r="GC23" i="1"/>
  <c r="GW23" i="1" a="1"/>
  <c r="GW23" i="1" s="1"/>
  <c r="FF25" i="1" a="1"/>
  <c r="FF25" i="1" s="1"/>
  <c r="FE25" i="1" a="1"/>
  <c r="FE25" i="1" s="1"/>
  <c r="AS29" i="1"/>
  <c r="BJ29" i="1" a="1"/>
  <c r="BJ29" i="1" s="1"/>
  <c r="BI29" i="1" a="1"/>
  <c r="BI29" i="1" s="1"/>
  <c r="BI31" i="1" a="1"/>
  <c r="BI31" i="1" s="1"/>
  <c r="AS31" i="1"/>
  <c r="BJ31" i="1" a="1"/>
  <c r="BJ31" i="1" s="1"/>
  <c r="DF31" i="1" a="1"/>
  <c r="DF31" i="1" s="1"/>
  <c r="CK31" i="1"/>
  <c r="FB31" i="1" a="1"/>
  <c r="FB31" i="1" s="1"/>
  <c r="EG31" i="1"/>
  <c r="AS21" i="1"/>
  <c r="BI21" i="1" a="1"/>
  <c r="BI21" i="1" s="1"/>
  <c r="HA21" i="1" a="1"/>
  <c r="HA21" i="1" s="1"/>
  <c r="CL22" i="1"/>
  <c r="DH22" i="1" a="1"/>
  <c r="DH22" i="1" s="1"/>
  <c r="DF23" i="1" a="1"/>
  <c r="DF23" i="1" s="1"/>
  <c r="AS25" i="1"/>
  <c r="BJ25" i="1" a="1"/>
  <c r="BJ25" i="1" s="1"/>
  <c r="BI25" i="1" a="1"/>
  <c r="BI25" i="1" s="1"/>
  <c r="GW28" i="1" a="1"/>
  <c r="GW28" i="1" s="1"/>
  <c r="AT29" i="1"/>
  <c r="BK29" i="1" a="1"/>
  <c r="BK29" i="1" s="1"/>
  <c r="GW30" i="1" a="1"/>
  <c r="GW30" i="1" s="1"/>
  <c r="BK31" i="1" a="1"/>
  <c r="BK31" i="1" s="1"/>
  <c r="AT31" i="1"/>
  <c r="CL31" i="1"/>
  <c r="DH31" i="1" a="1"/>
  <c r="DH31" i="1" s="1"/>
  <c r="HA31" i="1" a="1"/>
  <c r="HA31" i="1" s="1"/>
  <c r="HB31" i="1" a="1"/>
  <c r="HB31" i="1" s="1"/>
  <c r="FA32" i="1" a="1"/>
  <c r="FA32" i="1" s="1"/>
  <c r="EH22" i="1"/>
  <c r="FD22" i="1" a="1"/>
  <c r="FD22" i="1" s="1"/>
  <c r="BJ24" i="1" a="1"/>
  <c r="BJ24" i="1" s="1"/>
  <c r="GW24" i="1" a="1"/>
  <c r="GW24" i="1" s="1"/>
  <c r="AT25" i="1"/>
  <c r="BK25" i="1" a="1"/>
  <c r="BK25" i="1" s="1"/>
  <c r="AS28" i="1"/>
  <c r="BJ28" i="1" a="1"/>
  <c r="BJ28" i="1" s="1"/>
  <c r="BI28" i="1" a="1"/>
  <c r="BI28" i="1" s="1"/>
  <c r="FF28" i="1" a="1"/>
  <c r="FF28" i="1" s="1"/>
  <c r="FE28" i="1" a="1"/>
  <c r="FE28" i="1" s="1"/>
  <c r="FF30" i="1" a="1"/>
  <c r="FF30" i="1" s="1"/>
  <c r="FE30" i="1" a="1"/>
  <c r="FE30" i="1" s="1"/>
  <c r="FA31" i="1" a="1"/>
  <c r="FA31" i="1" s="1"/>
  <c r="BI32" i="1" a="1"/>
  <c r="BI32" i="1" s="1"/>
  <c r="AS32" i="1"/>
  <c r="BJ32" i="1" a="1"/>
  <c r="BJ32" i="1" s="1"/>
  <c r="FF32" i="1" a="1"/>
  <c r="FF32" i="1" s="1"/>
  <c r="FE32" i="1" a="1"/>
  <c r="FE32" i="1" s="1"/>
  <c r="BJ21" i="1" a="1"/>
  <c r="BJ21" i="1" s="1"/>
  <c r="BK21" i="1" a="1"/>
  <c r="BK21" i="1" s="1"/>
  <c r="EG22" i="1"/>
  <c r="FA22" i="1" a="1"/>
  <c r="FA22" i="1" s="1"/>
  <c r="BL24" i="1" a="1"/>
  <c r="BL24" i="1" s="1"/>
  <c r="AT24" i="1"/>
  <c r="BM24" i="1" s="1" a="1"/>
  <c r="BM24" i="1" s="1"/>
  <c r="BK24" i="1" a="1"/>
  <c r="BK24" i="1" s="1"/>
  <c r="FF24" i="1" a="1"/>
  <c r="FF24" i="1" s="1"/>
  <c r="FE24" i="1" a="1"/>
  <c r="FE24" i="1" s="1"/>
  <c r="FB24" i="1" a="1"/>
  <c r="FB24" i="1" s="1"/>
  <c r="GC24" i="1"/>
  <c r="GW27" i="1" a="1"/>
  <c r="GW27" i="1" s="1"/>
  <c r="AT28" i="1"/>
  <c r="BK28" i="1" a="1"/>
  <c r="BK28" i="1" s="1"/>
  <c r="GW31" i="1" a="1"/>
  <c r="GW31" i="1" s="1"/>
  <c r="DG20" i="1" a="1"/>
  <c r="DG20" i="1" s="1"/>
  <c r="CL20" i="1"/>
  <c r="DJ20" i="1" s="1" a="1"/>
  <c r="DJ20" i="1" s="1"/>
  <c r="FB20" i="1" a="1"/>
  <c r="FB20" i="1" s="1"/>
  <c r="BJ22" i="1" a="1"/>
  <c r="BJ22" i="1" s="1"/>
  <c r="CL23" i="1"/>
  <c r="DH23" i="1" a="1"/>
  <c r="DH23" i="1" s="1"/>
  <c r="DJ23" i="1" a="1"/>
  <c r="DJ23" i="1" s="1"/>
  <c r="DH24" i="1" a="1"/>
  <c r="DH24" i="1" s="1"/>
  <c r="AS27" i="1"/>
  <c r="BJ27" i="1" a="1"/>
  <c r="BJ27" i="1" s="1"/>
  <c r="BI27" i="1" a="1"/>
  <c r="BI27" i="1" s="1"/>
  <c r="FF27" i="1" a="1"/>
  <c r="FF27" i="1" s="1"/>
  <c r="FE27" i="1" a="1"/>
  <c r="FE27" i="1" s="1"/>
  <c r="FB27" i="1" a="1"/>
  <c r="FB27" i="1" s="1"/>
  <c r="GC27" i="1"/>
  <c r="AS30" i="1"/>
  <c r="BJ30" i="1" a="1"/>
  <c r="BJ30" i="1" s="1"/>
  <c r="BI30" i="1" a="1"/>
  <c r="BI30" i="1" s="1"/>
  <c r="FD31" i="1" a="1"/>
  <c r="FD31" i="1" s="1"/>
  <c r="DG32" i="1" a="1"/>
  <c r="DG32" i="1" s="1"/>
  <c r="AS20" i="1"/>
  <c r="BI20" i="1" a="1"/>
  <c r="BI20" i="1" s="1"/>
  <c r="DH20" i="1" a="1"/>
  <c r="DH20" i="1" s="1"/>
  <c r="BL21" i="1" a="1"/>
  <c r="BL21" i="1" s="1"/>
  <c r="BL22" i="1" a="1"/>
  <c r="BL22" i="1" s="1"/>
  <c r="AT22" i="1"/>
  <c r="BN22" i="1" s="1" a="1"/>
  <c r="BN22" i="1" s="1"/>
  <c r="BK22" i="1" a="1"/>
  <c r="BK22" i="1" s="1"/>
  <c r="DE22" i="1" a="1"/>
  <c r="DE22" i="1" s="1"/>
  <c r="GC22" i="1"/>
  <c r="GW22" i="1" a="1"/>
  <c r="GW22" i="1" s="1"/>
  <c r="BI23" i="1" a="1"/>
  <c r="BI23" i="1" s="1"/>
  <c r="EH23" i="1"/>
  <c r="FD23" i="1" a="1"/>
  <c r="FD23" i="1" s="1"/>
  <c r="BN24" i="1" a="1"/>
  <c r="BN24" i="1" s="1"/>
  <c r="FA25" i="1" a="1"/>
  <c r="FA25" i="1" s="1"/>
  <c r="HB25" i="1" a="1"/>
  <c r="HB25" i="1" s="1"/>
  <c r="BL26" i="1" a="1"/>
  <c r="BL26" i="1" s="1"/>
  <c r="GW26" i="1" a="1"/>
  <c r="GW26" i="1" s="1"/>
  <c r="AT27" i="1"/>
  <c r="BK27" i="1" a="1"/>
  <c r="BK27" i="1" s="1"/>
  <c r="GW29" i="1" a="1"/>
  <c r="GW29" i="1" s="1"/>
  <c r="AT30" i="1"/>
  <c r="BK30" i="1" a="1"/>
  <c r="BK30" i="1" s="1"/>
  <c r="DE31" i="1" a="1"/>
  <c r="DE31" i="1" s="1"/>
  <c r="GX31" i="1" a="1"/>
  <c r="GX31" i="1" s="1"/>
  <c r="AT20" i="1"/>
  <c r="GY20" i="1" a="1"/>
  <c r="GY20" i="1" s="1"/>
  <c r="DF22" i="1" a="1"/>
  <c r="DF22" i="1" s="1"/>
  <c r="EG23" i="1"/>
  <c r="FA23" i="1" a="1"/>
  <c r="FA23" i="1" s="1"/>
  <c r="GX23" i="1" a="1"/>
  <c r="GX23" i="1" s="1"/>
  <c r="CK24" i="1"/>
  <c r="DF24" i="1" a="1"/>
  <c r="DF24" i="1" s="1"/>
  <c r="DE24" i="1" a="1"/>
  <c r="DE24" i="1" s="1"/>
  <c r="AS26" i="1"/>
  <c r="BJ26" i="1" a="1"/>
  <c r="BJ26" i="1" s="1"/>
  <c r="BI26" i="1" a="1"/>
  <c r="BI26" i="1" s="1"/>
  <c r="FF26" i="1" a="1"/>
  <c r="FF26" i="1" s="1"/>
  <c r="FE26" i="1" a="1"/>
  <c r="FE26" i="1" s="1"/>
  <c r="FF29" i="1" a="1"/>
  <c r="FF29" i="1" s="1"/>
  <c r="FE29" i="1" a="1"/>
  <c r="FE29" i="1" s="1"/>
  <c r="BL31" i="1" a="1"/>
  <c r="BL31" i="1" s="1"/>
  <c r="DG31" i="1" a="1"/>
  <c r="DG31" i="1" s="1"/>
  <c r="DF32" i="1" a="1"/>
  <c r="DF32" i="1" s="1"/>
  <c r="CK32" i="1"/>
  <c r="DE32" i="1" a="1"/>
  <c r="DE32" i="1" s="1"/>
  <c r="FB32" i="1" a="1"/>
  <c r="FB32" i="1" s="1"/>
  <c r="BI33" i="1" a="1"/>
  <c r="BI33" i="1" s="1"/>
  <c r="AS33" i="1"/>
  <c r="DG35" i="1" a="1"/>
  <c r="DG35" i="1" s="1"/>
  <c r="BI43" i="1" a="1"/>
  <c r="BI43" i="1" s="1"/>
  <c r="GZ46" i="1" a="1"/>
  <c r="GZ46" i="1" s="1"/>
  <c r="GD46" i="1"/>
  <c r="GY46" i="1" a="1"/>
  <c r="GY46" i="1" s="1"/>
  <c r="BK43" i="1" a="1"/>
  <c r="BK43" i="1" s="1"/>
  <c r="AT43" i="1"/>
  <c r="DJ46" i="1" a="1"/>
  <c r="DJ46" i="1" s="1"/>
  <c r="DI46" i="1" a="1"/>
  <c r="DI46" i="1" s="1"/>
  <c r="FF42" i="1" a="1"/>
  <c r="FF42" i="1" s="1"/>
  <c r="FE42" i="1" a="1"/>
  <c r="FE42" i="1" s="1"/>
  <c r="GD42" i="1"/>
  <c r="HA42" i="1" s="1" a="1"/>
  <c r="HA42" i="1" s="1"/>
  <c r="EG45" i="1"/>
  <c r="FB45" i="1" a="1"/>
  <c r="FB45" i="1" s="1"/>
  <c r="FA45" i="1" a="1"/>
  <c r="FA45" i="1" s="1"/>
  <c r="CK33" i="1"/>
  <c r="DF33" i="1" a="1"/>
  <c r="DF33" i="1" s="1"/>
  <c r="FE35" i="1" a="1"/>
  <c r="FE35" i="1" s="1"/>
  <c r="HA35" i="1" a="1"/>
  <c r="HA35" i="1" s="1"/>
  <c r="HA37" i="1" a="1"/>
  <c r="HA37" i="1" s="1"/>
  <c r="DG41" i="1" a="1"/>
  <c r="DG41" i="1" s="1"/>
  <c r="DH41" i="1" a="1"/>
  <c r="DH41" i="1" s="1"/>
  <c r="CL41" i="1"/>
  <c r="BL42" i="1" a="1"/>
  <c r="BL42" i="1" s="1"/>
  <c r="BL43" i="1" a="1"/>
  <c r="BL43" i="1" s="1"/>
  <c r="DG33" i="1" a="1"/>
  <c r="DG33" i="1" s="1"/>
  <c r="CL33" i="1"/>
  <c r="HA34" i="1" a="1"/>
  <c r="HA34" i="1" s="1"/>
  <c r="BM36" i="1" a="1"/>
  <c r="BM36" i="1" s="1"/>
  <c r="FE37" i="1" a="1"/>
  <c r="FE37" i="1" s="1"/>
  <c r="BM38" i="1" a="1"/>
  <c r="BM38" i="1" s="1"/>
  <c r="FE39" i="1" a="1"/>
  <c r="FE39" i="1" s="1"/>
  <c r="AT42" i="1"/>
  <c r="DG44" i="1" a="1"/>
  <c r="DG44" i="1" s="1"/>
  <c r="CL44" i="1"/>
  <c r="DJ44" i="1" s="1" a="1"/>
  <c r="DJ44" i="1" s="1"/>
  <c r="DH44" i="1" a="1"/>
  <c r="DH44" i="1" s="1"/>
  <c r="CK25" i="1"/>
  <c r="CK26" i="1"/>
  <c r="CK27" i="1"/>
  <c r="CK28" i="1"/>
  <c r="CK29" i="1"/>
  <c r="CK30" i="1"/>
  <c r="HA32" i="1" a="1"/>
  <c r="HA32" i="1" s="1"/>
  <c r="BN34" i="1" a="1"/>
  <c r="BN34" i="1" s="1"/>
  <c r="BM35" i="1" a="1"/>
  <c r="BM35" i="1" s="1"/>
  <c r="HB41" i="1" a="1"/>
  <c r="HB41" i="1" s="1"/>
  <c r="DE25" i="1" a="1"/>
  <c r="DE25" i="1" s="1"/>
  <c r="DE26" i="1" a="1"/>
  <c r="DE26" i="1" s="1"/>
  <c r="DE27" i="1" a="1"/>
  <c r="DE27" i="1" s="1"/>
  <c r="DE28" i="1" a="1"/>
  <c r="DE28" i="1" s="1"/>
  <c r="DE29" i="1" a="1"/>
  <c r="DE29" i="1" s="1"/>
  <c r="DE30" i="1" a="1"/>
  <c r="DE30" i="1" s="1"/>
  <c r="BJ33" i="1" a="1"/>
  <c r="BJ33" i="1" s="1"/>
  <c r="DE33" i="1" a="1"/>
  <c r="DE33" i="1" s="1"/>
  <c r="BK41" i="1" a="1"/>
  <c r="BK41" i="1" s="1"/>
  <c r="BI41" i="1" a="1"/>
  <c r="BI41" i="1" s="1"/>
  <c r="DG42" i="1" a="1"/>
  <c r="DG42" i="1" s="1"/>
  <c r="DH42" i="1" a="1"/>
  <c r="DH42" i="1" s="1"/>
  <c r="CL42" i="1"/>
  <c r="DI42" i="1" s="1" a="1"/>
  <c r="DI42" i="1" s="1"/>
  <c r="HB45" i="1" a="1"/>
  <c r="HB45" i="1" s="1"/>
  <c r="FC32" i="1" a="1"/>
  <c r="FC32" i="1" s="1"/>
  <c r="DH33" i="1" a="1"/>
  <c r="DH33" i="1" s="1"/>
  <c r="DG36" i="1" a="1"/>
  <c r="DG36" i="1" s="1"/>
  <c r="DG38" i="1" a="1"/>
  <c r="DG38" i="1" s="1"/>
  <c r="HA39" i="1" a="1"/>
  <c r="HA39" i="1" s="1"/>
  <c r="FF41" i="1" a="1"/>
  <c r="FF41" i="1" s="1"/>
  <c r="FF43" i="1" a="1"/>
  <c r="FF43" i="1" s="1"/>
  <c r="FF44" i="1" a="1"/>
  <c r="FF44" i="1" s="1"/>
  <c r="FD33" i="1" a="1"/>
  <c r="FD33" i="1" s="1"/>
  <c r="FD34" i="1" a="1"/>
  <c r="FD34" i="1" s="1"/>
  <c r="FD35" i="1" a="1"/>
  <c r="FD35" i="1" s="1"/>
  <c r="FD36" i="1" a="1"/>
  <c r="FD36" i="1" s="1"/>
  <c r="FD37" i="1" a="1"/>
  <c r="FD37" i="1" s="1"/>
  <c r="FD38" i="1" a="1"/>
  <c r="FD38" i="1" s="1"/>
  <c r="FD39" i="1" a="1"/>
  <c r="FD39" i="1" s="1"/>
  <c r="GX39" i="1" a="1"/>
  <c r="GX39" i="1" s="1"/>
  <c r="AS41" i="1"/>
  <c r="FB41" i="1" a="1"/>
  <c r="FB41" i="1" s="1"/>
  <c r="GW41" i="1" a="1"/>
  <c r="GW41" i="1" s="1"/>
  <c r="AS42" i="1"/>
  <c r="FB42" i="1" a="1"/>
  <c r="FB42" i="1" s="1"/>
  <c r="GW42" i="1" a="1"/>
  <c r="GW42" i="1" s="1"/>
  <c r="AS43" i="1"/>
  <c r="CL43" i="1"/>
  <c r="AT45" i="1"/>
  <c r="BN45" i="1" s="1" a="1"/>
  <c r="BN45" i="1" s="1"/>
  <c r="BK45" i="1" a="1"/>
  <c r="BK45" i="1" s="1"/>
  <c r="GX45" i="1" a="1"/>
  <c r="GX45" i="1" s="1"/>
  <c r="FE46" i="1" a="1"/>
  <c r="FE46" i="1" s="1"/>
  <c r="FF46" i="1" a="1"/>
  <c r="FF46" i="1" s="1"/>
  <c r="BI47" i="1" a="1"/>
  <c r="BI47" i="1" s="1"/>
  <c r="DJ47" i="1" a="1"/>
  <c r="DJ47" i="1" s="1"/>
  <c r="GX47" i="1" a="1"/>
  <c r="GX47" i="1" s="1"/>
  <c r="GC47" i="1"/>
  <c r="GW47" i="1" a="1"/>
  <c r="GW47" i="1" s="1"/>
  <c r="GZ45" i="1" a="1"/>
  <c r="GZ45" i="1" s="1"/>
  <c r="GD45" i="1"/>
  <c r="HA45" i="1" s="1" a="1"/>
  <c r="HA45" i="1" s="1"/>
  <c r="GC46" i="1"/>
  <c r="BK47" i="1" a="1"/>
  <c r="BK47" i="1" s="1"/>
  <c r="AT47" i="1"/>
  <c r="FF50" i="1" a="1"/>
  <c r="FF50" i="1" s="1"/>
  <c r="FE50" i="1" a="1"/>
  <c r="FE50" i="1" s="1"/>
  <c r="AS44" i="1"/>
  <c r="BI44" i="1" a="1"/>
  <c r="BI44" i="1" s="1"/>
  <c r="AT46" i="1"/>
  <c r="BM46" i="1" s="1" a="1"/>
  <c r="BM46" i="1" s="1"/>
  <c r="BK46" i="1" a="1"/>
  <c r="BK46" i="1" s="1"/>
  <c r="BL47" i="1" a="1"/>
  <c r="BL47" i="1" s="1"/>
  <c r="AS47" i="1"/>
  <c r="BK50" i="1" a="1"/>
  <c r="BK50" i="1" s="1"/>
  <c r="AS50" i="1"/>
  <c r="BL50" i="1" a="1"/>
  <c r="BL50" i="1" s="1"/>
  <c r="FA43" i="1" a="1"/>
  <c r="FA43" i="1" s="1"/>
  <c r="AT44" i="1"/>
  <c r="FE44" i="1" a="1"/>
  <c r="FE44" i="1" s="1"/>
  <c r="GD44" i="1"/>
  <c r="HB44" i="1" s="1" a="1"/>
  <c r="HB44" i="1" s="1"/>
  <c r="BJ46" i="1" a="1"/>
  <c r="BJ46" i="1" s="1"/>
  <c r="BI46" i="1" a="1"/>
  <c r="BI46" i="1" s="1"/>
  <c r="DG46" i="1" a="1"/>
  <c r="DG46" i="1" s="1"/>
  <c r="FA46" i="1" a="1"/>
  <c r="FA46" i="1" s="1"/>
  <c r="HA48" i="1" a="1"/>
  <c r="HA48" i="1" s="1"/>
  <c r="CK34" i="1"/>
  <c r="CK35" i="1"/>
  <c r="CK36" i="1"/>
  <c r="CK37" i="1"/>
  <c r="CK38" i="1"/>
  <c r="CK39" i="1"/>
  <c r="HA41" i="1" a="1"/>
  <c r="HA41" i="1" s="1"/>
  <c r="BJ44" i="1" a="1"/>
  <c r="BJ44" i="1" s="1"/>
  <c r="DI44" i="1" a="1"/>
  <c r="DI44" i="1" s="1"/>
  <c r="DE45" i="1" a="1"/>
  <c r="DE45" i="1" s="1"/>
  <c r="CK45" i="1"/>
  <c r="FB46" i="1" a="1"/>
  <c r="FB46" i="1" s="1"/>
  <c r="GW46" i="1" a="1"/>
  <c r="GW46" i="1" s="1"/>
  <c r="EG49" i="1"/>
  <c r="GC50" i="1"/>
  <c r="GZ50" i="1" a="1"/>
  <c r="GZ50" i="1" s="1"/>
  <c r="GY50" i="1" a="1"/>
  <c r="GY50" i="1" s="1"/>
  <c r="AS40" i="1"/>
  <c r="DH43" i="1" a="1"/>
  <c r="DH43" i="1" s="1"/>
  <c r="DH45" i="1" a="1"/>
  <c r="DH45" i="1" s="1"/>
  <c r="GW45" i="1" a="1"/>
  <c r="GW45" i="1" s="1"/>
  <c r="GX46" i="1" a="1"/>
  <c r="GX46" i="1" s="1"/>
  <c r="GD47" i="1"/>
  <c r="GY47" i="1" a="1"/>
  <c r="GY47" i="1" s="1"/>
  <c r="FF51" i="1" a="1"/>
  <c r="FF51" i="1" s="1"/>
  <c r="FE51" i="1" a="1"/>
  <c r="FE51" i="1" s="1"/>
  <c r="GC43" i="1"/>
  <c r="EG47" i="1"/>
  <c r="FA47" i="1" a="1"/>
  <c r="FA47" i="1" s="1"/>
  <c r="FB48" i="1" a="1"/>
  <c r="FB48" i="1" s="1"/>
  <c r="EG48" i="1"/>
  <c r="FA48" i="1" a="1"/>
  <c r="FA48" i="1" s="1"/>
  <c r="GX48" i="1" a="1"/>
  <c r="GX48" i="1" s="1"/>
  <c r="BN49" i="1" a="1"/>
  <c r="BN49" i="1" s="1"/>
  <c r="BM49" i="1" a="1"/>
  <c r="BM49" i="1" s="1"/>
  <c r="CL49" i="1"/>
  <c r="FC49" i="1" a="1"/>
  <c r="FC49" i="1" s="1"/>
  <c r="HB49" i="1" a="1"/>
  <c r="HB49" i="1" s="1"/>
  <c r="HA49" i="1" a="1"/>
  <c r="HA49" i="1" s="1"/>
  <c r="DH51" i="1" a="1"/>
  <c r="DH51" i="1" s="1"/>
  <c r="CK52" i="1"/>
  <c r="EG53" i="1"/>
  <c r="FD54" i="1" a="1"/>
  <c r="FD54" i="1" s="1"/>
  <c r="EH54" i="1"/>
  <c r="FF54" i="1" s="1" a="1"/>
  <c r="FF54" i="1" s="1"/>
  <c r="FC54" i="1" a="1"/>
  <c r="FC54" i="1" s="1"/>
  <c r="GC54" i="1"/>
  <c r="GX54" i="1" a="1"/>
  <c r="GX54" i="1" s="1"/>
  <c r="DH52" i="1" a="1"/>
  <c r="DH52" i="1" s="1"/>
  <c r="DG52" i="1" a="1"/>
  <c r="DG52" i="1" s="1"/>
  <c r="CL52" i="1"/>
  <c r="CK53" i="1"/>
  <c r="GD55" i="1"/>
  <c r="HA55" i="1" s="1" a="1"/>
  <c r="HA55" i="1" s="1"/>
  <c r="GX55" i="1" a="1"/>
  <c r="GX55" i="1" s="1"/>
  <c r="GW55" i="1" a="1"/>
  <c r="GW55" i="1" s="1"/>
  <c r="BN51" i="1" a="1"/>
  <c r="BN51" i="1" s="1"/>
  <c r="BM51" i="1" a="1"/>
  <c r="BM51" i="1" s="1"/>
  <c r="DH53" i="1" a="1"/>
  <c r="DH53" i="1" s="1"/>
  <c r="DG53" i="1" a="1"/>
  <c r="DG53" i="1" s="1"/>
  <c r="CL53" i="1"/>
  <c r="DI54" i="1" a="1"/>
  <c r="DI54" i="1" s="1"/>
  <c r="HB55" i="1" a="1"/>
  <c r="HB55" i="1" s="1"/>
  <c r="DE53" i="1" a="1"/>
  <c r="DE53" i="1" s="1"/>
  <c r="DH54" i="1" a="1"/>
  <c r="DH54" i="1" s="1"/>
  <c r="DG54" i="1" a="1"/>
  <c r="DG54" i="1" s="1"/>
  <c r="CL54" i="1"/>
  <c r="DJ54" i="1" s="1" a="1"/>
  <c r="DJ54" i="1" s="1"/>
  <c r="FA54" i="1" a="1"/>
  <c r="FA54" i="1" s="1"/>
  <c r="CK55" i="1"/>
  <c r="DE55" i="1" a="1"/>
  <c r="DE55" i="1" s="1"/>
  <c r="DF55" i="1" a="1"/>
  <c r="DF55" i="1" s="1"/>
  <c r="BM52" i="1" a="1"/>
  <c r="BM52" i="1" s="1"/>
  <c r="BN52" i="1" a="1"/>
  <c r="BN52" i="1" s="1"/>
  <c r="BM53" i="1" a="1"/>
  <c r="BM53" i="1" s="1"/>
  <c r="BN53" i="1" a="1"/>
  <c r="BN53" i="1" s="1"/>
  <c r="FB54" i="1" a="1"/>
  <c r="FB54" i="1" s="1"/>
  <c r="FC44" i="1" a="1"/>
  <c r="FC44" i="1" s="1"/>
  <c r="BM54" i="1" a="1"/>
  <c r="BM54" i="1" s="1"/>
  <c r="BN54" i="1" a="1"/>
  <c r="BN54" i="1" s="1"/>
  <c r="DF54" i="1" a="1"/>
  <c r="DF54" i="1" s="1"/>
  <c r="GW54" i="1" a="1"/>
  <c r="GW54" i="1" s="1"/>
  <c r="DI48" i="1" a="1"/>
  <c r="DI48" i="1" s="1"/>
  <c r="DJ48" i="1" a="1"/>
  <c r="DJ48" i="1" s="1"/>
  <c r="FB50" i="1" a="1"/>
  <c r="FB50" i="1" s="1"/>
  <c r="GC51" i="1"/>
  <c r="GX51" i="1" a="1"/>
  <c r="GX51" i="1" s="1"/>
  <c r="FD52" i="1" a="1"/>
  <c r="FD52" i="1" s="1"/>
  <c r="EH52" i="1"/>
  <c r="FC52" i="1" a="1"/>
  <c r="FC52" i="1" s="1"/>
  <c r="GC52" i="1"/>
  <c r="GX52" i="1" a="1"/>
  <c r="GX52" i="1" s="1"/>
  <c r="BM55" i="1" a="1"/>
  <c r="BM55" i="1" s="1"/>
  <c r="BN55" i="1" a="1"/>
  <c r="BN55" i="1" s="1"/>
  <c r="FB55" i="1" a="1"/>
  <c r="FB55" i="1" s="1"/>
  <c r="EG55" i="1"/>
  <c r="BL48" i="1" a="1"/>
  <c r="BL48" i="1" s="1"/>
  <c r="FC48" i="1" a="1"/>
  <c r="FC48" i="1" s="1"/>
  <c r="EH48" i="1"/>
  <c r="EG52" i="1"/>
  <c r="FD53" i="1" a="1"/>
  <c r="FD53" i="1" s="1"/>
  <c r="EH53" i="1"/>
  <c r="FC53" i="1" a="1"/>
  <c r="FC53" i="1" s="1"/>
  <c r="GC53" i="1"/>
  <c r="GX53" i="1" a="1"/>
  <c r="GX53" i="1" s="1"/>
  <c r="BJ49" i="1" a="1"/>
  <c r="BJ49" i="1" s="1"/>
  <c r="CK49" i="1"/>
  <c r="BJ50" i="1" a="1"/>
  <c r="BJ50" i="1" s="1"/>
  <c r="CK50" i="1"/>
  <c r="BJ51" i="1" a="1"/>
  <c r="BJ51" i="1" s="1"/>
  <c r="CK51" i="1"/>
  <c r="GZ51" i="1" a="1"/>
  <c r="GZ51" i="1" s="1"/>
  <c r="GZ52" i="1" a="1"/>
  <c r="GZ52" i="1" s="1"/>
  <c r="GZ53" i="1" a="1"/>
  <c r="GZ53" i="1" s="1"/>
  <c r="GZ54" i="1" a="1"/>
  <c r="GZ54" i="1" s="1"/>
  <c r="HA56" i="1" a="1"/>
  <c r="HA56" i="1" s="1"/>
  <c r="HA57" i="1" a="1"/>
  <c r="HA57" i="1" s="1"/>
  <c r="CK59" i="1"/>
  <c r="DF59" i="1" a="1"/>
  <c r="DF59" i="1" s="1"/>
  <c r="CK60" i="1"/>
  <c r="DF60" i="1" a="1"/>
  <c r="DF60" i="1" s="1"/>
  <c r="HA61" i="1" a="1"/>
  <c r="HA61" i="1" s="1"/>
  <c r="BN56" i="1" a="1"/>
  <c r="BN56" i="1" s="1"/>
  <c r="DG59" i="1" a="1"/>
  <c r="DG59" i="1" s="1"/>
  <c r="CL59" i="1"/>
  <c r="EH59" i="1"/>
  <c r="FC59" i="1" a="1"/>
  <c r="FC59" i="1" s="1"/>
  <c r="DG60" i="1" a="1"/>
  <c r="DG60" i="1" s="1"/>
  <c r="CL60" i="1"/>
  <c r="EH60" i="1"/>
  <c r="FC60" i="1" a="1"/>
  <c r="FC60" i="1" s="1"/>
  <c r="BN65" i="1" a="1"/>
  <c r="BN65" i="1" s="1"/>
  <c r="BM65" i="1" a="1"/>
  <c r="BM65" i="1" s="1"/>
  <c r="FC55" i="1" a="1"/>
  <c r="FC55" i="1" s="1"/>
  <c r="GZ55" i="1" a="1"/>
  <c r="GZ55" i="1" s="1"/>
  <c r="GY55" i="1" a="1"/>
  <c r="GY55" i="1" s="1"/>
  <c r="DF56" i="1" a="1"/>
  <c r="DF56" i="1" s="1"/>
  <c r="CK56" i="1"/>
  <c r="DE56" i="1" a="1"/>
  <c r="DE56" i="1" s="1"/>
  <c r="DG56" i="1" a="1"/>
  <c r="DG56" i="1" s="1"/>
  <c r="BL59" i="1" a="1"/>
  <c r="BL59" i="1" s="1"/>
  <c r="BK59" i="1" a="1"/>
  <c r="BK59" i="1" s="1"/>
  <c r="BL57" i="1" a="1"/>
  <c r="BL57" i="1" s="1"/>
  <c r="BK57" i="1" a="1"/>
  <c r="BK57" i="1" s="1"/>
  <c r="BL58" i="1" a="1"/>
  <c r="BL58" i="1" s="1"/>
  <c r="BK58" i="1" a="1"/>
  <c r="BK58" i="1" s="1"/>
  <c r="GW48" i="1" a="1"/>
  <c r="GW48" i="1" s="1"/>
  <c r="FA49" i="1" a="1"/>
  <c r="FA49" i="1" s="1"/>
  <c r="GW49" i="1" a="1"/>
  <c r="GW49" i="1" s="1"/>
  <c r="FA50" i="1" a="1"/>
  <c r="FA50" i="1" s="1"/>
  <c r="GW50" i="1" a="1"/>
  <c r="GW50" i="1" s="1"/>
  <c r="FC51" i="1" a="1"/>
  <c r="FC51" i="1" s="1"/>
  <c r="CL55" i="1"/>
  <c r="DG55" i="1" a="1"/>
  <c r="DG55" i="1" s="1"/>
  <c r="FD55" i="1" a="1"/>
  <c r="FD55" i="1" s="1"/>
  <c r="DH56" i="1" a="1"/>
  <c r="DH56" i="1" s="1"/>
  <c r="AS57" i="1"/>
  <c r="CK57" i="1"/>
  <c r="DF57" i="1" a="1"/>
  <c r="DF57" i="1" s="1"/>
  <c r="AS58" i="1"/>
  <c r="CK58" i="1"/>
  <c r="DF58" i="1" a="1"/>
  <c r="DF58" i="1" s="1"/>
  <c r="DE59" i="1" a="1"/>
  <c r="DE59" i="1" s="1"/>
  <c r="DE60" i="1" a="1"/>
  <c r="DE60" i="1" s="1"/>
  <c r="EH61" i="1"/>
  <c r="FD61" i="1" a="1"/>
  <c r="FD61" i="1" s="1"/>
  <c r="GX61" i="1" a="1"/>
  <c r="GX61" i="1" s="1"/>
  <c r="GW61" i="1" a="1"/>
  <c r="GW61" i="1" s="1"/>
  <c r="DJ62" i="1" a="1"/>
  <c r="DJ62" i="1" s="1"/>
  <c r="DI62" i="1" a="1"/>
  <c r="DI62" i="1" s="1"/>
  <c r="DE49" i="1" a="1"/>
  <c r="DE49" i="1" s="1"/>
  <c r="DE50" i="1" a="1"/>
  <c r="DE50" i="1" s="1"/>
  <c r="DE51" i="1" a="1"/>
  <c r="DE51" i="1" s="1"/>
  <c r="EH55" i="1"/>
  <c r="FC56" i="1" a="1"/>
  <c r="FC56" i="1" s="1"/>
  <c r="EH56" i="1"/>
  <c r="DG57" i="1" a="1"/>
  <c r="DG57" i="1" s="1"/>
  <c r="CL57" i="1"/>
  <c r="EH57" i="1"/>
  <c r="FC57" i="1" a="1"/>
  <c r="FC57" i="1" s="1"/>
  <c r="DG58" i="1" a="1"/>
  <c r="DG58" i="1" s="1"/>
  <c r="CL58" i="1"/>
  <c r="EH58" i="1"/>
  <c r="FC58" i="1" a="1"/>
  <c r="FC58" i="1" s="1"/>
  <c r="DH59" i="1" a="1"/>
  <c r="DH59" i="1" s="1"/>
  <c r="BL60" i="1" a="1"/>
  <c r="BL60" i="1" s="1"/>
  <c r="BK60" i="1" a="1"/>
  <c r="BK60" i="1" s="1"/>
  <c r="DH60" i="1" a="1"/>
  <c r="DH60" i="1" s="1"/>
  <c r="DF49" i="1" a="1"/>
  <c r="DF49" i="1" s="1"/>
  <c r="DF50" i="1" a="1"/>
  <c r="DF50" i="1" s="1"/>
  <c r="DF51" i="1" a="1"/>
  <c r="DF51" i="1" s="1"/>
  <c r="FB56" i="1" a="1"/>
  <c r="FB56" i="1" s="1"/>
  <c r="FA56" i="1" a="1"/>
  <c r="FA56" i="1" s="1"/>
  <c r="EG56" i="1"/>
  <c r="HA58" i="1" a="1"/>
  <c r="HA58" i="1" s="1"/>
  <c r="BN59" i="1" a="1"/>
  <c r="BN59" i="1" s="1"/>
  <c r="FD59" i="1" a="1"/>
  <c r="FD59" i="1" s="1"/>
  <c r="HB59" i="1" a="1"/>
  <c r="HB59" i="1" s="1"/>
  <c r="FD60" i="1" a="1"/>
  <c r="FD60" i="1" s="1"/>
  <c r="HB60" i="1" a="1"/>
  <c r="HB60" i="1" s="1"/>
  <c r="BK62" i="1" a="1"/>
  <c r="BK62" i="1" s="1"/>
  <c r="AS62" i="1"/>
  <c r="BL62" i="1" a="1"/>
  <c r="BL62" i="1" s="1"/>
  <c r="GY63" i="1" a="1"/>
  <c r="GY63" i="1" s="1"/>
  <c r="BK67" i="1" a="1"/>
  <c r="BK67" i="1" s="1"/>
  <c r="BL67" i="1" a="1"/>
  <c r="BL67" i="1" s="1"/>
  <c r="GC63" i="1"/>
  <c r="GW63" i="1" a="1"/>
  <c r="GW63" i="1" s="1"/>
  <c r="CL66" i="1"/>
  <c r="DJ66" i="1" s="1" a="1"/>
  <c r="DJ66" i="1" s="1"/>
  <c r="DH66" i="1" a="1"/>
  <c r="DH66" i="1" s="1"/>
  <c r="DG66" i="1" a="1"/>
  <c r="DG66" i="1" s="1"/>
  <c r="BK68" i="1" a="1"/>
  <c r="BK68" i="1" s="1"/>
  <c r="BK63" i="1" a="1"/>
  <c r="BK63" i="1" s="1"/>
  <c r="CK63" i="1"/>
  <c r="GZ63" i="1" a="1"/>
  <c r="GZ63" i="1" s="1"/>
  <c r="DE64" i="1" a="1"/>
  <c r="DE64" i="1" s="1"/>
  <c r="CK64" i="1"/>
  <c r="AS68" i="1"/>
  <c r="EG57" i="1"/>
  <c r="FA57" i="1" a="1"/>
  <c r="FA57" i="1" s="1"/>
  <c r="EG58" i="1"/>
  <c r="FA58" i="1" a="1"/>
  <c r="FA58" i="1" s="1"/>
  <c r="EG59" i="1"/>
  <c r="FA59" i="1" a="1"/>
  <c r="FA59" i="1" s="1"/>
  <c r="EG60" i="1"/>
  <c r="FA60" i="1" a="1"/>
  <c r="FA60" i="1" s="1"/>
  <c r="FB61" i="1" a="1"/>
  <c r="FB61" i="1" s="1"/>
  <c r="EG61" i="1"/>
  <c r="FA61" i="1" a="1"/>
  <c r="FA61" i="1" s="1"/>
  <c r="AS63" i="1"/>
  <c r="GW56" i="1" a="1"/>
  <c r="GW56" i="1" s="1"/>
  <c r="GW57" i="1" a="1"/>
  <c r="GW57" i="1" s="1"/>
  <c r="FB58" i="1" a="1"/>
  <c r="FB58" i="1" s="1"/>
  <c r="GW58" i="1" a="1"/>
  <c r="GW58" i="1" s="1"/>
  <c r="FB59" i="1" a="1"/>
  <c r="FB59" i="1" s="1"/>
  <c r="GW59" i="1" a="1"/>
  <c r="GW59" i="1" s="1"/>
  <c r="FB60" i="1" a="1"/>
  <c r="FB60" i="1" s="1"/>
  <c r="GW60" i="1" a="1"/>
  <c r="GW60" i="1" s="1"/>
  <c r="DE61" i="1" a="1"/>
  <c r="DE61" i="1" s="1"/>
  <c r="CK61" i="1"/>
  <c r="FA63" i="1" a="1"/>
  <c r="FA63" i="1" s="1"/>
  <c r="BM67" i="1" a="1"/>
  <c r="BM67" i="1" s="1"/>
  <c r="DF61" i="1" a="1"/>
  <c r="DF61" i="1" s="1"/>
  <c r="HB62" i="1" a="1"/>
  <c r="HB62" i="1" s="1"/>
  <c r="HA62" i="1" a="1"/>
  <c r="HA62" i="1" s="1"/>
  <c r="GW64" i="1" a="1"/>
  <c r="GW64" i="1" s="1"/>
  <c r="BL66" i="1" a="1"/>
  <c r="BL66" i="1" s="1"/>
  <c r="BK66" i="1" a="1"/>
  <c r="BK66" i="1" s="1"/>
  <c r="FC67" i="1" a="1"/>
  <c r="FC67" i="1" s="1"/>
  <c r="FD67" i="1" a="1"/>
  <c r="FD67" i="1" s="1"/>
  <c r="GY61" i="1" a="1"/>
  <c r="GY61" i="1" s="1"/>
  <c r="FC62" i="1" a="1"/>
  <c r="FC62" i="1" s="1"/>
  <c r="BL64" i="1" a="1"/>
  <c r="BL64" i="1" s="1"/>
  <c r="AS64" i="1"/>
  <c r="BI64" i="1" a="1"/>
  <c r="BI64" i="1" s="1"/>
  <c r="HB64" i="1" a="1"/>
  <c r="HB64" i="1" s="1"/>
  <c r="HA64" i="1" a="1"/>
  <c r="HA64" i="1" s="1"/>
  <c r="AS66" i="1"/>
  <c r="EG62" i="1"/>
  <c r="EG63" i="1"/>
  <c r="BJ65" i="1" a="1"/>
  <c r="BJ65" i="1" s="1"/>
  <c r="BI65" i="1" a="1"/>
  <c r="BI65" i="1" s="1"/>
  <c r="DJ65" i="1" a="1"/>
  <c r="DJ65" i="1" s="1"/>
  <c r="HB65" i="1" a="1"/>
  <c r="HB65" i="1" s="1"/>
  <c r="HA65" i="1" a="1"/>
  <c r="HA65" i="1" s="1"/>
  <c r="BJ66" i="1" a="1"/>
  <c r="BJ66" i="1" s="1"/>
  <c r="BI66" i="1" a="1"/>
  <c r="BI66" i="1" s="1"/>
  <c r="AT66" i="1"/>
  <c r="DG68" i="1" a="1"/>
  <c r="DG68" i="1" s="1"/>
  <c r="DH68" i="1" a="1"/>
  <c r="DH68" i="1" s="1"/>
  <c r="HB68" i="1" a="1"/>
  <c r="HB68" i="1" s="1"/>
  <c r="HA68" i="1" a="1"/>
  <c r="HA68" i="1" s="1"/>
  <c r="DH70" i="1" a="1"/>
  <c r="DH70" i="1" s="1"/>
  <c r="DG70" i="1" a="1"/>
  <c r="DG70" i="1" s="1"/>
  <c r="CL70" i="1"/>
  <c r="DI69" i="1" a="1"/>
  <c r="DI69" i="1" s="1"/>
  <c r="DJ69" i="1" a="1"/>
  <c r="DJ69" i="1" s="1"/>
  <c r="DE62" i="1" a="1"/>
  <c r="DE62" i="1" s="1"/>
  <c r="FA62" i="1" a="1"/>
  <c r="FA62" i="1" s="1"/>
  <c r="BI63" i="1" a="1"/>
  <c r="BI63" i="1" s="1"/>
  <c r="DE63" i="1" a="1"/>
  <c r="DE63" i="1" s="1"/>
  <c r="GZ65" i="1" a="1"/>
  <c r="GZ65" i="1" s="1"/>
  <c r="BM69" i="1" a="1"/>
  <c r="BM69" i="1" s="1"/>
  <c r="FB62" i="1" a="1"/>
  <c r="FB62" i="1" s="1"/>
  <c r="GY64" i="1" a="1"/>
  <c r="GY64" i="1" s="1"/>
  <c r="GY65" i="1" a="1"/>
  <c r="GY65" i="1" s="1"/>
  <c r="BK71" i="1" a="1"/>
  <c r="BK71" i="1" s="1"/>
  <c r="AT71" i="1"/>
  <c r="FD63" i="1" a="1"/>
  <c r="FD63" i="1" s="1"/>
  <c r="FD64" i="1" a="1"/>
  <c r="FD64" i="1" s="1"/>
  <c r="GX64" i="1" a="1"/>
  <c r="GX64" i="1" s="1"/>
  <c r="BI70" i="1" a="1"/>
  <c r="BI70" i="1" s="1"/>
  <c r="GD70" i="1"/>
  <c r="GZ70" i="1" a="1"/>
  <c r="GZ70" i="1" s="1"/>
  <c r="DJ67" i="1" a="1"/>
  <c r="DJ67" i="1" s="1"/>
  <c r="GX68" i="1" a="1"/>
  <c r="GX68" i="1" s="1"/>
  <c r="AT70" i="1"/>
  <c r="BL70" i="1" a="1"/>
  <c r="BL70" i="1" s="1"/>
  <c r="BK70" i="1" a="1"/>
  <c r="BK70" i="1" s="1"/>
  <c r="BN72" i="1" a="1"/>
  <c r="BN72" i="1" s="1"/>
  <c r="FA71" i="1" a="1"/>
  <c r="FA71" i="1" s="1"/>
  <c r="EG71" i="1"/>
  <c r="FB71" i="1" a="1"/>
  <c r="FB71" i="1" s="1"/>
  <c r="EG64" i="1"/>
  <c r="FA64" i="1" a="1"/>
  <c r="FA64" i="1" s="1"/>
  <c r="EG65" i="1"/>
  <c r="FB65" i="1" a="1"/>
  <c r="FB65" i="1" s="1"/>
  <c r="FA65" i="1" a="1"/>
  <c r="FA65" i="1" s="1"/>
  <c r="FC65" i="1" a="1"/>
  <c r="FC65" i="1" s="1"/>
  <c r="BK69" i="1" a="1"/>
  <c r="BK69" i="1" s="1"/>
  <c r="HB66" i="1" a="1"/>
  <c r="HB66" i="1" s="1"/>
  <c r="BL69" i="1" a="1"/>
  <c r="BL69" i="1" s="1"/>
  <c r="EH69" i="1"/>
  <c r="FC69" i="1" a="1"/>
  <c r="FC69" i="1" s="1"/>
  <c r="GC69" i="1"/>
  <c r="GX69" i="1" a="1"/>
  <c r="GX69" i="1" s="1"/>
  <c r="GW69" i="1" a="1"/>
  <c r="GW69" i="1" s="1"/>
  <c r="DG71" i="1" a="1"/>
  <c r="DG71" i="1" s="1"/>
  <c r="CK71" i="1"/>
  <c r="EG66" i="1"/>
  <c r="FB66" i="1" a="1"/>
  <c r="FB66" i="1" s="1"/>
  <c r="FA66" i="1" a="1"/>
  <c r="FA66" i="1" s="1"/>
  <c r="FD66" i="1" a="1"/>
  <c r="FD66" i="1" s="1"/>
  <c r="DI67" i="1" a="1"/>
  <c r="DI67" i="1" s="1"/>
  <c r="HB67" i="1" a="1"/>
  <c r="HB67" i="1" s="1"/>
  <c r="DJ72" i="1" a="1"/>
  <c r="DJ72" i="1" s="1"/>
  <c r="EG67" i="1"/>
  <c r="EG68" i="1"/>
  <c r="DH69" i="1" a="1"/>
  <c r="DH69" i="1" s="1"/>
  <c r="DG69" i="1" a="1"/>
  <c r="DG69" i="1" s="1"/>
  <c r="BN70" i="1" a="1"/>
  <c r="BN70" i="1" s="1"/>
  <c r="BM70" i="1" a="1"/>
  <c r="BM70" i="1" s="1"/>
  <c r="GY72" i="1" a="1"/>
  <c r="GY72" i="1" s="1"/>
  <c r="GZ72" i="1" a="1"/>
  <c r="GZ72" i="1" s="1"/>
  <c r="GD72" i="1"/>
  <c r="HA72" i="1" s="1" a="1"/>
  <c r="HA72" i="1" s="1"/>
  <c r="DE65" i="1" a="1"/>
  <c r="DE65" i="1" s="1"/>
  <c r="DE66" i="1" a="1"/>
  <c r="DE66" i="1" s="1"/>
  <c r="BI67" i="1" a="1"/>
  <c r="BI67" i="1" s="1"/>
  <c r="DE67" i="1" a="1"/>
  <c r="DE67" i="1" s="1"/>
  <c r="FA67" i="1" a="1"/>
  <c r="FA67" i="1" s="1"/>
  <c r="BI68" i="1" a="1"/>
  <c r="BI68" i="1" s="1"/>
  <c r="DE68" i="1" a="1"/>
  <c r="DE68" i="1" s="1"/>
  <c r="FA68" i="1" a="1"/>
  <c r="FA68" i="1" s="1"/>
  <c r="BI69" i="1" a="1"/>
  <c r="BI69" i="1" s="1"/>
  <c r="EG69" i="1"/>
  <c r="FA69" i="1" a="1"/>
  <c r="FA69" i="1" s="1"/>
  <c r="DI72" i="1" a="1"/>
  <c r="DI72" i="1" s="1"/>
  <c r="DG73" i="1" a="1"/>
  <c r="DG73" i="1" s="1"/>
  <c r="CK73" i="1"/>
  <c r="DH73" i="1" a="1"/>
  <c r="DH73" i="1" s="1"/>
  <c r="FA73" i="1" a="1"/>
  <c r="FA73" i="1" s="1"/>
  <c r="FB73" i="1" a="1"/>
  <c r="FB73" i="1" s="1"/>
  <c r="FB67" i="1" a="1"/>
  <c r="FB67" i="1" s="1"/>
  <c r="FB68" i="1" a="1"/>
  <c r="FB68" i="1" s="1"/>
  <c r="DF69" i="1" a="1"/>
  <c r="DF69" i="1" s="1"/>
  <c r="FB69" i="1" a="1"/>
  <c r="FB69" i="1" s="1"/>
  <c r="BL71" i="1" a="1"/>
  <c r="BL71" i="1" s="1"/>
  <c r="FA70" i="1" a="1"/>
  <c r="FA70" i="1" s="1"/>
  <c r="EG70" i="1"/>
  <c r="FB70" i="1" a="1"/>
  <c r="FB70" i="1" s="1"/>
  <c r="DH71" i="1" a="1"/>
  <c r="DH71" i="1" s="1"/>
  <c r="BM73" i="1" a="1"/>
  <c r="BM73" i="1" s="1"/>
  <c r="BN73" i="1" a="1"/>
  <c r="BN73" i="1" s="1"/>
  <c r="AS71" i="1"/>
  <c r="HB73" i="1" a="1"/>
  <c r="HB73" i="1" s="1"/>
  <c r="HA73" i="1" a="1"/>
  <c r="HA73" i="1" s="1"/>
  <c r="FA76" i="1" a="1"/>
  <c r="FA76" i="1" s="1"/>
  <c r="EG76" i="1"/>
  <c r="FB76" i="1" a="1"/>
  <c r="FB76" i="1" s="1"/>
  <c r="DI75" i="1" a="1"/>
  <c r="DI75" i="1" s="1"/>
  <c r="DJ75" i="1" a="1"/>
  <c r="DJ75" i="1" s="1"/>
  <c r="GY73" i="1" a="1"/>
  <c r="GY73" i="1" s="1"/>
  <c r="GZ73" i="1" a="1"/>
  <c r="GZ73" i="1" s="1"/>
  <c r="GY69" i="1" a="1"/>
  <c r="GY69" i="1" s="1"/>
  <c r="GX70" i="1" a="1"/>
  <c r="GX70" i="1" s="1"/>
  <c r="GC70" i="1"/>
  <c r="FB72" i="1" a="1"/>
  <c r="FB72" i="1" s="1"/>
  <c r="FA74" i="1" a="1"/>
  <c r="FA74" i="1" s="1"/>
  <c r="EG74" i="1"/>
  <c r="AS77" i="1"/>
  <c r="BI77" i="1" a="1"/>
  <c r="BI77" i="1" s="1"/>
  <c r="BJ77" i="1" a="1"/>
  <c r="BJ77" i="1" s="1"/>
  <c r="GY71" i="1" a="1"/>
  <c r="GY71" i="1" s="1"/>
  <c r="GZ71" i="1" a="1"/>
  <c r="GZ71" i="1" s="1"/>
  <c r="BL75" i="1" a="1"/>
  <c r="BL75" i="1" s="1"/>
  <c r="BK75" i="1" a="1"/>
  <c r="BK75" i="1" s="1"/>
  <c r="DE75" i="1" a="1"/>
  <c r="DE75" i="1" s="1"/>
  <c r="BL76" i="1" a="1"/>
  <c r="BL76" i="1" s="1"/>
  <c r="DI74" i="1" a="1"/>
  <c r="DI74" i="1" s="1"/>
  <c r="DH75" i="1" a="1"/>
  <c r="DH75" i="1" s="1"/>
  <c r="CL75" i="1"/>
  <c r="DG75" i="1" a="1"/>
  <c r="DG75" i="1" s="1"/>
  <c r="EG75" i="1"/>
  <c r="FB75" i="1" a="1"/>
  <c r="FB75" i="1" s="1"/>
  <c r="DE72" i="1" a="1"/>
  <c r="DE72" i="1" s="1"/>
  <c r="DE73" i="1" a="1"/>
  <c r="DE73" i="1" s="1"/>
  <c r="DE76" i="1" a="1"/>
  <c r="DE76" i="1" s="1"/>
  <c r="BK74" i="1" a="1"/>
  <c r="BK74" i="1" s="1"/>
  <c r="GD74" i="1"/>
  <c r="GY74" i="1" a="1"/>
  <c r="GY74" i="1" s="1"/>
  <c r="DI76" i="1" a="1"/>
  <c r="DI76" i="1" s="1"/>
  <c r="DF76" i="1" a="1"/>
  <c r="DF76" i="1" s="1"/>
  <c r="HA76" i="1" a="1"/>
  <c r="HA76" i="1" s="1"/>
  <c r="GW76" i="1" a="1"/>
  <c r="GW76" i="1" s="1"/>
  <c r="EG72" i="1"/>
  <c r="EG73" i="1"/>
  <c r="GX74" i="1" a="1"/>
  <c r="GX74" i="1" s="1"/>
  <c r="GW74" i="1" a="1"/>
  <c r="GW74" i="1" s="1"/>
  <c r="GC74" i="1"/>
  <c r="DJ76" i="1" a="1"/>
  <c r="DJ76" i="1" s="1"/>
  <c r="DI77" i="1" a="1"/>
  <c r="DI77" i="1" s="1"/>
  <c r="GX77" i="1" a="1"/>
  <c r="GX77" i="1" s="1"/>
  <c r="GC77" i="1"/>
  <c r="GW77" i="1" a="1"/>
  <c r="GW77" i="1" s="1"/>
  <c r="DG76" i="1" a="1"/>
  <c r="DG76" i="1" s="1"/>
  <c r="AS75" i="1"/>
  <c r="GW75" i="1" a="1"/>
  <c r="GW75" i="1" s="1"/>
  <c r="AS76" i="1"/>
  <c r="GX75" i="1" a="1"/>
  <c r="GX75" i="1" s="1"/>
  <c r="GY77" i="1" a="1"/>
  <c r="GY77" i="1" s="1"/>
  <c r="HB75" i="1" l="1" a="1"/>
  <c r="HB75" i="1" s="1"/>
  <c r="HA75" i="1" a="1"/>
  <c r="HA75" i="1" s="1"/>
  <c r="BM48" i="1" a="1"/>
  <c r="BM48" i="1" s="1"/>
  <c r="BN48" i="1" a="1"/>
  <c r="BN48" i="1" s="1"/>
  <c r="FF38" i="1" a="1"/>
  <c r="FF38" i="1" s="1"/>
  <c r="HB3" i="1" a="1"/>
  <c r="HB3" i="1" s="1"/>
  <c r="HB72" i="1" a="1"/>
  <c r="HB72" i="1" s="1"/>
  <c r="DJ70" i="1" a="1"/>
  <c r="DJ70" i="1" s="1"/>
  <c r="BN60" i="1" a="1"/>
  <c r="BN60" i="1" s="1"/>
  <c r="HA33" i="1" a="1"/>
  <c r="HA33" i="1" s="1"/>
  <c r="HB33" i="1" a="1"/>
  <c r="HB33" i="1" s="1"/>
  <c r="DI68" i="1" a="1"/>
  <c r="DI68" i="1" s="1"/>
  <c r="HB32" i="1" a="1"/>
  <c r="HB32" i="1" s="1"/>
  <c r="FF34" i="1" a="1"/>
  <c r="FF34" i="1" s="1"/>
  <c r="HA20" i="1" a="1"/>
  <c r="HA20" i="1" s="1"/>
  <c r="DI22" i="1" a="1"/>
  <c r="DI22" i="1" s="1"/>
  <c r="FE11" i="1" a="1"/>
  <c r="FE11" i="1" s="1"/>
  <c r="HA38" i="1" a="1"/>
  <c r="HA38" i="1" s="1"/>
  <c r="HB38" i="1" a="1"/>
  <c r="HB38" i="1" s="1"/>
  <c r="BN37" i="1" a="1"/>
  <c r="BN37" i="1" s="1"/>
  <c r="BM37" i="1" a="1"/>
  <c r="BM37" i="1" s="1"/>
  <c r="DI61" i="1" a="1"/>
  <c r="DI61" i="1" s="1"/>
  <c r="DJ61" i="1" a="1"/>
  <c r="DJ61" i="1" s="1"/>
  <c r="BN62" i="1" a="1"/>
  <c r="BN62" i="1" s="1"/>
  <c r="BM62" i="1" a="1"/>
  <c r="BM62" i="1" s="1"/>
  <c r="DI66" i="1" a="1"/>
  <c r="DI66" i="1" s="1"/>
  <c r="FF49" i="1" a="1"/>
  <c r="FF49" i="1" s="1"/>
  <c r="FE49" i="1" a="1"/>
  <c r="FE49" i="1" s="1"/>
  <c r="HB42" i="1" a="1"/>
  <c r="HB42" i="1" s="1"/>
  <c r="BN77" i="1" a="1"/>
  <c r="BN77" i="1" s="1"/>
  <c r="BM77" i="1" a="1"/>
  <c r="BM77" i="1" s="1"/>
  <c r="FF71" i="1" a="1"/>
  <c r="FF71" i="1" s="1"/>
  <c r="FE71" i="1" a="1"/>
  <c r="FE71" i="1" s="1"/>
  <c r="FE57" i="1" a="1"/>
  <c r="FE57" i="1" s="1"/>
  <c r="FF57" i="1" a="1"/>
  <c r="FF57" i="1" s="1"/>
  <c r="DJ57" i="1" a="1"/>
  <c r="DJ57" i="1" s="1"/>
  <c r="DI57" i="1" a="1"/>
  <c r="DI57" i="1" s="1"/>
  <c r="DI60" i="1" a="1"/>
  <c r="DI60" i="1" s="1"/>
  <c r="DJ60" i="1" a="1"/>
  <c r="DJ60" i="1" s="1"/>
  <c r="FE54" i="1" a="1"/>
  <c r="FE54" i="1" s="1"/>
  <c r="FF48" i="1" a="1"/>
  <c r="FF48" i="1" s="1"/>
  <c r="FE48" i="1" a="1"/>
  <c r="FE48" i="1" s="1"/>
  <c r="DJ37" i="1" a="1"/>
  <c r="DJ37" i="1" s="1"/>
  <c r="DI37" i="1" a="1"/>
  <c r="DI37" i="1" s="1"/>
  <c r="BN47" i="1" a="1"/>
  <c r="BN47" i="1" s="1"/>
  <c r="BM47" i="1" a="1"/>
  <c r="BM47" i="1" s="1"/>
  <c r="HB47" i="1" a="1"/>
  <c r="HB47" i="1" s="1"/>
  <c r="HA47" i="1" a="1"/>
  <c r="HA47" i="1" s="1"/>
  <c r="BN41" i="1" a="1"/>
  <c r="BN41" i="1" s="1"/>
  <c r="BM41" i="1" a="1"/>
  <c r="BM41" i="1" s="1"/>
  <c r="DJ26" i="1" a="1"/>
  <c r="DJ26" i="1" s="1"/>
  <c r="DI26" i="1" a="1"/>
  <c r="DI26" i="1" s="1"/>
  <c r="BM22" i="1" a="1"/>
  <c r="BM22" i="1" s="1"/>
  <c r="BM32" i="1" a="1"/>
  <c r="BM32" i="1" s="1"/>
  <c r="BN32" i="1" a="1"/>
  <c r="BN32" i="1" s="1"/>
  <c r="BN29" i="1" a="1"/>
  <c r="BN29" i="1" s="1"/>
  <c r="BM29" i="1" a="1"/>
  <c r="BM29" i="1" s="1"/>
  <c r="BM3" i="1" a="1"/>
  <c r="BM3" i="1" s="1"/>
  <c r="BN3" i="1" a="1"/>
  <c r="BN3" i="1" s="1"/>
  <c r="HA12" i="1" a="1"/>
  <c r="HA12" i="1" s="1"/>
  <c r="HB12" i="1" a="1"/>
  <c r="HB12" i="1" s="1"/>
  <c r="DI15" i="1" a="1"/>
  <c r="DI15" i="1" s="1"/>
  <c r="DJ15" i="1" a="1"/>
  <c r="DJ15" i="1" s="1"/>
  <c r="HB16" i="1" a="1"/>
  <c r="HB16" i="1" s="1"/>
  <c r="HA16" i="1" a="1"/>
  <c r="HA16" i="1" s="1"/>
  <c r="HA24" i="1" a="1"/>
  <c r="HA24" i="1" s="1"/>
  <c r="HB24" i="1" a="1"/>
  <c r="HB24" i="1" s="1"/>
  <c r="BN28" i="1" a="1"/>
  <c r="BN28" i="1" s="1"/>
  <c r="BM28" i="1" a="1"/>
  <c r="BM28" i="1" s="1"/>
  <c r="DJ42" i="1" a="1"/>
  <c r="DJ42" i="1" s="1"/>
  <c r="DJ31" i="1" a="1"/>
  <c r="DJ31" i="1" s="1"/>
  <c r="DI31" i="1" a="1"/>
  <c r="DI31" i="1" s="1"/>
  <c r="DI19" i="1" a="1"/>
  <c r="DI19" i="1" s="1"/>
  <c r="DJ4" i="1" a="1"/>
  <c r="DJ4" i="1" s="1"/>
  <c r="DI4" i="1" a="1"/>
  <c r="DI4" i="1" s="1"/>
  <c r="HB10" i="1" a="1"/>
  <c r="HB10" i="1" s="1"/>
  <c r="HA10" i="1" a="1"/>
  <c r="HA10" i="1" s="1"/>
  <c r="HA18" i="1" a="1"/>
  <c r="HA18" i="1" s="1"/>
  <c r="HB18" i="1" a="1"/>
  <c r="HB18" i="1" s="1"/>
  <c r="HB17" i="1" a="1"/>
  <c r="HB17" i="1" s="1"/>
  <c r="HA17" i="1" a="1"/>
  <c r="HA17" i="1" s="1"/>
  <c r="HB11" i="1" a="1"/>
  <c r="HB11" i="1" s="1"/>
  <c r="HA11" i="1" a="1"/>
  <c r="HA11" i="1" s="1"/>
  <c r="BM6" i="1" a="1"/>
  <c r="BM6" i="1" s="1"/>
  <c r="BN6" i="1" a="1"/>
  <c r="BN6" i="1" s="1"/>
  <c r="DJ35" i="1" a="1"/>
  <c r="DJ35" i="1" s="1"/>
  <c r="DI35" i="1" a="1"/>
  <c r="DI35" i="1" s="1"/>
  <c r="DJ32" i="1" a="1"/>
  <c r="DJ32" i="1" s="1"/>
  <c r="DI32" i="1" a="1"/>
  <c r="DI32" i="1" s="1"/>
  <c r="FE23" i="1" a="1"/>
  <c r="FE23" i="1" s="1"/>
  <c r="FF23" i="1" a="1"/>
  <c r="FF23" i="1" s="1"/>
  <c r="BN27" i="1" a="1"/>
  <c r="BN27" i="1" s="1"/>
  <c r="BM27" i="1" a="1"/>
  <c r="BM27" i="1" s="1"/>
  <c r="FE22" i="1" a="1"/>
  <c r="FE22" i="1" s="1"/>
  <c r="FF22" i="1" a="1"/>
  <c r="FF22" i="1" s="1"/>
  <c r="DI20" i="1" a="1"/>
  <c r="DI20" i="1" s="1"/>
  <c r="FE10" i="1" a="1"/>
  <c r="FE10" i="1" s="1"/>
  <c r="FF10" i="1" a="1"/>
  <c r="FF10" i="1" s="1"/>
  <c r="HA9" i="1" a="1"/>
  <c r="HA9" i="1" s="1"/>
  <c r="HB9" i="1" a="1"/>
  <c r="HB9" i="1" s="1"/>
  <c r="HA6" i="1" a="1"/>
  <c r="HA6" i="1" s="1"/>
  <c r="HB6" i="1" a="1"/>
  <c r="HB6" i="1" s="1"/>
  <c r="BM5" i="1" a="1"/>
  <c r="BM5" i="1" s="1"/>
  <c r="BN5" i="1" a="1"/>
  <c r="BN5" i="1" s="1"/>
  <c r="HA8" i="1" a="1"/>
  <c r="HA8" i="1" s="1"/>
  <c r="HB8" i="1" a="1"/>
  <c r="HB8" i="1" s="1"/>
  <c r="BN15" i="1" a="1"/>
  <c r="BN15" i="1" s="1"/>
  <c r="BM15" i="1" a="1"/>
  <c r="BM15" i="1" s="1"/>
  <c r="HA7" i="1" a="1"/>
  <c r="HA7" i="1" s="1"/>
  <c r="HB7" i="1" a="1"/>
  <c r="HB7" i="1" s="1"/>
  <c r="DJ5" i="1" a="1"/>
  <c r="DJ5" i="1" s="1"/>
  <c r="DI5" i="1" a="1"/>
  <c r="DI5" i="1" s="1"/>
  <c r="FE7" i="1" a="1"/>
  <c r="FE7" i="1" s="1"/>
  <c r="FF7" i="1" a="1"/>
  <c r="FF7" i="1" s="1"/>
  <c r="BN68" i="1" a="1"/>
  <c r="BN68" i="1" s="1"/>
  <c r="BM68" i="1" a="1"/>
  <c r="BM68" i="1" s="1"/>
  <c r="DJ51" i="1" a="1"/>
  <c r="DJ51" i="1" s="1"/>
  <c r="DI51" i="1" a="1"/>
  <c r="DI51" i="1" s="1"/>
  <c r="FF4" i="1" a="1"/>
  <c r="FF4" i="1" s="1"/>
  <c r="FE4" i="1" a="1"/>
  <c r="FE4" i="1" s="1"/>
  <c r="DI14" i="1" a="1"/>
  <c r="DI14" i="1" s="1"/>
  <c r="DJ14" i="1" a="1"/>
  <c r="DJ14" i="1" s="1"/>
  <c r="FF5" i="1" a="1"/>
  <c r="FF5" i="1" s="1"/>
  <c r="FE5" i="1" a="1"/>
  <c r="FE5" i="1" s="1"/>
  <c r="BM8" i="1" a="1"/>
  <c r="BM8" i="1" s="1"/>
  <c r="BN8" i="1" a="1"/>
  <c r="BN8" i="1" s="1"/>
  <c r="BN2" i="1" a="1"/>
  <c r="BN2" i="1" s="1"/>
  <c r="HA53" i="1" a="1"/>
  <c r="HA53" i="1" s="1"/>
  <c r="HB53" i="1" a="1"/>
  <c r="HB53" i="1" s="1"/>
  <c r="DJ3" i="1" a="1"/>
  <c r="DJ3" i="1" s="1"/>
  <c r="DI3" i="1" a="1"/>
  <c r="DI3" i="1" s="1"/>
  <c r="DI8" i="1" a="1"/>
  <c r="DI8" i="1" s="1"/>
  <c r="DJ8" i="1" a="1"/>
  <c r="DJ8" i="1" s="1"/>
  <c r="DI6" i="1" a="1"/>
  <c r="DI6" i="1" s="1"/>
  <c r="DJ6" i="1" a="1"/>
  <c r="DJ6" i="1" s="1"/>
  <c r="FE6" i="1" a="1"/>
  <c r="FE6" i="1" s="1"/>
  <c r="FF6" i="1" a="1"/>
  <c r="FF6" i="1" s="1"/>
  <c r="DI13" i="1" a="1"/>
  <c r="DI13" i="1" s="1"/>
  <c r="DJ13" i="1" a="1"/>
  <c r="DJ13" i="1" s="1"/>
  <c r="HB14" i="1" a="1"/>
  <c r="HB14" i="1" s="1"/>
  <c r="HA14" i="1" a="1"/>
  <c r="HA14" i="1" s="1"/>
  <c r="FF55" i="1" a="1"/>
  <c r="FF55" i="1" s="1"/>
  <c r="FE55" i="1" a="1"/>
  <c r="FE55" i="1" s="1"/>
  <c r="HA54" i="1" a="1"/>
  <c r="HA54" i="1" s="1"/>
  <c r="HB54" i="1" a="1"/>
  <c r="HB54" i="1" s="1"/>
  <c r="DJ43" i="1" a="1"/>
  <c r="DJ43" i="1" s="1"/>
  <c r="DI43" i="1" a="1"/>
  <c r="DI43" i="1" s="1"/>
  <c r="FE45" i="1" a="1"/>
  <c r="FE45" i="1" s="1"/>
  <c r="FF45" i="1" a="1"/>
  <c r="FF45" i="1" s="1"/>
  <c r="HB50" i="1" a="1"/>
  <c r="HB50" i="1" s="1"/>
  <c r="HA50" i="1" a="1"/>
  <c r="HA50" i="1" s="1"/>
  <c r="HB74" i="1" a="1"/>
  <c r="HB74" i="1" s="1"/>
  <c r="HA74" i="1" a="1"/>
  <c r="HA74" i="1" s="1"/>
  <c r="FE75" i="1" a="1"/>
  <c r="FE75" i="1" s="1"/>
  <c r="FF75" i="1" a="1"/>
  <c r="FF75" i="1" s="1"/>
  <c r="BN64" i="1" a="1"/>
  <c r="BN64" i="1" s="1"/>
  <c r="BM64" i="1" a="1"/>
  <c r="BM64" i="1" s="1"/>
  <c r="DJ50" i="1" a="1"/>
  <c r="DJ50" i="1" s="1"/>
  <c r="DI50" i="1" a="1"/>
  <c r="DI50" i="1" s="1"/>
  <c r="FE47" i="1" a="1"/>
  <c r="FE47" i="1" s="1"/>
  <c r="FF47" i="1" a="1"/>
  <c r="FF47" i="1" s="1"/>
  <c r="DI34" i="1" a="1"/>
  <c r="DI34" i="1" s="1"/>
  <c r="DJ34" i="1" a="1"/>
  <c r="DJ34" i="1" s="1"/>
  <c r="FF65" i="1" a="1"/>
  <c r="FF65" i="1" s="1"/>
  <c r="FE65" i="1" a="1"/>
  <c r="FE65" i="1" s="1"/>
  <c r="FE56" i="1" a="1"/>
  <c r="FE56" i="1" s="1"/>
  <c r="FF56" i="1" a="1"/>
  <c r="FF56" i="1" s="1"/>
  <c r="DJ30" i="1" a="1"/>
  <c r="DJ30" i="1" s="1"/>
  <c r="DI30" i="1" a="1"/>
  <c r="DI30" i="1" s="1"/>
  <c r="HA27" i="1" a="1"/>
  <c r="HA27" i="1" s="1"/>
  <c r="HB27" i="1" a="1"/>
  <c r="HB27" i="1" s="1"/>
  <c r="FF69" i="1" a="1"/>
  <c r="FF69" i="1" s="1"/>
  <c r="FE69" i="1" a="1"/>
  <c r="FE69" i="1" s="1"/>
  <c r="FE63" i="1" a="1"/>
  <c r="FE63" i="1" s="1"/>
  <c r="FF63" i="1" a="1"/>
  <c r="FF63" i="1" s="1"/>
  <c r="BN63" i="1" a="1"/>
  <c r="BN63" i="1" s="1"/>
  <c r="BM63" i="1" a="1"/>
  <c r="BM63" i="1" s="1"/>
  <c r="DJ63" i="1" a="1"/>
  <c r="DJ63" i="1" s="1"/>
  <c r="DI63" i="1" a="1"/>
  <c r="DI63" i="1" s="1"/>
  <c r="HB63" i="1" a="1"/>
  <c r="HB63" i="1" s="1"/>
  <c r="HA63" i="1" a="1"/>
  <c r="HA63" i="1" s="1"/>
  <c r="DJ58" i="1" a="1"/>
  <c r="DJ58" i="1" s="1"/>
  <c r="DI58" i="1" a="1"/>
  <c r="DI58" i="1" s="1"/>
  <c r="DJ56" i="1" a="1"/>
  <c r="DJ56" i="1" s="1"/>
  <c r="DI56" i="1" a="1"/>
  <c r="DI56" i="1" s="1"/>
  <c r="DJ49" i="1" a="1"/>
  <c r="DJ49" i="1" s="1"/>
  <c r="DI49" i="1" a="1"/>
  <c r="DI49" i="1" s="1"/>
  <c r="FF52" i="1" a="1"/>
  <c r="FF52" i="1" s="1"/>
  <c r="FE52" i="1" a="1"/>
  <c r="FE52" i="1" s="1"/>
  <c r="FF53" i="1" a="1"/>
  <c r="FF53" i="1" s="1"/>
  <c r="FE53" i="1" a="1"/>
  <c r="FE53" i="1" s="1"/>
  <c r="BM45" i="1" a="1"/>
  <c r="BM45" i="1" s="1"/>
  <c r="BN42" i="1" a="1"/>
  <c r="BN42" i="1" s="1"/>
  <c r="BM42" i="1" a="1"/>
  <c r="BM42" i="1" s="1"/>
  <c r="DJ29" i="1" a="1"/>
  <c r="DJ29" i="1" s="1"/>
  <c r="DI29" i="1" a="1"/>
  <c r="DI29" i="1" s="1"/>
  <c r="HB13" i="1" a="1"/>
  <c r="HB13" i="1" s="1"/>
  <c r="HA13" i="1" a="1"/>
  <c r="HA13" i="1" s="1"/>
  <c r="BN16" i="1" a="1"/>
  <c r="BN16" i="1" s="1"/>
  <c r="BM16" i="1" a="1"/>
  <c r="BM16" i="1" s="1"/>
  <c r="BM10" i="1" a="1"/>
  <c r="BM10" i="1" s="1"/>
  <c r="BN10" i="1" a="1"/>
  <c r="BN10" i="1" s="1"/>
  <c r="DI7" i="1" a="1"/>
  <c r="DI7" i="1" s="1"/>
  <c r="DJ7" i="1" a="1"/>
  <c r="DJ7" i="1" s="1"/>
  <c r="BN14" i="1" a="1"/>
  <c r="BN14" i="1" s="1"/>
  <c r="BM14" i="1" a="1"/>
  <c r="BM14" i="1" s="1"/>
  <c r="HB4" i="1" a="1"/>
  <c r="HB4" i="1" s="1"/>
  <c r="FE74" i="1" a="1"/>
  <c r="FE74" i="1" s="1"/>
  <c r="FF74" i="1" a="1"/>
  <c r="FF74" i="1" s="1"/>
  <c r="DJ73" i="1" a="1"/>
  <c r="DJ73" i="1" s="1"/>
  <c r="DI73" i="1" a="1"/>
  <c r="DI73" i="1" s="1"/>
  <c r="BM57" i="1" a="1"/>
  <c r="BM57" i="1" s="1"/>
  <c r="BN57" i="1" a="1"/>
  <c r="BN57" i="1" s="1"/>
  <c r="BN76" i="1" a="1"/>
  <c r="BN76" i="1" s="1"/>
  <c r="BM76" i="1" a="1"/>
  <c r="BM76" i="1" s="1"/>
  <c r="DJ64" i="1" a="1"/>
  <c r="DJ64" i="1" s="1"/>
  <c r="DI64" i="1" a="1"/>
  <c r="DI64" i="1" s="1"/>
  <c r="DI59" i="1" a="1"/>
  <c r="DI59" i="1" s="1"/>
  <c r="DJ59" i="1" a="1"/>
  <c r="DJ59" i="1" s="1"/>
  <c r="BN30" i="1" a="1"/>
  <c r="BN30" i="1" s="1"/>
  <c r="BM30" i="1" a="1"/>
  <c r="BM30" i="1" s="1"/>
  <c r="FF59" i="1" a="1"/>
  <c r="FF59" i="1" s="1"/>
  <c r="FE59" i="1" a="1"/>
  <c r="FE59" i="1" s="1"/>
  <c r="DI53" i="1" a="1"/>
  <c r="DI53" i="1" s="1"/>
  <c r="DJ53" i="1" a="1"/>
  <c r="DJ53" i="1" s="1"/>
  <c r="HB46" i="1" a="1"/>
  <c r="HB46" i="1" s="1"/>
  <c r="HA46" i="1" a="1"/>
  <c r="HA46" i="1" s="1"/>
  <c r="BM26" i="1" a="1"/>
  <c r="BM26" i="1" s="1"/>
  <c r="BN26" i="1" a="1"/>
  <c r="BN26" i="1" s="1"/>
  <c r="BM31" i="1" a="1"/>
  <c r="BM31" i="1" s="1"/>
  <c r="BN31" i="1" a="1"/>
  <c r="BN31" i="1" s="1"/>
  <c r="HA23" i="1" a="1"/>
  <c r="HA23" i="1" s="1"/>
  <c r="HB23" i="1" a="1"/>
  <c r="HB23" i="1" s="1"/>
  <c r="FF73" i="1" a="1"/>
  <c r="FF73" i="1" s="1"/>
  <c r="FE73" i="1" a="1"/>
  <c r="FE73" i="1" s="1"/>
  <c r="HB70" i="1" a="1"/>
  <c r="HB70" i="1" s="1"/>
  <c r="HA70" i="1" a="1"/>
  <c r="HA70" i="1" s="1"/>
  <c r="FF76" i="1" a="1"/>
  <c r="FF76" i="1" s="1"/>
  <c r="FE76" i="1" a="1"/>
  <c r="FE76" i="1" s="1"/>
  <c r="FF68" i="1" a="1"/>
  <c r="FF68" i="1" s="1"/>
  <c r="FE68" i="1" a="1"/>
  <c r="FE68" i="1" s="1"/>
  <c r="FF66" i="1" a="1"/>
  <c r="FF66" i="1" s="1"/>
  <c r="FE66" i="1" a="1"/>
  <c r="FE66" i="1" s="1"/>
  <c r="FF64" i="1" a="1"/>
  <c r="FF64" i="1" s="1"/>
  <c r="FE64" i="1" a="1"/>
  <c r="FE64" i="1" s="1"/>
  <c r="FF62" i="1" a="1"/>
  <c r="FF62" i="1" s="1"/>
  <c r="FE62" i="1" a="1"/>
  <c r="FE62" i="1" s="1"/>
  <c r="FF58" i="1" a="1"/>
  <c r="FF58" i="1" s="1"/>
  <c r="FE58" i="1" a="1"/>
  <c r="FE58" i="1" s="1"/>
  <c r="BM58" i="1" a="1"/>
  <c r="BM58" i="1" s="1"/>
  <c r="BN58" i="1" a="1"/>
  <c r="BN58" i="1" s="1"/>
  <c r="HB52" i="1" a="1"/>
  <c r="HB52" i="1" s="1"/>
  <c r="HA52" i="1" a="1"/>
  <c r="HA52" i="1" s="1"/>
  <c r="DI52" i="1" a="1"/>
  <c r="DI52" i="1" s="1"/>
  <c r="DJ52" i="1" a="1"/>
  <c r="DJ52" i="1" s="1"/>
  <c r="BN46" i="1" a="1"/>
  <c r="BN46" i="1" s="1"/>
  <c r="DJ39" i="1" a="1"/>
  <c r="DJ39" i="1" s="1"/>
  <c r="DI39" i="1" a="1"/>
  <c r="DI39" i="1" s="1"/>
  <c r="BN50" i="1" a="1"/>
  <c r="BN50" i="1" s="1"/>
  <c r="BM50" i="1" a="1"/>
  <c r="BM50" i="1" s="1"/>
  <c r="BN44" i="1" a="1"/>
  <c r="BN44" i="1" s="1"/>
  <c r="BM44" i="1" a="1"/>
  <c r="BM44" i="1" s="1"/>
  <c r="DJ28" i="1" a="1"/>
  <c r="DJ28" i="1" s="1"/>
  <c r="DI28" i="1" a="1"/>
  <c r="DI28" i="1" s="1"/>
  <c r="DJ33" i="1" a="1"/>
  <c r="DJ33" i="1" s="1"/>
  <c r="DI33" i="1" a="1"/>
  <c r="DI33" i="1" s="1"/>
  <c r="BM33" i="1" a="1"/>
  <c r="BM33" i="1" s="1"/>
  <c r="BN33" i="1" a="1"/>
  <c r="BN33" i="1" s="1"/>
  <c r="HA22" i="1" a="1"/>
  <c r="HA22" i="1" s="1"/>
  <c r="HB22" i="1" a="1"/>
  <c r="HB22" i="1" s="1"/>
  <c r="BN20" i="1" a="1"/>
  <c r="BN20" i="1" s="1"/>
  <c r="BM20" i="1" a="1"/>
  <c r="BM20" i="1" s="1"/>
  <c r="BN21" i="1" a="1"/>
  <c r="BN21" i="1" s="1"/>
  <c r="BM21" i="1" a="1"/>
  <c r="BM21" i="1" s="1"/>
  <c r="FE8" i="1" a="1"/>
  <c r="FE8" i="1" s="1"/>
  <c r="FF8" i="1" a="1"/>
  <c r="FF8" i="1" s="1"/>
  <c r="BN13" i="1" a="1"/>
  <c r="BN13" i="1" s="1"/>
  <c r="BM13" i="1" a="1"/>
  <c r="BM13" i="1" s="1"/>
  <c r="FE9" i="1" a="1"/>
  <c r="FE9" i="1" s="1"/>
  <c r="FF9" i="1" a="1"/>
  <c r="FF9" i="1" s="1"/>
  <c r="DI21" i="1" a="1"/>
  <c r="DI21" i="1" s="1"/>
  <c r="BN17" i="1" a="1"/>
  <c r="BN17" i="1" s="1"/>
  <c r="BM17" i="1" a="1"/>
  <c r="BM17" i="1" s="1"/>
  <c r="DI9" i="1" a="1"/>
  <c r="DI9" i="1" s="1"/>
  <c r="DJ9" i="1" a="1"/>
  <c r="DJ9" i="1" s="1"/>
  <c r="BM4" i="1" a="1"/>
  <c r="BM4" i="1" s="1"/>
  <c r="BN4" i="1" a="1"/>
  <c r="BN4" i="1" s="1"/>
  <c r="BN11" i="1" a="1"/>
  <c r="BN11" i="1" s="1"/>
  <c r="BM11" i="1" a="1"/>
  <c r="BM11" i="1" s="1"/>
  <c r="DJ36" i="1" a="1"/>
  <c r="DJ36" i="1" s="1"/>
  <c r="DI36" i="1" a="1"/>
  <c r="DI36" i="1" s="1"/>
  <c r="DJ25" i="1" a="1"/>
  <c r="DJ25" i="1" s="1"/>
  <c r="DI25" i="1" a="1"/>
  <c r="DI25" i="1" s="1"/>
  <c r="BM71" i="1" a="1"/>
  <c r="BM71" i="1" s="1"/>
  <c r="BN71" i="1" a="1"/>
  <c r="BN71" i="1" s="1"/>
  <c r="FF60" i="1" a="1"/>
  <c r="FF60" i="1" s="1"/>
  <c r="FE60" i="1" a="1"/>
  <c r="FE60" i="1" s="1"/>
  <c r="BN43" i="1" a="1"/>
  <c r="BN43" i="1" s="1"/>
  <c r="BM43" i="1" a="1"/>
  <c r="BM43" i="1" s="1"/>
  <c r="HA69" i="1" a="1"/>
  <c r="HA69" i="1" s="1"/>
  <c r="HB69" i="1" a="1"/>
  <c r="HB69" i="1" s="1"/>
  <c r="HB51" i="1" a="1"/>
  <c r="HB51" i="1" s="1"/>
  <c r="HA51" i="1" a="1"/>
  <c r="HA51" i="1" s="1"/>
  <c r="BM75" i="1" a="1"/>
  <c r="BM75" i="1" s="1"/>
  <c r="BN75" i="1" a="1"/>
  <c r="BN75" i="1" s="1"/>
  <c r="DI55" i="1" a="1"/>
  <c r="DI55" i="1" s="1"/>
  <c r="DJ55" i="1" a="1"/>
  <c r="DJ55" i="1" s="1"/>
  <c r="HA43" i="1" a="1"/>
  <c r="HA43" i="1" s="1"/>
  <c r="HB43" i="1" a="1"/>
  <c r="HB43" i="1" s="1"/>
  <c r="HA44" i="1" a="1"/>
  <c r="HA44" i="1" s="1"/>
  <c r="HB77" i="1" a="1"/>
  <c r="HB77" i="1" s="1"/>
  <c r="HA77" i="1" a="1"/>
  <c r="HA77" i="1" s="1"/>
  <c r="FF72" i="1" a="1"/>
  <c r="FF72" i="1" s="1"/>
  <c r="FE72" i="1" a="1"/>
  <c r="FE72" i="1" s="1"/>
  <c r="FE70" i="1" a="1"/>
  <c r="FE70" i="1" s="1"/>
  <c r="FF70" i="1" a="1"/>
  <c r="FF70" i="1" s="1"/>
  <c r="FF67" i="1" a="1"/>
  <c r="FF67" i="1" s="1"/>
  <c r="FE67" i="1" a="1"/>
  <c r="FE67" i="1" s="1"/>
  <c r="DI71" i="1" a="1"/>
  <c r="DI71" i="1" s="1"/>
  <c r="DJ71" i="1" a="1"/>
  <c r="DJ71" i="1" s="1"/>
  <c r="BN66" i="1" a="1"/>
  <c r="BN66" i="1" s="1"/>
  <c r="BM66" i="1" a="1"/>
  <c r="BM66" i="1" s="1"/>
  <c r="FF61" i="1" a="1"/>
  <c r="FF61" i="1" s="1"/>
  <c r="FE61" i="1" a="1"/>
  <c r="FE61" i="1" s="1"/>
  <c r="BM40" i="1" a="1"/>
  <c r="BM40" i="1" s="1"/>
  <c r="BN40" i="1" a="1"/>
  <c r="BN40" i="1" s="1"/>
  <c r="DJ45" i="1" a="1"/>
  <c r="DJ45" i="1" s="1"/>
  <c r="DI45" i="1" a="1"/>
  <c r="DI45" i="1" s="1"/>
  <c r="DJ38" i="1" a="1"/>
  <c r="DJ38" i="1" s="1"/>
  <c r="DI38" i="1" a="1"/>
  <c r="DI38" i="1" s="1"/>
  <c r="DJ27" i="1" a="1"/>
  <c r="DJ27" i="1" s="1"/>
  <c r="DI27" i="1" a="1"/>
  <c r="DI27" i="1" s="1"/>
  <c r="DJ41" i="1" a="1"/>
  <c r="DJ41" i="1" s="1"/>
  <c r="DI41" i="1" a="1"/>
  <c r="DI41" i="1" s="1"/>
  <c r="DJ24" i="1" a="1"/>
  <c r="DJ24" i="1" s="1"/>
  <c r="DI24" i="1" a="1"/>
  <c r="DI24" i="1" s="1"/>
  <c r="BN25" i="1" a="1"/>
  <c r="BN25" i="1" s="1"/>
  <c r="BM25" i="1" a="1"/>
  <c r="BM25" i="1" s="1"/>
  <c r="FF31" i="1" a="1"/>
  <c r="FF31" i="1" s="1"/>
  <c r="FE31" i="1" a="1"/>
  <c r="FE31" i="1" s="1"/>
  <c r="BM23" i="1" a="1"/>
  <c r="BM23" i="1" s="1"/>
  <c r="FF21" i="1" a="1"/>
  <c r="FF21" i="1" s="1"/>
  <c r="DJ2" i="1" a="1"/>
  <c r="DJ2" i="1" s="1"/>
  <c r="DI2" i="1" a="1"/>
  <c r="DI2" i="1" s="1"/>
  <c r="BM7" i="1" a="1"/>
  <c r="BM7" i="1" s="1"/>
  <c r="BN7" i="1" a="1"/>
  <c r="BN7" i="1" s="1"/>
  <c r="BM9" i="1" a="1"/>
  <c r="BM9" i="1" s="1"/>
  <c r="BN9" i="1" a="1"/>
  <c r="BN9" i="1" s="1"/>
  <c r="BN19" i="1" a="1"/>
  <c r="BN19" i="1" s="1"/>
  <c r="BM19" i="1" a="1"/>
  <c r="BM19" i="1" s="1"/>
  <c r="HA15" i="1" a="1"/>
  <c r="HA15" i="1" s="1"/>
  <c r="HB15" i="1" a="1"/>
  <c r="HB15" i="1" s="1"/>
  <c r="BN18" i="1" a="1"/>
  <c r="BN18" i="1" s="1"/>
  <c r="BM18" i="1" a="1"/>
  <c r="BM18" i="1" s="1"/>
  <c r="BN12" i="1" a="1"/>
  <c r="BN12" i="1" s="1"/>
  <c r="BM12" i="1" a="1"/>
  <c r="BM12" i="1" s="1"/>
  <c r="DI10" i="1" a="1"/>
  <c r="DI10" i="1" s="1"/>
  <c r="DJ10" i="1" a="1"/>
  <c r="DJ10" i="1" s="1"/>
</calcChain>
</file>

<file path=xl/sharedStrings.xml><?xml version="1.0" encoding="utf-8"?>
<sst xmlns="http://schemas.openxmlformats.org/spreadsheetml/2006/main" count="6243" uniqueCount="575">
  <si>
    <t>a</t>
  </si>
  <si>
    <t>Migraine1Control0</t>
  </si>
  <si>
    <t>SideofHeadacheR1L2B0C3</t>
  </si>
  <si>
    <t>GenderM0F1</t>
  </si>
  <si>
    <t>Agey</t>
  </si>
  <si>
    <t>HT</t>
  </si>
  <si>
    <t>DLP</t>
  </si>
  <si>
    <t>DM</t>
  </si>
  <si>
    <t>Cardio</t>
  </si>
  <si>
    <t>Cerebrovas</t>
  </si>
  <si>
    <t>other</t>
  </si>
  <si>
    <t>SmokingN0Y1</t>
  </si>
  <si>
    <t>AlcoholN0Y1</t>
  </si>
  <si>
    <t>BMI</t>
  </si>
  <si>
    <t>Duration(year)</t>
  </si>
  <si>
    <t>Frequency(times/mo)</t>
  </si>
  <si>
    <t>Aura N=0 Y=1</t>
  </si>
  <si>
    <t>Aura detail</t>
  </si>
  <si>
    <t>score</t>
  </si>
  <si>
    <t>level</t>
  </si>
  <si>
    <t>A(day)</t>
  </si>
  <si>
    <t>B(pain score)</t>
  </si>
  <si>
    <t>VAODLogMAR</t>
  </si>
  <si>
    <t>VAOSLogMAR</t>
  </si>
  <si>
    <t>IOPODmmHg</t>
  </si>
  <si>
    <t>IOPOSmmHg</t>
  </si>
  <si>
    <t>PeriRNFLRG</t>
  </si>
  <si>
    <t>PeriRNFL(R)T</t>
  </si>
  <si>
    <t>PeriRNFL(R)TS</t>
  </si>
  <si>
    <t>PeriRNFL(R)NS</t>
  </si>
  <si>
    <t>PeriRNFL(R)N</t>
  </si>
  <si>
    <t>PeriRNFL(R)NI</t>
  </si>
  <si>
    <t>PeriRNFL(R)TI</t>
  </si>
  <si>
    <t>XRNFLTemp(RE)</t>
  </si>
  <si>
    <t>XRNFLNasal(RE)</t>
  </si>
  <si>
    <t>PeriRNFL(L)G</t>
  </si>
  <si>
    <t>PeriRNFL(L)T</t>
  </si>
  <si>
    <t>PeriRNFL(L)TS</t>
  </si>
  <si>
    <t>PeriRNFL(L)NS</t>
  </si>
  <si>
    <t>PeriRNFL(L)N</t>
  </si>
  <si>
    <t>PeriRNFL(L)NI</t>
  </si>
  <si>
    <t>PeriRNFL(L)TI</t>
  </si>
  <si>
    <t>XRNFLTemp(LE)</t>
  </si>
  <si>
    <t>XRNFLNasal(LE)</t>
  </si>
  <si>
    <t>XRNFL(Rt)BE</t>
  </si>
  <si>
    <t>XRNFL(Lt)BE</t>
  </si>
  <si>
    <t>IpRNFLG</t>
  </si>
  <si>
    <t>CpRNFLG</t>
  </si>
  <si>
    <t>IpRNFLT</t>
  </si>
  <si>
    <t>CpRNFLT</t>
  </si>
  <si>
    <t>IpRNFLTS</t>
  </si>
  <si>
    <t>CpRNFLTS</t>
  </si>
  <si>
    <t>IpRNFLNS</t>
  </si>
  <si>
    <t>CpRNFLNS</t>
  </si>
  <si>
    <t>IpRNFLN</t>
  </si>
  <si>
    <t>CpRNFLN</t>
  </si>
  <si>
    <t>IpRNFLIN</t>
  </si>
  <si>
    <t>CpRNFLNI</t>
  </si>
  <si>
    <t>IpRNFLTI</t>
  </si>
  <si>
    <t>CpRNFLTI</t>
  </si>
  <si>
    <t>IXpRNFLTemp</t>
  </si>
  <si>
    <t>CXpRNFLTemp</t>
  </si>
  <si>
    <t>IXpRNFLNas</t>
  </si>
  <si>
    <t>CXpRNFLNas</t>
  </si>
  <si>
    <t>TrackpRNFL</t>
  </si>
  <si>
    <t>NonTrackpRNFL</t>
  </si>
  <si>
    <t>GCL(R)Cen</t>
  </si>
  <si>
    <t>GCL(R)Tinn</t>
  </si>
  <si>
    <t>GCL(R)Sinn</t>
  </si>
  <si>
    <t>GCL(R)Ninn</t>
  </si>
  <si>
    <t>GCL(R)Iinn</t>
  </si>
  <si>
    <t>GCL(R)Tout</t>
  </si>
  <si>
    <t>GCL(R)Sout</t>
  </si>
  <si>
    <t>GCL(R)Nout</t>
  </si>
  <si>
    <t>GCL(R)Iout</t>
  </si>
  <si>
    <t>XTempGCL(RE)</t>
  </si>
  <si>
    <t>XNasalGCL(RE)</t>
  </si>
  <si>
    <t>GCL(L)Cen</t>
  </si>
  <si>
    <t>GCL(L)Tinn</t>
  </si>
  <si>
    <t>GCL(L)Sinn</t>
  </si>
  <si>
    <t>GCL(L)Ninn</t>
  </si>
  <si>
    <t>GCL(L)Iinn</t>
  </si>
  <si>
    <t>GCL(L)Tout</t>
  </si>
  <si>
    <t>GCL(L)Sout</t>
  </si>
  <si>
    <t>GCL(L)Nout</t>
  </si>
  <si>
    <t>GCL(L)Iout</t>
  </si>
  <si>
    <t>XTempGCL(LE)</t>
  </si>
  <si>
    <t>XNasalGCL(LE)</t>
  </si>
  <si>
    <t>XGCL(Rt)BE</t>
  </si>
  <si>
    <t>XGCL(Lt)BE</t>
  </si>
  <si>
    <t>IGCLcen</t>
  </si>
  <si>
    <t>CGCLcen</t>
  </si>
  <si>
    <t>IGCLTinn</t>
  </si>
  <si>
    <t>CGCLTinn</t>
  </si>
  <si>
    <t>IGCLTSinn</t>
  </si>
  <si>
    <t>CGCLTSinn</t>
  </si>
  <si>
    <t>IGCLNinn</t>
  </si>
  <si>
    <t>CGCLNinn</t>
  </si>
  <si>
    <t>IGCLIinn</t>
  </si>
  <si>
    <t>CGCLIinn</t>
  </si>
  <si>
    <t>IGCLTout</t>
  </si>
  <si>
    <t>CGCLTout</t>
  </si>
  <si>
    <t>IGCLSout</t>
  </si>
  <si>
    <t>CGCLSout</t>
  </si>
  <si>
    <t>IGCLNout</t>
  </si>
  <si>
    <t>CGCLNout</t>
  </si>
  <si>
    <t>IGCLIout</t>
  </si>
  <si>
    <t>CGCLIout</t>
  </si>
  <si>
    <t>IXGCLTemp</t>
  </si>
  <si>
    <t>CXGCLTempo</t>
  </si>
  <si>
    <t>IXGCLNas</t>
  </si>
  <si>
    <t>CXGCLNas</t>
  </si>
  <si>
    <t>TrackXGCL</t>
  </si>
  <si>
    <t>NonTrackXGCL</t>
  </si>
  <si>
    <t>mRNFL(R)Central</t>
  </si>
  <si>
    <t>mRNFL(R)Tinn</t>
  </si>
  <si>
    <t>mRNFL(R)Sinn</t>
  </si>
  <si>
    <t>mRNFL(R)Ninn</t>
  </si>
  <si>
    <t>mRNFL(R)Iinn</t>
  </si>
  <si>
    <t>mRNFL(R)Tout</t>
  </si>
  <si>
    <t>mRNFL(R)Sout</t>
  </si>
  <si>
    <t>mRNFL(R)Nout</t>
  </si>
  <si>
    <t>mRNFL(R)Iout</t>
  </si>
  <si>
    <t>XmRNFLnasal(RE)</t>
  </si>
  <si>
    <t>XmRNFLtem(RE)</t>
  </si>
  <si>
    <t>mRNFL(L)Cen</t>
  </si>
  <si>
    <t>mRNFL(L)Tinn</t>
  </si>
  <si>
    <t>mRNFL(L)Sinn</t>
  </si>
  <si>
    <t>mRNFL(L)Nainn</t>
  </si>
  <si>
    <t>mRNFL(L)Iinn</t>
  </si>
  <si>
    <t>mRNFL(L)Tout</t>
  </si>
  <si>
    <t>mRNFL(L)Sout</t>
  </si>
  <si>
    <t>mRNFL(L)Nout</t>
  </si>
  <si>
    <t>mRNFL(L)Iout</t>
  </si>
  <si>
    <t>XmRNFLnasal(LE)</t>
  </si>
  <si>
    <t>XmRNFLtem(LE)</t>
  </si>
  <si>
    <t>XMRNFL(Rt)BE</t>
  </si>
  <si>
    <t>XMRNFL(Lt)BE</t>
  </si>
  <si>
    <t>ImRNFLcen</t>
  </si>
  <si>
    <t>CmRNFLcen</t>
  </si>
  <si>
    <t>ImRNFLTinn</t>
  </si>
  <si>
    <t>CmRNFLTinn</t>
  </si>
  <si>
    <t>ImRNFLTSinn</t>
  </si>
  <si>
    <t>CmRNFLTSinn</t>
  </si>
  <si>
    <t>ImRNFLNinn</t>
  </si>
  <si>
    <t>CmRNFLNinn</t>
  </si>
  <si>
    <t>ImRNFLIinn</t>
  </si>
  <si>
    <t>CmRNFLIinn</t>
  </si>
  <si>
    <t>ImRNFLTout</t>
  </si>
  <si>
    <t>CmRNFLTout</t>
  </si>
  <si>
    <t>ImRNFLSout</t>
  </si>
  <si>
    <t>CmRNFLSout</t>
  </si>
  <si>
    <t>ImRNFLNout</t>
  </si>
  <si>
    <t>CmRNFLNout</t>
  </si>
  <si>
    <t>ImRNFLIout</t>
  </si>
  <si>
    <t>CmRNFLIout</t>
  </si>
  <si>
    <t>IXmRNFLTemp</t>
  </si>
  <si>
    <t>CXmRNFLTempo</t>
  </si>
  <si>
    <t>IXmRNFLNas</t>
  </si>
  <si>
    <t>CXmRNFLNas</t>
  </si>
  <si>
    <t>TrackXmRNFL</t>
  </si>
  <si>
    <t>NonTrackXmRNFL</t>
  </si>
  <si>
    <t>IN(R)Cen</t>
  </si>
  <si>
    <t>IN(R)Tinn</t>
  </si>
  <si>
    <t>IN(R)Sinn</t>
  </si>
  <si>
    <t>IN(R)Ninn</t>
  </si>
  <si>
    <t>IN(R)Iinn</t>
  </si>
  <si>
    <t>IN(R)Tout</t>
  </si>
  <si>
    <t>IN(R)Sout</t>
  </si>
  <si>
    <t>IN(R)Nout</t>
  </si>
  <si>
    <t>IN(R)Iout</t>
  </si>
  <si>
    <t>XINNasal(RE)</t>
  </si>
  <si>
    <t>XINTemp(RE)</t>
  </si>
  <si>
    <t>IN(L)Cen</t>
  </si>
  <si>
    <t>IN(L)Tinn</t>
  </si>
  <si>
    <t>IN(L)Sinn</t>
  </si>
  <si>
    <t>Inl(L)Ninn</t>
  </si>
  <si>
    <t>IN(L)Iinn</t>
  </si>
  <si>
    <t>IN(L)Tout</t>
  </si>
  <si>
    <t>Inl(L)Sout</t>
  </si>
  <si>
    <t>IN(L)Nout</t>
  </si>
  <si>
    <t>IN(L)Iout</t>
  </si>
  <si>
    <t>XINNasal(LE)</t>
  </si>
  <si>
    <t>XINTemp(LE)</t>
  </si>
  <si>
    <t>XIN(Rt)BE</t>
  </si>
  <si>
    <t>XIN(Lt)BE</t>
  </si>
  <si>
    <t>IINLcen</t>
  </si>
  <si>
    <t>CINLcen</t>
  </si>
  <si>
    <t>IINLTinn</t>
  </si>
  <si>
    <t>CINLTinn</t>
  </si>
  <si>
    <t>IINLTSinn</t>
  </si>
  <si>
    <t>CINLTSinn</t>
  </si>
  <si>
    <t>IINLNinn</t>
  </si>
  <si>
    <t>CINLNinn</t>
  </si>
  <si>
    <t>IINLIinn</t>
  </si>
  <si>
    <t>CINLIinn</t>
  </si>
  <si>
    <t>IINLTout</t>
  </si>
  <si>
    <t>CINLTout</t>
  </si>
  <si>
    <t>IINLSout</t>
  </si>
  <si>
    <t>CINLSout</t>
  </si>
  <si>
    <t>IINLNout</t>
  </si>
  <si>
    <t>CINLNout</t>
  </si>
  <si>
    <t>IINLIout</t>
  </si>
  <si>
    <t>CINLIout</t>
  </si>
  <si>
    <t>IXINLTemp</t>
  </si>
  <si>
    <t>CXINLTempo</t>
  </si>
  <si>
    <t>IXINLNas</t>
  </si>
  <si>
    <t>CXINLNas</t>
  </si>
  <si>
    <t>TrackXINL</t>
  </si>
  <si>
    <t>NonTrackXINL</t>
  </si>
  <si>
    <t>Con0, Ipsi1, Contra2</t>
  </si>
  <si>
    <t>visual</t>
  </si>
  <si>
    <t/>
  </si>
  <si>
    <t>Paired Samples Statistics</t>
  </si>
  <si>
    <t>Mean</t>
  </si>
  <si>
    <t>N</t>
  </si>
  <si>
    <t>Std. Deviation</t>
  </si>
  <si>
    <t>Std. Error Mean</t>
  </si>
  <si>
    <t>Pair 1</t>
  </si>
  <si>
    <t>Pair 2</t>
  </si>
  <si>
    <t>Pair 3</t>
  </si>
  <si>
    <t>Pair 4</t>
  </si>
  <si>
    <t>Pair 5</t>
  </si>
  <si>
    <t>Pair 6</t>
  </si>
  <si>
    <t>Pair 7</t>
  </si>
  <si>
    <t>Pair 8</t>
  </si>
  <si>
    <t>Pair 9</t>
  </si>
  <si>
    <t>Pair 10</t>
  </si>
  <si>
    <t>Pair 11</t>
  </si>
  <si>
    <t>Pair 12</t>
  </si>
  <si>
    <t>Pair 13</t>
  </si>
  <si>
    <t>Pair 14</t>
  </si>
  <si>
    <t>Pair 15</t>
  </si>
  <si>
    <t>Pair 16</t>
  </si>
  <si>
    <t>Pair 17</t>
  </si>
  <si>
    <t>Pair 18</t>
  </si>
  <si>
    <t>Pair 19</t>
  </si>
  <si>
    <t>Pair 20</t>
  </si>
  <si>
    <t>Pair 21</t>
  </si>
  <si>
    <t>Pair 22</t>
  </si>
  <si>
    <t>Pair 23</t>
  </si>
  <si>
    <t>Pair 24</t>
  </si>
  <si>
    <t>Pair 25</t>
  </si>
  <si>
    <t>Pair 26</t>
  </si>
  <si>
    <t>Pair 27</t>
  </si>
  <si>
    <t>Pair 28</t>
  </si>
  <si>
    <t>Pair 29</t>
  </si>
  <si>
    <t>Pair 30</t>
  </si>
  <si>
    <t>Pair 31</t>
  </si>
  <si>
    <t>Pair 32</t>
  </si>
  <si>
    <t>Pair 33</t>
  </si>
  <si>
    <t>Pair 34</t>
  </si>
  <si>
    <t>Pair 35</t>
  </si>
  <si>
    <t>Pair 36</t>
  </si>
  <si>
    <t>Pair 37</t>
  </si>
  <si>
    <t>Pair 38</t>
  </si>
  <si>
    <t>Pair 39</t>
  </si>
  <si>
    <t>Pair 40</t>
  </si>
  <si>
    <t>Pair 41</t>
  </si>
  <si>
    <t>Pair 42</t>
  </si>
  <si>
    <t>Pair 43</t>
  </si>
  <si>
    <t>Pair 44</t>
  </si>
  <si>
    <t>Pair 45</t>
  </si>
  <si>
    <t>Pair 46</t>
  </si>
  <si>
    <t>Paired Samples Correlations</t>
  </si>
  <si>
    <t>Correlation</t>
  </si>
  <si>
    <t>Sig.</t>
  </si>
  <si>
    <t>IpRNFLG &amp; CpRNFLG</t>
  </si>
  <si>
    <t>IpRNFLT &amp; CpRNFLT</t>
  </si>
  <si>
    <t>IpRNFLTS &amp; CpRNFLTS</t>
  </si>
  <si>
    <t>IpRNFLNS &amp; CpRNFLNS</t>
  </si>
  <si>
    <t>IpRNFLN &amp; CpRNFLN</t>
  </si>
  <si>
    <t>IpRNFLIN &amp; CpRNFLNI</t>
  </si>
  <si>
    <t>IpRNFLTI &amp; CpRNFLTI</t>
  </si>
  <si>
    <t>IXpRNFLTemp &amp; CXpRNFLTemp</t>
  </si>
  <si>
    <t>IXpRNFLNas &amp; CXpRNFLNas</t>
  </si>
  <si>
    <t>TrackpRNFL &amp; NonTrackpRNFL</t>
  </si>
  <si>
    <t>IGCLcen &amp; CGCLcen</t>
  </si>
  <si>
    <t>IGCLTinn &amp; CGCLTinn</t>
  </si>
  <si>
    <t>IGCLTSinn &amp; CGCLTSinn</t>
  </si>
  <si>
    <t>IGCLNinn &amp; CGCLNinn</t>
  </si>
  <si>
    <t>IGCLIinn &amp; CGCLIinn</t>
  </si>
  <si>
    <t>IGCLTout &amp; CGCLTout</t>
  </si>
  <si>
    <t>IGCLSout &amp; CGCLSout</t>
  </si>
  <si>
    <t>IGCLNout &amp; CGCLNout</t>
  </si>
  <si>
    <t>IGCLIout &amp; CGCLIout</t>
  </si>
  <si>
    <t>IXGCLTemp &amp; CXGCLTempo</t>
  </si>
  <si>
    <t>IXGCLNas &amp; CXGCLNas</t>
  </si>
  <si>
    <t>TrackXGCL &amp; NonTrackXGCL</t>
  </si>
  <si>
    <t>ImRNFLcen &amp; CmRNFLcen</t>
  </si>
  <si>
    <t>ImRNFLTinn &amp; CmRNFLTinn</t>
  </si>
  <si>
    <t>ImRNFLTSinn &amp; CmRNFLTSinn</t>
  </si>
  <si>
    <t>ImRNFLNinn &amp; CmRNFLNinn</t>
  </si>
  <si>
    <t>ImRNFLIinn &amp; CmRNFLIinn</t>
  </si>
  <si>
    <t>ImRNFLTout &amp; CmRNFLTout</t>
  </si>
  <si>
    <t>ImRNFLSout &amp; CmRNFLSout</t>
  </si>
  <si>
    <t>ImRNFLNout &amp; CmRNFLNout</t>
  </si>
  <si>
    <t>ImRNFLIout &amp; CmRNFLIout</t>
  </si>
  <si>
    <t>IXmRNFLTemp &amp; CXmRNFLTempo</t>
  </si>
  <si>
    <t>IXmRNFLNas &amp; CXmRNFLNas</t>
  </si>
  <si>
    <t>TrackXmRNFL &amp; NonTrackXmRNFL</t>
  </si>
  <si>
    <t>IINLcen &amp; CINLcen</t>
  </si>
  <si>
    <t>IINLTinn &amp; CINLTinn</t>
  </si>
  <si>
    <t>IINLTSinn &amp; CINLTSinn</t>
  </si>
  <si>
    <t>IINLNinn &amp; CINLNinn</t>
  </si>
  <si>
    <t>IINLIinn &amp; CINLIinn</t>
  </si>
  <si>
    <t>IINLTout &amp; CINLTout</t>
  </si>
  <si>
    <t>IINLSout &amp; CINLSout</t>
  </si>
  <si>
    <t>IINLNout &amp; CINLNout</t>
  </si>
  <si>
    <t>IINLIout &amp; CINLIout</t>
  </si>
  <si>
    <t>IXINLTemp &amp; CXINLTempo</t>
  </si>
  <si>
    <t>IXINLNas &amp; CXINLNas</t>
  </si>
  <si>
    <t>TrackXINL &amp; NonTrackXINL</t>
  </si>
  <si>
    <t>Paired Samples Test</t>
  </si>
  <si>
    <t>Paired Differences</t>
  </si>
  <si>
    <t>t</t>
  </si>
  <si>
    <t>df</t>
  </si>
  <si>
    <t>Sig. (2-tailed)</t>
  </si>
  <si>
    <t>95% Confidence Interval of the Difference</t>
  </si>
  <si>
    <t>Lower</t>
  </si>
  <si>
    <t>Upper</t>
  </si>
  <si>
    <t>IpRNFLG - CpRNFLG</t>
  </si>
  <si>
    <t>IpRNFLT - CpRNFLT</t>
  </si>
  <si>
    <t>IpRNFLTS - CpRNFLTS</t>
  </si>
  <si>
    <t>IpRNFLNS - CpRNFLNS</t>
  </si>
  <si>
    <t>IpRNFLN - CpRNFLN</t>
  </si>
  <si>
    <t>IpRNFLIN - CpRNFLNI</t>
  </si>
  <si>
    <t>IpRNFLTI - CpRNFLTI</t>
  </si>
  <si>
    <t>IXpRNFLTemp - CXpRNFLTemp</t>
  </si>
  <si>
    <t>IXpRNFLNas - CXpRNFLNas</t>
  </si>
  <si>
    <t>TrackpRNFL - NonTrackpRNFL</t>
  </si>
  <si>
    <t>IGCLcen - CGCLcen</t>
  </si>
  <si>
    <t>IGCLTinn - CGCLTinn</t>
  </si>
  <si>
    <t>IGCLTSinn - CGCLTSinn</t>
  </si>
  <si>
    <t>IGCLNinn - CGCLNinn</t>
  </si>
  <si>
    <t>IGCLIinn - CGCLIinn</t>
  </si>
  <si>
    <t>IGCLTout - CGCLTout</t>
  </si>
  <si>
    <t>IGCLSout - CGCLSout</t>
  </si>
  <si>
    <t>IGCLNout - CGCLNout</t>
  </si>
  <si>
    <t>IGCLIout - CGCLIout</t>
  </si>
  <si>
    <t>IXGCLTemp - CXGCLTempo</t>
  </si>
  <si>
    <t>IXGCLNas - CXGCLNas</t>
  </si>
  <si>
    <t>TrackXGCL - NonTrackXGCL</t>
  </si>
  <si>
    <t>ImRNFLcen - CmRNFLcen</t>
  </si>
  <si>
    <t>ImRNFLTinn - CmRNFLTinn</t>
  </si>
  <si>
    <t>ImRNFLTSinn - CmRNFLTSinn</t>
  </si>
  <si>
    <t>ImRNFLNinn - CmRNFLNinn</t>
  </si>
  <si>
    <t>ImRNFLIinn - CmRNFLIinn</t>
  </si>
  <si>
    <t>ImRNFLTout - CmRNFLTout</t>
  </si>
  <si>
    <t>ImRNFLSout - CmRNFLSout</t>
  </si>
  <si>
    <t>ImRNFLNout - CmRNFLNout</t>
  </si>
  <si>
    <t>ImRNFLIout - CmRNFLIout</t>
  </si>
  <si>
    <t>IXmRNFLTemp - CXmRNFLTempo</t>
  </si>
  <si>
    <t>IXmRNFLNas - CXmRNFLNas</t>
  </si>
  <si>
    <t>TrackXmRNFL - NonTrackXmRNFL</t>
  </si>
  <si>
    <t>IINLcen - CINLcen</t>
  </si>
  <si>
    <t>IINLTinn - CINLTinn</t>
  </si>
  <si>
    <t>IINLTSinn - CINLTSinn</t>
  </si>
  <si>
    <t>IINLNinn - CINLNinn</t>
  </si>
  <si>
    <t>IINLIinn - CINLIinn</t>
  </si>
  <si>
    <t>IINLTout - CINLTout</t>
  </si>
  <si>
    <t>IINLSout - CINLSout</t>
  </si>
  <si>
    <t>IINLNout - CINLNout</t>
  </si>
  <si>
    <t>IINLIout - CINLIout</t>
  </si>
  <si>
    <t>IXINLTemp - CXINLTempo</t>
  </si>
  <si>
    <t>IXINLNas - CXINLNas</t>
  </si>
  <si>
    <t>TrackXINL - NonTrackXINL</t>
  </si>
  <si>
    <t>Descriptives</t>
  </si>
  <si>
    <t>Std. Error</t>
  </si>
  <si>
    <t>95% Confidence Interval for Mean</t>
  </si>
  <si>
    <t>Minimum</t>
  </si>
  <si>
    <t>Maximum</t>
  </si>
  <si>
    <t>Lower Bound</t>
  </si>
  <si>
    <t>Upper Bound</t>
  </si>
  <si>
    <t>1</t>
  </si>
  <si>
    <t>2</t>
  </si>
  <si>
    <t>3</t>
  </si>
  <si>
    <t>Total</t>
  </si>
  <si>
    <t>ANOVA</t>
  </si>
  <si>
    <t>Sum of Squares</t>
  </si>
  <si>
    <t>Mean Square</t>
  </si>
  <si>
    <t>F</t>
  </si>
  <si>
    <t>Between Groups</t>
  </si>
  <si>
    <t>Within Groups</t>
  </si>
  <si>
    <t>Multiple Comparisons</t>
  </si>
  <si>
    <t>LSD</t>
  </si>
  <si>
    <t>Dependent Variable</t>
  </si>
  <si>
    <t>Mean Difference (I-J)</t>
  </si>
  <si>
    <t>95% Confidence Interval</t>
  </si>
  <si>
    <r>
      <rPr>
        <sz val="9"/>
        <color rgb="FF000000"/>
        <rFont val="Arial"/>
        <family val="2"/>
      </rPr>
      <t>-18.1688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</si>
  <si>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18.1688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</si>
  <si>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4.6494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</si>
  <si>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-4.6494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</si>
  <si>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-3.2542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</si>
  <si>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3.2542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</si>
  <si>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-3.4675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</si>
  <si>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3.4675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</si>
  <si>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2.6000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</si>
  <si>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1.7765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</si>
  <si>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-2.6000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</si>
  <si>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-1.7765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</si>
  <si>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3.3766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</si>
  <si>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-3.3766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</si>
  <si>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-3.3445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</si>
  <si>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3.3445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</si>
  <si>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20.2809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</si>
  <si>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10.8981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</si>
  <si>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-20.2809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</si>
  <si>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-9.3828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</si>
  <si>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-10.8981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</si>
  <si>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9.3828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</si>
  <si>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-19.8007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</si>
  <si>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-9.3590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</si>
  <si>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19.8007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</si>
  <si>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10.4417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</si>
  <si>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9.3590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</si>
  <si>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-10.4417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</si>
  <si>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11.4566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</si>
  <si>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6.6920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</si>
  <si>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-11.4566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</si>
  <si>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-6.6920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</si>
  <si>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-8.7304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</si>
  <si>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8.7304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</si>
  <si>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-2.1013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</si>
  <si>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2.1013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</si>
  <si>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-3.2091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</si>
  <si>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-2.8667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</si>
  <si>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3.2091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</si>
  <si>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2.8667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</si>
  <si>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-3.5872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</si>
  <si>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-2.8650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</si>
  <si>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3.5872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</si>
  <si>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2.8650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</si>
  <si>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-6.1429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</si>
  <si>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-5.4559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</si>
  <si>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6.1429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</si>
  <si>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5.4559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</si>
  <si>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-4.9481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</si>
  <si>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-4.3703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</si>
  <si>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4.9481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</si>
  <si>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4.3703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</si>
  <si>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-2.1818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</si>
  <si>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2.1818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</si>
  <si>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2.1366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</si>
  <si>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-2.1366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</si>
  <si>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-6.1169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</si>
  <si>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-4.9131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</si>
  <si>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6.1169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</si>
  <si>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4.9131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</si>
  <si>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-4.6537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</si>
  <si>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4.6537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</si>
  <si>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-5.0727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</si>
  <si>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-4.3269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</si>
  <si>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5.0727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</si>
  <si>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4.3269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</si>
  <si>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-5.1670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</si>
  <si>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-4.5788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</si>
  <si>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5.1670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</si>
  <si>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4.5788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</si>
  <si>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-3.3846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</si>
  <si>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-2.7646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</si>
  <si>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3.3846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</si>
  <si>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2.7646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</si>
  <si>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-3.4117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</si>
  <si>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-2.9672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</si>
  <si>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3.4117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</si>
  <si>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2.9672</t>
    </r>
    <r>
      <rPr>
        <vertAlign val="superscript"/>
        <sz val="9"/>
        <color rgb="FF000000"/>
        <rFont val="Arial"/>
        <family val="2"/>
      </rPr>
      <t>*</t>
    </r>
  </si>
  <si>
    <t>*. The mean difference is significant at the 0.05 level.</t>
  </si>
  <si>
    <t>Dependent Variable
R1, L2, Control 3</t>
  </si>
  <si>
    <r>
      <rPr>
        <sz val="9"/>
        <color rgb="FF000000"/>
        <rFont val="Arial"/>
        <family val="2"/>
      </rPr>
      <t>2.6000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</si>
  <si>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1.7765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</si>
  <si>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-2.6000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</si>
  <si>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-1.7765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</si>
  <si>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-18.1688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</si>
  <si>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18.1688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</si>
  <si>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4.6494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</si>
  <si>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-4.6494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</si>
  <si>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-3.2542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</si>
  <si>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3.2542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</si>
  <si>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-3.4675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</si>
  <si>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3.4675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</si>
  <si>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2.6000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</si>
  <si>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1.7765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</si>
  <si>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-2.6000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</si>
  <si>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-1.7765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</si>
  <si>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3.3766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</si>
  <si>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-3.3766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</si>
  <si>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-3.3445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</si>
  <si>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3.3445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</si>
  <si>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20.2809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</si>
  <si>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10.8981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</si>
  <si>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-20.2809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</si>
  <si>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-9.3828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</si>
  <si>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-10.8981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</si>
  <si>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9.3828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</si>
  <si>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-19.8007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</si>
  <si>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-9.3590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</si>
  <si>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19.8007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</si>
  <si>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10.4417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</si>
  <si>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9.3590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</si>
  <si>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-10.4417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</si>
  <si>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11.4566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</si>
  <si>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6.6920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</si>
  <si>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-11.4566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</si>
  <si>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-6.6920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</si>
  <si>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-8.7304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</si>
  <si>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8.7304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</si>
  <si>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-2.1013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</si>
  <si>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2.1013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</si>
  <si>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-3.2091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</si>
  <si>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-2.8667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</si>
  <si>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3.2091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</si>
  <si>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2.8667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</si>
  <si>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-3.5872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</si>
  <si>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-2.8650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</si>
  <si>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3.5872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</si>
  <si>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2.8650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</si>
  <si>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-6.1429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</si>
  <si>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-5.4559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</si>
  <si>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6.1429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</si>
  <si>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5.4559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</si>
  <si>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-4.9481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</si>
  <si>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-4.3703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</si>
  <si>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4.9481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</si>
  <si>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4.3703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</si>
  <si>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-2.1818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</si>
  <si>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2.1818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</si>
  <si>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2.1366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</si>
  <si>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-2.1366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</si>
  <si>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-6.1169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</si>
  <si>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-4.9131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</si>
  <si>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6.1169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</si>
  <si>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4.9131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</si>
  <si>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-4.6537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</si>
  <si>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4.6537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</si>
  <si>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-5.0727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</si>
  <si>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-4.3269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</si>
  <si>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5.0727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</si>
  <si>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4.3269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</si>
  <si>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-5.1670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</si>
  <si>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-4.5788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</si>
  <si>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5.1670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</si>
  <si>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4.5788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</si>
  <si>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-3.3846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</si>
  <si>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-2.7646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</si>
  <si>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3.3846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</si>
  <si>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2.7646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</si>
  <si>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-3.4117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</si>
  <si>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-2.9672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</si>
  <si>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3.4117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</si>
  <si>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2.9672</t>
    </r>
    <r>
      <rPr>
        <vertAlign val="superscript"/>
        <sz val="9"/>
        <color rgb="FF000000"/>
        <rFont val="Arial"/>
        <family val="2"/>
      </rPr>
      <t>*</t>
    </r>
  </si>
  <si>
    <t>.0</t>
  </si>
  <si>
    <t>1.0</t>
  </si>
  <si>
    <t>2.0</t>
  </si>
  <si>
    <r>
      <rPr>
        <sz val="9"/>
        <color rgb="FF000000"/>
        <rFont val="Arial"/>
        <family val="2"/>
      </rPr>
      <t>2.1447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</si>
  <si>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-2.1447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</si>
  <si>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3.4737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</si>
  <si>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-3.4737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</si>
  <si>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6.2807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</si>
  <si>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-6.2807</t>
    </r>
    <r>
      <rPr>
        <vertAlign val="superscript"/>
        <sz val="9"/>
        <color rgb="FF000000"/>
        <rFont val="Arial"/>
        <family val="2"/>
      </rPr>
      <t>*</t>
    </r>
  </si>
  <si>
    <t>Temp-outer GCL of control &gt; headache-side eye</t>
  </si>
  <si>
    <t>GCLTout</t>
  </si>
  <si>
    <t>control</t>
  </si>
  <si>
    <t>headache side eye</t>
  </si>
  <si>
    <r>
      <rPr>
        <sz val="9"/>
        <color rgb="FF000000"/>
        <rFont val="Arial"/>
        <family val="2"/>
      </rPr>
      <t>2.1447</t>
    </r>
    <r>
      <rPr>
        <vertAlign val="superscript"/>
        <sz val="9"/>
        <color rgb="FF000000"/>
        <rFont val="Arial"/>
        <family val="2"/>
      </rPr>
      <t>*</t>
    </r>
  </si>
  <si>
    <t>non-heahache side eye</t>
  </si>
  <si>
    <r>
      <rPr>
        <sz val="9"/>
        <color rgb="FF000000"/>
        <rFont val="Arial"/>
        <family val="2"/>
      </rPr>
      <t>-2.1447</t>
    </r>
    <r>
      <rPr>
        <vertAlign val="superscript"/>
        <sz val="9"/>
        <color rgb="FF000000"/>
        <rFont val="Arial"/>
        <family val="2"/>
      </rPr>
      <t>*</t>
    </r>
  </si>
  <si>
    <t>Superior-outer macular RNFL control &gt; headache side eye</t>
  </si>
  <si>
    <t>mRNFLSout</t>
  </si>
  <si>
    <r>
      <rPr>
        <sz val="9"/>
        <color rgb="FF000000"/>
        <rFont val="Arial"/>
        <family val="2"/>
      </rPr>
      <t>3.4737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</si>
  <si>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-3.4737</t>
    </r>
    <r>
      <rPr>
        <vertAlign val="superscript"/>
        <sz val="9"/>
        <color rgb="FF000000"/>
        <rFont val="Arial"/>
        <family val="2"/>
      </rPr>
      <t>*</t>
    </r>
  </si>
  <si>
    <t>XmRNFLTemp</t>
  </si>
  <si>
    <t>mean temporal macular RNFL headache side eye&gt; non-headache side eye</t>
  </si>
  <si>
    <r>
      <rPr>
        <sz val="9"/>
        <color rgb="FF000000"/>
        <rFont val="Arial"/>
        <family val="2"/>
      </rPr>
      <t>6.2807</t>
    </r>
    <r>
      <rPr>
        <vertAlign val="superscript"/>
        <sz val="9"/>
        <color rgb="FF000000"/>
        <rFont val="Arial"/>
        <family val="2"/>
      </rPr>
      <t>*</t>
    </r>
  </si>
  <si>
    <r>
      <rPr>
        <sz val="9"/>
        <color rgb="FF000000"/>
        <rFont val="Arial"/>
        <family val="2"/>
      </rPr>
      <t>-6.2807</t>
    </r>
    <r>
      <rPr>
        <vertAlign val="superscript"/>
        <sz val="9"/>
        <color rgb="FF000000"/>
        <rFont val="Arial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</si>
</sst>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###0.000"/>
    <numFmt numFmtId="166" formatCode="###0"/>
    <numFmt numFmtId="167" formatCode="###0.0000"/>
    <numFmt numFmtId="168" formatCode="####.0000"/>
    <numFmt numFmtId="169" formatCode="####.000"/>
    <numFmt numFmtId="170" formatCode="###0.0"/>
  </numFmts>
  <fonts count="10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sz val="11"/>
      <name val="Calibri"/>
      <family val="2"/>
    </font>
    <font>
      <vertAlign val="superscript"/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2EFDA"/>
        <bgColor rgb="FFE2EFDA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FF"/>
        <bgColor rgb="FFFFFFFF"/>
      </patternFill>
    </fill>
  </fills>
  <borders count="5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147">
    <xf numFmtId="0" fontId="0" fillId="0" borderId="0" xfId="0"/>
    <xf numFmtId="1" fontId="1" fillId="0" borderId="0" xfId="0" applyNumberFormat="1" applyFont="1"/>
    <xf numFmtId="164" fontId="1" fillId="0" borderId="0" xfId="0" applyNumberFormat="1" applyFont="1"/>
    <xf numFmtId="164" fontId="2" fillId="2" borderId="1" xfId="0" applyNumberFormat="1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164" fontId="1" fillId="3" borderId="3" xfId="0" applyNumberFormat="1" applyFont="1" applyFill="1" applyBorder="1"/>
    <xf numFmtId="164" fontId="1" fillId="4" borderId="3" xfId="0" applyNumberFormat="1" applyFont="1" applyFill="1" applyBorder="1"/>
    <xf numFmtId="164" fontId="3" fillId="4" borderId="3" xfId="0" applyNumberFormat="1" applyFont="1" applyFill="1" applyBorder="1"/>
    <xf numFmtId="1" fontId="3" fillId="0" borderId="0" xfId="0" applyNumberFormat="1" applyFont="1"/>
    <xf numFmtId="164" fontId="3" fillId="0" borderId="0" xfId="0" applyNumberFormat="1" applyFont="1"/>
    <xf numFmtId="0" fontId="4" fillId="0" borderId="0" xfId="0" applyFont="1"/>
    <xf numFmtId="1" fontId="3" fillId="0" borderId="4" xfId="0" applyNumberFormat="1" applyFont="1" applyBorder="1"/>
    <xf numFmtId="164" fontId="3" fillId="0" borderId="4" xfId="0" applyNumberFormat="1" applyFont="1" applyBorder="1"/>
    <xf numFmtId="164" fontId="3" fillId="5" borderId="5" xfId="0" applyNumberFormat="1" applyFont="1" applyFill="1" applyBorder="1"/>
    <xf numFmtId="164" fontId="1" fillId="5" borderId="5" xfId="0" applyNumberFormat="1" applyFont="1" applyFill="1" applyBorder="1"/>
    <xf numFmtId="164" fontId="1" fillId="0" borderId="4" xfId="0" applyNumberFormat="1" applyFont="1" applyBorder="1"/>
    <xf numFmtId="0" fontId="1" fillId="0" borderId="4" xfId="0" applyFont="1" applyBorder="1"/>
    <xf numFmtId="1" fontId="3" fillId="0" borderId="6" xfId="0" applyNumberFormat="1" applyFont="1" applyBorder="1"/>
    <xf numFmtId="164" fontId="3" fillId="0" borderId="6" xfId="0" applyNumberFormat="1" applyFont="1" applyBorder="1"/>
    <xf numFmtId="164" fontId="1" fillId="0" borderId="6" xfId="0" applyNumberFormat="1" applyFont="1" applyBorder="1"/>
    <xf numFmtId="0" fontId="1" fillId="0" borderId="6" xfId="0" applyFont="1" applyBorder="1"/>
    <xf numFmtId="0" fontId="6" fillId="0" borderId="0" xfId="0" applyFont="1"/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3" xfId="0" applyFont="1" applyBorder="1" applyAlignment="1">
      <alignment horizontal="left" vertical="top" wrapText="1"/>
    </xf>
    <xf numFmtId="165" fontId="7" fillId="0" borderId="14" xfId="0" applyNumberFormat="1" applyFont="1" applyBorder="1" applyAlignment="1">
      <alignment horizontal="right" vertical="center"/>
    </xf>
    <xf numFmtId="166" fontId="7" fillId="0" borderId="15" xfId="0" applyNumberFormat="1" applyFont="1" applyBorder="1" applyAlignment="1">
      <alignment horizontal="right" vertical="center"/>
    </xf>
    <xf numFmtId="167" fontId="7" fillId="0" borderId="15" xfId="0" applyNumberFormat="1" applyFont="1" applyBorder="1" applyAlignment="1">
      <alignment horizontal="right" vertical="center"/>
    </xf>
    <xf numFmtId="167" fontId="7" fillId="0" borderId="16" xfId="0" applyNumberFormat="1" applyFont="1" applyBorder="1" applyAlignment="1">
      <alignment horizontal="right" vertical="center"/>
    </xf>
    <xf numFmtId="0" fontId="7" fillId="0" borderId="18" xfId="0" applyFont="1" applyBorder="1" applyAlignment="1">
      <alignment horizontal="left" vertical="top" wrapText="1"/>
    </xf>
    <xf numFmtId="165" fontId="7" fillId="0" borderId="19" xfId="0" applyNumberFormat="1" applyFont="1" applyBorder="1" applyAlignment="1">
      <alignment horizontal="right" vertical="center"/>
    </xf>
    <xf numFmtId="166" fontId="7" fillId="0" borderId="20" xfId="0" applyNumberFormat="1" applyFont="1" applyBorder="1" applyAlignment="1">
      <alignment horizontal="right" vertical="center"/>
    </xf>
    <xf numFmtId="167" fontId="7" fillId="0" borderId="20" xfId="0" applyNumberFormat="1" applyFont="1" applyBorder="1" applyAlignment="1">
      <alignment horizontal="right" vertical="center"/>
    </xf>
    <xf numFmtId="167" fontId="7" fillId="0" borderId="21" xfId="0" applyNumberFormat="1" applyFont="1" applyBorder="1" applyAlignment="1">
      <alignment horizontal="right" vertical="center"/>
    </xf>
    <xf numFmtId="0" fontId="7" fillId="0" borderId="17" xfId="0" applyFont="1" applyBorder="1" applyAlignment="1">
      <alignment horizontal="left" vertical="top" wrapText="1"/>
    </xf>
    <xf numFmtId="168" fontId="7" fillId="0" borderId="21" xfId="0" applyNumberFormat="1" applyFont="1" applyBorder="1" applyAlignment="1">
      <alignment horizontal="right" vertical="center"/>
    </xf>
    <xf numFmtId="0" fontId="7" fillId="0" borderId="23" xfId="0" applyFont="1" applyBorder="1" applyAlignment="1">
      <alignment horizontal="left" vertical="top" wrapText="1"/>
    </xf>
    <xf numFmtId="165" fontId="7" fillId="0" borderId="24" xfId="0" applyNumberFormat="1" applyFont="1" applyBorder="1" applyAlignment="1">
      <alignment horizontal="right" vertical="center"/>
    </xf>
    <xf numFmtId="166" fontId="7" fillId="0" borderId="25" xfId="0" applyNumberFormat="1" applyFont="1" applyBorder="1" applyAlignment="1">
      <alignment horizontal="right" vertical="center"/>
    </xf>
    <xf numFmtId="167" fontId="7" fillId="0" borderId="25" xfId="0" applyNumberFormat="1" applyFont="1" applyBorder="1" applyAlignment="1">
      <alignment horizontal="right" vertical="center"/>
    </xf>
    <xf numFmtId="167" fontId="7" fillId="0" borderId="26" xfId="0" applyNumberFormat="1" applyFont="1" applyBorder="1" applyAlignment="1">
      <alignment horizontal="right" vertical="center"/>
    </xf>
    <xf numFmtId="166" fontId="7" fillId="0" borderId="14" xfId="0" applyNumberFormat="1" applyFont="1" applyBorder="1" applyAlignment="1">
      <alignment horizontal="right" vertical="center"/>
    </xf>
    <xf numFmtId="169" fontId="7" fillId="0" borderId="15" xfId="0" applyNumberFormat="1" applyFont="1" applyBorder="1" applyAlignment="1">
      <alignment horizontal="right" vertical="center"/>
    </xf>
    <xf numFmtId="169" fontId="7" fillId="0" borderId="16" xfId="0" applyNumberFormat="1" applyFont="1" applyBorder="1" applyAlignment="1">
      <alignment horizontal="right" vertical="center"/>
    </xf>
    <xf numFmtId="166" fontId="7" fillId="0" borderId="19" xfId="0" applyNumberFormat="1" applyFont="1" applyBorder="1" applyAlignment="1">
      <alignment horizontal="right" vertical="center"/>
    </xf>
    <xf numFmtId="169" fontId="7" fillId="0" borderId="20" xfId="0" applyNumberFormat="1" applyFont="1" applyBorder="1" applyAlignment="1">
      <alignment horizontal="right" vertical="center"/>
    </xf>
    <xf numFmtId="169" fontId="7" fillId="0" borderId="21" xfId="0" applyNumberFormat="1" applyFont="1" applyBorder="1" applyAlignment="1">
      <alignment horizontal="right" vertical="center"/>
    </xf>
    <xf numFmtId="0" fontId="7" fillId="0" borderId="22" xfId="0" applyFont="1" applyBorder="1" applyAlignment="1">
      <alignment horizontal="left" vertical="top" wrapText="1"/>
    </xf>
    <xf numFmtId="166" fontId="7" fillId="0" borderId="24" xfId="0" applyNumberFormat="1" applyFont="1" applyBorder="1" applyAlignment="1">
      <alignment horizontal="right" vertical="center"/>
    </xf>
    <xf numFmtId="169" fontId="7" fillId="0" borderId="25" xfId="0" applyNumberFormat="1" applyFont="1" applyBorder="1" applyAlignment="1">
      <alignment horizontal="right" vertical="center"/>
    </xf>
    <xf numFmtId="169" fontId="7" fillId="0" borderId="26" xfId="0" applyNumberFormat="1" applyFont="1" applyBorder="1" applyAlignment="1">
      <alignment horizontal="right" vertical="center"/>
    </xf>
    <xf numFmtId="0" fontId="7" fillId="0" borderId="34" xfId="0" applyFont="1" applyBorder="1" applyAlignment="1">
      <alignment horizontal="center" wrapText="1"/>
    </xf>
    <xf numFmtId="168" fontId="7" fillId="0" borderId="14" xfId="0" applyNumberFormat="1" applyFont="1" applyBorder="1" applyAlignment="1">
      <alignment horizontal="right" vertical="center"/>
    </xf>
    <xf numFmtId="168" fontId="7" fillId="0" borderId="15" xfId="0" applyNumberFormat="1" applyFont="1" applyBorder="1" applyAlignment="1">
      <alignment horizontal="right" vertical="center"/>
    </xf>
    <xf numFmtId="165" fontId="7" fillId="0" borderId="15" xfId="0" applyNumberFormat="1" applyFont="1" applyBorder="1" applyAlignment="1">
      <alignment horizontal="right" vertical="center"/>
    </xf>
    <xf numFmtId="167" fontId="7" fillId="0" borderId="19" xfId="0" applyNumberFormat="1" applyFont="1" applyBorder="1" applyAlignment="1">
      <alignment horizontal="right" vertical="center"/>
    </xf>
    <xf numFmtId="165" fontId="7" fillId="0" borderId="20" xfId="0" applyNumberFormat="1" applyFont="1" applyBorder="1" applyAlignment="1">
      <alignment horizontal="right" vertical="center"/>
    </xf>
    <xf numFmtId="168" fontId="7" fillId="0" borderId="19" xfId="0" applyNumberFormat="1" applyFont="1" applyBorder="1" applyAlignment="1">
      <alignment horizontal="right" vertical="center"/>
    </xf>
    <xf numFmtId="168" fontId="7" fillId="0" borderId="20" xfId="0" applyNumberFormat="1" applyFont="1" applyBorder="1" applyAlignment="1">
      <alignment horizontal="right" vertical="center"/>
    </xf>
    <xf numFmtId="168" fontId="7" fillId="0" borderId="24" xfId="0" applyNumberFormat="1" applyFont="1" applyBorder="1" applyAlignment="1">
      <alignment horizontal="right" vertical="center"/>
    </xf>
    <xf numFmtId="168" fontId="7" fillId="0" borderId="25" xfId="0" applyNumberFormat="1" applyFont="1" applyBorder="1" applyAlignment="1">
      <alignment horizontal="right" vertical="center"/>
    </xf>
    <xf numFmtId="0" fontId="7" fillId="0" borderId="13" xfId="0" applyFont="1" applyBorder="1" applyAlignment="1">
      <alignment horizontal="left" vertical="top"/>
    </xf>
    <xf numFmtId="170" fontId="7" fillId="0" borderId="15" xfId="0" applyNumberFormat="1" applyFont="1" applyBorder="1" applyAlignment="1">
      <alignment horizontal="right" vertical="center"/>
    </xf>
    <xf numFmtId="170" fontId="7" fillId="0" borderId="16" xfId="0" applyNumberFormat="1" applyFont="1" applyBorder="1" applyAlignment="1">
      <alignment horizontal="right" vertical="center"/>
    </xf>
    <xf numFmtId="0" fontId="7" fillId="0" borderId="18" xfId="0" applyFont="1" applyBorder="1" applyAlignment="1">
      <alignment horizontal="left" vertical="top"/>
    </xf>
    <xf numFmtId="170" fontId="7" fillId="0" borderId="20" xfId="0" applyNumberFormat="1" applyFont="1" applyBorder="1" applyAlignment="1">
      <alignment horizontal="right" vertical="center"/>
    </xf>
    <xf numFmtId="170" fontId="7" fillId="0" borderId="21" xfId="0" applyNumberFormat="1" applyFont="1" applyBorder="1" applyAlignment="1">
      <alignment horizontal="right" vertical="center"/>
    </xf>
    <xf numFmtId="0" fontId="7" fillId="0" borderId="37" xfId="0" applyFont="1" applyBorder="1" applyAlignment="1">
      <alignment horizontal="left" vertical="top" wrapText="1"/>
    </xf>
    <xf numFmtId="166" fontId="7" fillId="0" borderId="38" xfId="0" applyNumberFormat="1" applyFont="1" applyBorder="1" applyAlignment="1">
      <alignment horizontal="right" vertical="center"/>
    </xf>
    <xf numFmtId="165" fontId="7" fillId="0" borderId="39" xfId="0" applyNumberFormat="1" applyFont="1" applyBorder="1" applyAlignment="1">
      <alignment horizontal="right" vertical="center"/>
    </xf>
    <xf numFmtId="167" fontId="7" fillId="0" borderId="39" xfId="0" applyNumberFormat="1" applyFont="1" applyBorder="1" applyAlignment="1">
      <alignment horizontal="right" vertical="center"/>
    </xf>
    <xf numFmtId="170" fontId="7" fillId="0" borderId="39" xfId="0" applyNumberFormat="1" applyFont="1" applyBorder="1" applyAlignment="1">
      <alignment horizontal="right" vertical="center"/>
    </xf>
    <xf numFmtId="170" fontId="7" fillId="0" borderId="40" xfId="0" applyNumberFormat="1" applyFont="1" applyBorder="1" applyAlignment="1">
      <alignment horizontal="right" vertical="center"/>
    </xf>
    <xf numFmtId="168" fontId="7" fillId="0" borderId="39" xfId="0" applyNumberFormat="1" applyFont="1" applyBorder="1" applyAlignment="1">
      <alignment horizontal="right" vertical="center"/>
    </xf>
    <xf numFmtId="165" fontId="7" fillId="0" borderId="25" xfId="0" applyNumberFormat="1" applyFont="1" applyBorder="1" applyAlignment="1">
      <alignment horizontal="right" vertical="center"/>
    </xf>
    <xf numFmtId="170" fontId="7" fillId="0" borderId="25" xfId="0" applyNumberFormat="1" applyFont="1" applyBorder="1" applyAlignment="1">
      <alignment horizontal="right" vertical="center"/>
    </xf>
    <xf numFmtId="170" fontId="7" fillId="0" borderId="26" xfId="0" applyNumberFormat="1" applyFont="1" applyBorder="1" applyAlignment="1">
      <alignment horizontal="right" vertical="center"/>
    </xf>
    <xf numFmtId="0" fontId="7" fillId="0" borderId="20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/>
    </xf>
    <xf numFmtId="165" fontId="7" fillId="0" borderId="38" xfId="0" applyNumberFormat="1" applyFont="1" applyBorder="1" applyAlignment="1">
      <alignment horizontal="right" vertical="center"/>
    </xf>
    <xf numFmtId="166" fontId="7" fillId="0" borderId="39" xfId="0" applyNumberFormat="1" applyFont="1" applyBorder="1" applyAlignment="1">
      <alignment horizontal="right" vertical="center"/>
    </xf>
    <xf numFmtId="0" fontId="7" fillId="0" borderId="39" xfId="0" applyFont="1" applyBorder="1" applyAlignment="1">
      <alignment horizontal="left" vertical="center" wrapText="1"/>
    </xf>
    <xf numFmtId="0" fontId="7" fillId="0" borderId="40" xfId="0" applyFont="1" applyBorder="1" applyAlignment="1">
      <alignment horizontal="left" vertical="center" wrapText="1"/>
    </xf>
    <xf numFmtId="169" fontId="7" fillId="0" borderId="19" xfId="0" applyNumberFormat="1" applyFont="1" applyBorder="1" applyAlignment="1">
      <alignment horizontal="right" vertical="center"/>
    </xf>
    <xf numFmtId="0" fontId="7" fillId="0" borderId="25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169" fontId="7" fillId="3" borderId="41" xfId="0" applyNumberFormat="1" applyFont="1" applyFill="1" applyBorder="1" applyAlignment="1">
      <alignment horizontal="right" vertical="center"/>
    </xf>
    <xf numFmtId="0" fontId="7" fillId="0" borderId="48" xfId="0" applyFont="1" applyBorder="1" applyAlignment="1">
      <alignment horizontal="center" wrapText="1"/>
    </xf>
    <xf numFmtId="167" fontId="7" fillId="0" borderId="14" xfId="0" applyNumberFormat="1" applyFont="1" applyBorder="1" applyAlignment="1">
      <alignment horizontal="right" vertical="center"/>
    </xf>
    <xf numFmtId="165" fontId="7" fillId="0" borderId="16" xfId="0" applyNumberFormat="1" applyFont="1" applyBorder="1" applyAlignment="1">
      <alignment horizontal="right" vertical="center"/>
    </xf>
    <xf numFmtId="0" fontId="7" fillId="0" borderId="37" xfId="0" applyFont="1" applyBorder="1" applyAlignment="1">
      <alignment horizontal="left" vertical="top"/>
    </xf>
    <xf numFmtId="168" fontId="7" fillId="0" borderId="38" xfId="0" applyNumberFormat="1" applyFont="1" applyBorder="1" applyAlignment="1">
      <alignment horizontal="right" vertical="center"/>
    </xf>
    <xf numFmtId="169" fontId="7" fillId="0" borderId="39" xfId="0" applyNumberFormat="1" applyFont="1" applyBorder="1" applyAlignment="1">
      <alignment horizontal="right" vertical="center"/>
    </xf>
    <xf numFmtId="165" fontId="7" fillId="0" borderId="40" xfId="0" applyNumberFormat="1" applyFont="1" applyBorder="1" applyAlignment="1">
      <alignment horizontal="right" vertical="center"/>
    </xf>
    <xf numFmtId="165" fontId="7" fillId="0" borderId="21" xfId="0" applyNumberFormat="1" applyFont="1" applyBorder="1" applyAlignment="1">
      <alignment horizontal="right" vertical="center"/>
    </xf>
    <xf numFmtId="167" fontId="7" fillId="0" borderId="38" xfId="0" applyNumberFormat="1" applyFont="1" applyBorder="1" applyAlignment="1">
      <alignment horizontal="right" vertical="center"/>
    </xf>
    <xf numFmtId="0" fontId="7" fillId="0" borderId="19" xfId="0" applyFont="1" applyBorder="1" applyAlignment="1">
      <alignment horizontal="right" vertical="center"/>
    </xf>
    <xf numFmtId="169" fontId="7" fillId="0" borderId="40" xfId="0" applyNumberFormat="1" applyFont="1" applyBorder="1" applyAlignment="1">
      <alignment horizontal="right" vertical="center"/>
    </xf>
    <xf numFmtId="0" fontId="7" fillId="0" borderId="38" xfId="0" applyFont="1" applyBorder="1" applyAlignment="1">
      <alignment horizontal="right" vertical="center"/>
    </xf>
    <xf numFmtId="0" fontId="7" fillId="0" borderId="23" xfId="0" applyFont="1" applyBorder="1" applyAlignment="1">
      <alignment horizontal="left" vertical="top"/>
    </xf>
    <xf numFmtId="165" fontId="7" fillId="0" borderId="26" xfId="0" applyNumberFormat="1" applyFont="1" applyBorder="1" applyAlignment="1">
      <alignment horizontal="right" vertical="center"/>
    </xf>
    <xf numFmtId="165" fontId="7" fillId="3" borderId="53" xfId="0" applyNumberFormat="1" applyFont="1" applyFill="1" applyBorder="1" applyAlignment="1">
      <alignment horizontal="right" vertical="center"/>
    </xf>
    <xf numFmtId="167" fontId="7" fillId="3" borderId="53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0" fontId="0" fillId="0" borderId="0" xfId="0"/>
    <xf numFmtId="0" fontId="7" fillId="0" borderId="7" xfId="0" applyFont="1" applyBorder="1" applyAlignment="1">
      <alignment horizontal="left" wrapText="1"/>
    </xf>
    <xf numFmtId="0" fontId="8" fillId="0" borderId="8" xfId="0" applyFont="1" applyBorder="1"/>
    <xf numFmtId="0" fontId="7" fillId="0" borderId="12" xfId="0" applyFont="1" applyBorder="1" applyAlignment="1">
      <alignment horizontal="left" vertical="top" wrapText="1"/>
    </xf>
    <xf numFmtId="0" fontId="8" fillId="0" borderId="17" xfId="0" applyFont="1" applyBorder="1"/>
    <xf numFmtId="0" fontId="7" fillId="0" borderId="17" xfId="0" applyFont="1" applyBorder="1" applyAlignment="1">
      <alignment horizontal="left" vertical="top" wrapText="1"/>
    </xf>
    <xf numFmtId="0" fontId="8" fillId="0" borderId="22" xfId="0" applyFont="1" applyBorder="1"/>
    <xf numFmtId="0" fontId="7" fillId="0" borderId="31" xfId="0" applyFont="1" applyBorder="1" applyAlignment="1">
      <alignment horizontal="center" wrapText="1"/>
    </xf>
    <xf numFmtId="0" fontId="8" fillId="0" borderId="25" xfId="0" applyFont="1" applyBorder="1"/>
    <xf numFmtId="0" fontId="7" fillId="0" borderId="12" xfId="0" applyFont="1" applyBorder="1" applyAlignment="1">
      <alignment horizontal="left" wrapText="1"/>
    </xf>
    <xf numFmtId="0" fontId="8" fillId="0" borderId="13" xfId="0" applyFont="1" applyBorder="1"/>
    <xf numFmtId="0" fontId="8" fillId="0" borderId="18" xfId="0" applyFont="1" applyBorder="1"/>
    <xf numFmtId="0" fontId="8" fillId="0" borderId="23" xfId="0" applyFont="1" applyBorder="1"/>
    <xf numFmtId="0" fontId="7" fillId="0" borderId="27" xfId="0" applyFont="1" applyBorder="1" applyAlignment="1">
      <alignment horizontal="center" wrapText="1"/>
    </xf>
    <xf numFmtId="0" fontId="8" fillId="0" borderId="28" xfId="0" applyFont="1" applyBorder="1"/>
    <xf numFmtId="0" fontId="8" fillId="0" borderId="29" xfId="0" applyFont="1" applyBorder="1"/>
    <xf numFmtId="0" fontId="7" fillId="0" borderId="15" xfId="0" applyFont="1" applyBorder="1" applyAlignment="1">
      <alignment horizontal="center" wrapText="1"/>
    </xf>
    <xf numFmtId="0" fontId="8" fillId="0" borderId="20" xfId="0" applyFont="1" applyBorder="1"/>
    <xf numFmtId="0" fontId="7" fillId="0" borderId="16" xfId="0" applyFont="1" applyBorder="1" applyAlignment="1">
      <alignment horizontal="center" wrapText="1"/>
    </xf>
    <xf numFmtId="0" fontId="8" fillId="0" borderId="21" xfId="0" applyFont="1" applyBorder="1"/>
    <xf numFmtId="0" fontId="8" fillId="0" borderId="26" xfId="0" applyFont="1" applyBorder="1"/>
    <xf numFmtId="0" fontId="7" fillId="0" borderId="30" xfId="0" applyFont="1" applyBorder="1" applyAlignment="1">
      <alignment horizontal="center" wrapText="1"/>
    </xf>
    <xf numFmtId="0" fontId="8" fillId="0" borderId="24" xfId="0" applyFont="1" applyBorder="1"/>
    <xf numFmtId="0" fontId="7" fillId="0" borderId="32" xfId="0" applyFont="1" applyBorder="1" applyAlignment="1">
      <alignment horizontal="center" wrapText="1"/>
    </xf>
    <xf numFmtId="0" fontId="8" fillId="0" borderId="33" xfId="0" applyFont="1" applyBorder="1"/>
    <xf numFmtId="0" fontId="7" fillId="0" borderId="14" xfId="0" applyFont="1" applyBorder="1" applyAlignment="1">
      <alignment horizontal="center" wrapText="1"/>
    </xf>
    <xf numFmtId="0" fontId="7" fillId="0" borderId="35" xfId="0" applyFont="1" applyBorder="1" applyAlignment="1">
      <alignment horizontal="center" wrapText="1"/>
    </xf>
    <xf numFmtId="0" fontId="8" fillId="0" borderId="36" xfId="0" applyFont="1" applyBorder="1"/>
    <xf numFmtId="0" fontId="7" fillId="5" borderId="42" xfId="0" applyFont="1" applyFill="1" applyBorder="1"/>
    <xf numFmtId="0" fontId="8" fillId="0" borderId="43" xfId="0" applyFont="1" applyBorder="1"/>
    <xf numFmtId="0" fontId="8" fillId="0" borderId="44" xfId="0" applyFont="1" applyBorder="1"/>
    <xf numFmtId="0" fontId="8" fillId="0" borderId="45" xfId="0" applyFont="1" applyBorder="1"/>
    <xf numFmtId="0" fontId="8" fillId="0" borderId="47" xfId="0" applyFont="1" applyBorder="1"/>
    <xf numFmtId="0" fontId="8" fillId="0" borderId="46" xfId="0" applyFont="1" applyBorder="1"/>
    <xf numFmtId="0" fontId="7" fillId="0" borderId="45" xfId="0" applyFont="1" applyBorder="1" applyAlignment="1">
      <alignment horizontal="left" vertical="top"/>
    </xf>
    <xf numFmtId="0" fontId="8" fillId="0" borderId="49" xfId="0" applyFont="1" applyBorder="1"/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left" vertical="top" wrapText="1"/>
    </xf>
    <xf numFmtId="0" fontId="7" fillId="3" borderId="50" xfId="0" applyFont="1" applyFill="1" applyBorder="1" applyAlignment="1">
      <alignment horizontal="left" vertical="top" wrapText="1"/>
    </xf>
    <xf numFmtId="0" fontId="8" fillId="0" borderId="51" xfId="0" applyFont="1" applyBorder="1"/>
    <xf numFmtId="0" fontId="8" fillId="0" borderId="52" xfId="0" applyFont="1" applyBorder="1"/>
  </cellXfs>
  <cellStyles count="1">
    <cellStyle name="Normal" xfId="0" builtinId="0"/>
  </cellStyles>
  <dxfs count="5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C1000"/>
  <sheetViews>
    <sheetView tabSelected="1" workbookViewId="0">
      <pane xSplit="3" ySplit="1" topLeftCell="D2" activePane="bottomRight" state="frozen"/>
      <selection pane="topRight" activeCell="E1" sqref="E1"/>
      <selection pane="bottomLeft" activeCell="A2" sqref="A2"/>
      <selection pane="bottomRight" activeCell="C8" sqref="C8"/>
    </sheetView>
  </sheetViews>
  <sheetFormatPr baseColWidth="10" defaultColWidth="14.5" defaultRowHeight="15" customHeight="1" x14ac:dyDescent="0.2"/>
  <cols>
    <col min="1" max="1" width="8.6640625" customWidth="1"/>
    <col min="2" max="2" width="13" customWidth="1"/>
    <col min="3" max="3" width="11.33203125" customWidth="1"/>
    <col min="4" max="4" width="8.33203125" customWidth="1"/>
    <col min="5" max="5" width="10.6640625" customWidth="1"/>
    <col min="6" max="14" width="8.6640625" customWidth="1"/>
    <col min="15" max="15" width="11.5" customWidth="1"/>
    <col min="16" max="16" width="17.33203125" customWidth="1"/>
    <col min="17" max="17" width="11.83203125" customWidth="1"/>
    <col min="18" max="18" width="8.6640625" customWidth="1"/>
    <col min="19" max="20" width="11.5" customWidth="1"/>
    <col min="21" max="21" width="11.83203125" customWidth="1"/>
    <col min="22" max="22" width="13.1640625" customWidth="1"/>
    <col min="23" max="24" width="13" customWidth="1"/>
    <col min="25" max="25" width="13.1640625" customWidth="1"/>
    <col min="26" max="26" width="15.83203125" customWidth="1"/>
    <col min="27" max="27" width="16.5" customWidth="1"/>
    <col min="28" max="28" width="13.1640625" customWidth="1"/>
    <col min="29" max="29" width="12.33203125" customWidth="1"/>
    <col min="30" max="30" width="13.1640625" customWidth="1"/>
    <col min="31" max="31" width="12.1640625" customWidth="1"/>
    <col min="32" max="32" width="12.83203125" customWidth="1"/>
    <col min="33" max="33" width="12.5" customWidth="1"/>
    <col min="35" max="35" width="13.83203125" customWidth="1"/>
    <col min="36" max="36" width="12" customWidth="1"/>
    <col min="37" max="37" width="11.5" customWidth="1"/>
    <col min="38" max="38" width="11.6640625" customWidth="1"/>
    <col min="39" max="40" width="12.33203125" customWidth="1"/>
    <col min="41" max="42" width="12.5" customWidth="1"/>
    <col min="43" max="43" width="12.6640625" customWidth="1"/>
    <col min="44" max="46" width="12" customWidth="1"/>
    <col min="47" max="47" width="9" customWidth="1"/>
    <col min="48" max="48" width="8.6640625" customWidth="1"/>
    <col min="49" max="49" width="8.33203125" customWidth="1"/>
    <col min="50" max="50" width="8.6640625" customWidth="1"/>
    <col min="51" max="52" width="9.33203125" customWidth="1"/>
    <col min="53" max="66" width="9.83203125" customWidth="1"/>
    <col min="67" max="69" width="9.6640625" customWidth="1"/>
    <col min="70" max="70" width="9.83203125" customWidth="1"/>
    <col min="71" max="71" width="8.83203125" customWidth="1"/>
    <col min="72" max="72" width="8.6640625" customWidth="1"/>
    <col min="73" max="73" width="10.83203125" customWidth="1"/>
    <col min="74" max="74" width="8.6640625" customWidth="1"/>
    <col min="75" max="75" width="9.83203125" customWidth="1"/>
    <col min="76" max="76" width="12" customWidth="1"/>
    <col min="77" max="77" width="12.6640625" customWidth="1"/>
    <col min="78" max="78" width="8.6640625" customWidth="1"/>
    <col min="79" max="80" width="12" customWidth="1"/>
    <col min="81" max="81" width="8.6640625" customWidth="1"/>
    <col min="82" max="82" width="11.5" customWidth="1"/>
    <col min="83" max="83" width="8.6640625" customWidth="1"/>
    <col min="84" max="84" width="10.33203125" customWidth="1"/>
    <col min="85" max="85" width="10.1640625" customWidth="1"/>
    <col min="86" max="86" width="9.6640625" customWidth="1"/>
    <col min="87" max="88" width="13" customWidth="1"/>
    <col min="89" max="89" width="10.6640625" customWidth="1"/>
    <col min="90" max="90" width="10.33203125" customWidth="1"/>
    <col min="91" max="91" width="9" customWidth="1"/>
    <col min="92" max="92" width="8.6640625" customWidth="1"/>
    <col min="93" max="93" width="8.33203125" customWidth="1"/>
    <col min="94" max="94" width="8.6640625" customWidth="1"/>
    <col min="95" max="96" width="9.33203125" customWidth="1"/>
    <col min="97" max="113" width="9.83203125" customWidth="1"/>
    <col min="114" max="114" width="12.1640625" customWidth="1"/>
    <col min="115" max="115" width="12.83203125" customWidth="1"/>
    <col min="116" max="116" width="13.33203125" customWidth="1"/>
    <col min="117" max="117" width="12.5" customWidth="1"/>
    <col min="118" max="118" width="11.6640625" customWidth="1"/>
    <col min="119" max="119" width="12" customWidth="1"/>
    <col min="120" max="121" width="12.5" customWidth="1"/>
    <col min="122" max="122" width="13.5" customWidth="1"/>
    <col min="123" max="123" width="12.6640625" customWidth="1"/>
    <col min="124" max="124" width="16.1640625" customWidth="1"/>
    <col min="125" max="125" width="14.5" customWidth="1"/>
    <col min="126" max="126" width="11.5" customWidth="1"/>
    <col min="127" max="127" width="12.5" customWidth="1"/>
    <col min="128" max="128" width="11.6640625" customWidth="1"/>
    <col min="129" max="129" width="13.83203125" customWidth="1"/>
    <col min="130" max="130" width="12" customWidth="1"/>
    <col min="131" max="131" width="12.5" customWidth="1"/>
    <col min="132" max="133" width="12.6640625" customWidth="1"/>
    <col min="134" max="134" width="12.33203125" customWidth="1"/>
    <col min="135" max="135" width="10.6640625" customWidth="1"/>
    <col min="136" max="138" width="12.33203125" customWidth="1"/>
    <col min="139" max="139" width="9" customWidth="1"/>
    <col min="140" max="140" width="8.6640625" customWidth="1"/>
    <col min="141" max="141" width="8.33203125" customWidth="1"/>
    <col min="142" max="142" width="8.6640625" customWidth="1"/>
    <col min="143" max="144" width="9.33203125" customWidth="1"/>
    <col min="145" max="157" width="9.83203125" customWidth="1"/>
    <col min="158" max="158" width="11.5" customWidth="1"/>
    <col min="159" max="161" width="9.83203125" customWidth="1"/>
    <col min="162" max="162" width="12.1640625" customWidth="1"/>
    <col min="163" max="169" width="8.6640625" customWidth="1"/>
    <col min="170" max="170" width="9.33203125" customWidth="1"/>
    <col min="171" max="171" width="8.6640625" customWidth="1"/>
    <col min="172" max="172" width="11.33203125" customWidth="1"/>
    <col min="173" max="173" width="11.6640625" customWidth="1"/>
    <col min="174" max="174" width="8.1640625" customWidth="1"/>
    <col min="175" max="175" width="8.5" customWidth="1"/>
    <col min="176" max="176" width="8.1640625" customWidth="1"/>
    <col min="177" max="177" width="8.6640625" customWidth="1"/>
    <col min="178" max="178" width="7.83203125" customWidth="1"/>
    <col min="179" max="183" width="8.6640625" customWidth="1"/>
    <col min="184" max="184" width="11.6640625" customWidth="1"/>
    <col min="185" max="185" width="9.33203125" customWidth="1"/>
    <col min="186" max="186" width="8.6640625" customWidth="1"/>
    <col min="187" max="187" width="9" customWidth="1"/>
    <col min="188" max="188" width="8.6640625" customWidth="1"/>
    <col min="189" max="189" width="8.33203125" customWidth="1"/>
    <col min="190" max="190" width="8.6640625" customWidth="1"/>
    <col min="191" max="192" width="9.33203125" customWidth="1"/>
    <col min="193" max="205" width="9.83203125" customWidth="1"/>
    <col min="206" max="206" width="11.5" customWidth="1"/>
    <col min="207" max="209" width="9.83203125" customWidth="1"/>
    <col min="210" max="210" width="12.1640625" customWidth="1"/>
  </cols>
  <sheetData>
    <row r="1" spans="1:211" ht="13.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5" t="s">
        <v>33</v>
      </c>
      <c r="AI1" s="5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6" t="s">
        <v>46</v>
      </c>
      <c r="AV1" s="6" t="s">
        <v>47</v>
      </c>
      <c r="AW1" s="6" t="s">
        <v>48</v>
      </c>
      <c r="AX1" s="6" t="s">
        <v>49</v>
      </c>
      <c r="AY1" s="6" t="s">
        <v>50</v>
      </c>
      <c r="AZ1" s="6" t="s">
        <v>51</v>
      </c>
      <c r="BA1" s="6" t="s">
        <v>52</v>
      </c>
      <c r="BB1" s="6" t="s">
        <v>53</v>
      </c>
      <c r="BC1" s="6" t="s">
        <v>54</v>
      </c>
      <c r="BD1" s="6" t="s">
        <v>55</v>
      </c>
      <c r="BE1" s="6" t="s">
        <v>56</v>
      </c>
      <c r="BF1" s="6" t="s">
        <v>57</v>
      </c>
      <c r="BG1" s="6" t="s">
        <v>58</v>
      </c>
      <c r="BH1" s="6" t="s">
        <v>59</v>
      </c>
      <c r="BI1" s="6" t="s">
        <v>60</v>
      </c>
      <c r="BJ1" s="6" t="s">
        <v>61</v>
      </c>
      <c r="BK1" s="6" t="s">
        <v>62</v>
      </c>
      <c r="BL1" s="6" t="s">
        <v>63</v>
      </c>
      <c r="BM1" s="6" t="s">
        <v>64</v>
      </c>
      <c r="BN1" s="6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5" t="s">
        <v>75</v>
      </c>
      <c r="BY1" s="5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5" t="s">
        <v>86</v>
      </c>
      <c r="CJ1" s="5" t="s">
        <v>87</v>
      </c>
      <c r="CK1" s="5" t="s">
        <v>88</v>
      </c>
      <c r="CL1" s="5" t="s">
        <v>89</v>
      </c>
      <c r="CM1" s="6" t="s">
        <v>90</v>
      </c>
      <c r="CN1" s="6" t="s">
        <v>91</v>
      </c>
      <c r="CO1" s="6" t="s">
        <v>92</v>
      </c>
      <c r="CP1" s="6" t="s">
        <v>93</v>
      </c>
      <c r="CQ1" s="6" t="s">
        <v>94</v>
      </c>
      <c r="CR1" s="6" t="s">
        <v>95</v>
      </c>
      <c r="CS1" s="6" t="s">
        <v>96</v>
      </c>
      <c r="CT1" s="6" t="s">
        <v>97</v>
      </c>
      <c r="CU1" s="6" t="s">
        <v>98</v>
      </c>
      <c r="CV1" s="6" t="s">
        <v>99</v>
      </c>
      <c r="CW1" s="6" t="s">
        <v>100</v>
      </c>
      <c r="CX1" s="6" t="s">
        <v>101</v>
      </c>
      <c r="CY1" s="6" t="s">
        <v>102</v>
      </c>
      <c r="CZ1" s="6" t="s">
        <v>103</v>
      </c>
      <c r="DA1" s="6" t="s">
        <v>104</v>
      </c>
      <c r="DB1" s="6" t="s">
        <v>105</v>
      </c>
      <c r="DC1" s="6" t="s">
        <v>106</v>
      </c>
      <c r="DD1" s="6" t="s">
        <v>107</v>
      </c>
      <c r="DE1" s="7" t="s">
        <v>108</v>
      </c>
      <c r="DF1" s="7" t="s">
        <v>109</v>
      </c>
      <c r="DG1" s="6" t="s">
        <v>110</v>
      </c>
      <c r="DH1" s="6" t="s">
        <v>111</v>
      </c>
      <c r="DI1" s="6" t="s">
        <v>112</v>
      </c>
      <c r="DJ1" s="6" t="s">
        <v>113</v>
      </c>
      <c r="DK1" s="2" t="s">
        <v>114</v>
      </c>
      <c r="DL1" s="2" t="s">
        <v>115</v>
      </c>
      <c r="DM1" s="2" t="s">
        <v>116</v>
      </c>
      <c r="DN1" s="2" t="s">
        <v>117</v>
      </c>
      <c r="DO1" s="2" t="s">
        <v>118</v>
      </c>
      <c r="DP1" s="2" t="s">
        <v>119</v>
      </c>
      <c r="DQ1" s="2" t="s">
        <v>120</v>
      </c>
      <c r="DR1" s="2" t="s">
        <v>121</v>
      </c>
      <c r="DS1" s="2" t="s">
        <v>122</v>
      </c>
      <c r="DT1" s="5" t="s">
        <v>123</v>
      </c>
      <c r="DU1" s="5" t="s">
        <v>124</v>
      </c>
      <c r="DV1" s="2" t="s">
        <v>125</v>
      </c>
      <c r="DW1" s="2" t="s">
        <v>126</v>
      </c>
      <c r="DX1" s="2" t="s">
        <v>127</v>
      </c>
      <c r="DY1" s="2" t="s">
        <v>128</v>
      </c>
      <c r="DZ1" s="2" t="s">
        <v>129</v>
      </c>
      <c r="EA1" s="2" t="s">
        <v>130</v>
      </c>
      <c r="EB1" s="2" t="s">
        <v>131</v>
      </c>
      <c r="EC1" s="2" t="s">
        <v>132</v>
      </c>
      <c r="ED1" s="2" t="s">
        <v>133</v>
      </c>
      <c r="EE1" s="5" t="s">
        <v>134</v>
      </c>
      <c r="EF1" s="5" t="s">
        <v>135</v>
      </c>
      <c r="EG1" s="5" t="s">
        <v>136</v>
      </c>
      <c r="EH1" s="5" t="s">
        <v>137</v>
      </c>
      <c r="EI1" s="6" t="s">
        <v>138</v>
      </c>
      <c r="EJ1" s="6" t="s">
        <v>139</v>
      </c>
      <c r="EK1" s="6" t="s">
        <v>140</v>
      </c>
      <c r="EL1" s="6" t="s">
        <v>141</v>
      </c>
      <c r="EM1" s="6" t="s">
        <v>142</v>
      </c>
      <c r="EN1" s="6" t="s">
        <v>143</v>
      </c>
      <c r="EO1" s="6" t="s">
        <v>144</v>
      </c>
      <c r="EP1" s="6" t="s">
        <v>145</v>
      </c>
      <c r="EQ1" s="6" t="s">
        <v>146</v>
      </c>
      <c r="ER1" s="6" t="s">
        <v>147</v>
      </c>
      <c r="ES1" s="6" t="s">
        <v>148</v>
      </c>
      <c r="ET1" s="6" t="s">
        <v>149</v>
      </c>
      <c r="EU1" s="6" t="s">
        <v>150</v>
      </c>
      <c r="EV1" s="6" t="s">
        <v>151</v>
      </c>
      <c r="EW1" s="6" t="s">
        <v>152</v>
      </c>
      <c r="EX1" s="6" t="s">
        <v>153</v>
      </c>
      <c r="EY1" s="6" t="s">
        <v>154</v>
      </c>
      <c r="EZ1" s="6" t="s">
        <v>155</v>
      </c>
      <c r="FA1" s="7" t="s">
        <v>156</v>
      </c>
      <c r="FB1" s="7" t="s">
        <v>157</v>
      </c>
      <c r="FC1" s="6" t="s">
        <v>158</v>
      </c>
      <c r="FD1" s="6" t="s">
        <v>159</v>
      </c>
      <c r="FE1" s="6" t="s">
        <v>160</v>
      </c>
      <c r="FF1" s="6" t="s">
        <v>161</v>
      </c>
      <c r="FG1" s="2" t="s">
        <v>162</v>
      </c>
      <c r="FH1" s="2" t="s">
        <v>163</v>
      </c>
      <c r="FI1" s="2" t="s">
        <v>164</v>
      </c>
      <c r="FJ1" s="2" t="s">
        <v>165</v>
      </c>
      <c r="FK1" s="2" t="s">
        <v>166</v>
      </c>
      <c r="FL1" s="2" t="s">
        <v>167</v>
      </c>
      <c r="FM1" s="2" t="s">
        <v>168</v>
      </c>
      <c r="FN1" s="2" t="s">
        <v>169</v>
      </c>
      <c r="FO1" s="2" t="s">
        <v>170</v>
      </c>
      <c r="FP1" s="5" t="s">
        <v>171</v>
      </c>
      <c r="FQ1" s="5" t="s">
        <v>172</v>
      </c>
      <c r="FR1" s="2" t="s">
        <v>173</v>
      </c>
      <c r="FS1" s="2" t="s">
        <v>174</v>
      </c>
      <c r="FT1" s="2" t="s">
        <v>175</v>
      </c>
      <c r="FU1" s="2" t="s">
        <v>176</v>
      </c>
      <c r="FV1" s="2" t="s">
        <v>177</v>
      </c>
      <c r="FW1" s="2" t="s">
        <v>178</v>
      </c>
      <c r="FX1" s="2" t="s">
        <v>179</v>
      </c>
      <c r="FY1" s="2" t="s">
        <v>180</v>
      </c>
      <c r="FZ1" s="2" t="s">
        <v>181</v>
      </c>
      <c r="GA1" s="5" t="s">
        <v>182</v>
      </c>
      <c r="GB1" s="5" t="s">
        <v>183</v>
      </c>
      <c r="GC1" s="5" t="s">
        <v>184</v>
      </c>
      <c r="GD1" s="5" t="s">
        <v>185</v>
      </c>
      <c r="GE1" s="6" t="s">
        <v>186</v>
      </c>
      <c r="GF1" s="6" t="s">
        <v>187</v>
      </c>
      <c r="GG1" s="6" t="s">
        <v>188</v>
      </c>
      <c r="GH1" s="6" t="s">
        <v>189</v>
      </c>
      <c r="GI1" s="6" t="s">
        <v>190</v>
      </c>
      <c r="GJ1" s="6" t="s">
        <v>191</v>
      </c>
      <c r="GK1" s="6" t="s">
        <v>192</v>
      </c>
      <c r="GL1" s="6" t="s">
        <v>193</v>
      </c>
      <c r="GM1" s="6" t="s">
        <v>194</v>
      </c>
      <c r="GN1" s="6" t="s">
        <v>195</v>
      </c>
      <c r="GO1" s="6" t="s">
        <v>196</v>
      </c>
      <c r="GP1" s="6" t="s">
        <v>197</v>
      </c>
      <c r="GQ1" s="6" t="s">
        <v>198</v>
      </c>
      <c r="GR1" s="6" t="s">
        <v>199</v>
      </c>
      <c r="GS1" s="6" t="s">
        <v>200</v>
      </c>
      <c r="GT1" s="6" t="s">
        <v>201</v>
      </c>
      <c r="GU1" s="6" t="s">
        <v>202</v>
      </c>
      <c r="GV1" s="6" t="s">
        <v>203</v>
      </c>
      <c r="GW1" s="7" t="s">
        <v>204</v>
      </c>
      <c r="GX1" s="7" t="s">
        <v>205</v>
      </c>
      <c r="GY1" s="6" t="s">
        <v>206</v>
      </c>
      <c r="GZ1" s="6" t="s">
        <v>207</v>
      </c>
      <c r="HA1" s="6" t="s">
        <v>208</v>
      </c>
      <c r="HB1" s="6" t="s">
        <v>209</v>
      </c>
      <c r="HC1" s="6" t="s">
        <v>210</v>
      </c>
    </row>
    <row r="2" spans="1:211" ht="13.5" customHeight="1" x14ac:dyDescent="0.2">
      <c r="A2" s="8">
        <v>1</v>
      </c>
      <c r="B2" s="8">
        <v>0</v>
      </c>
      <c r="C2" s="1">
        <v>3</v>
      </c>
      <c r="D2" s="8">
        <v>1</v>
      </c>
      <c r="E2" s="8">
        <v>44</v>
      </c>
      <c r="F2" s="8">
        <v>0</v>
      </c>
      <c r="G2" s="8">
        <v>0</v>
      </c>
      <c r="H2" s="8">
        <v>0</v>
      </c>
      <c r="I2" s="8">
        <v>0</v>
      </c>
      <c r="J2" s="8">
        <v>0</v>
      </c>
      <c r="K2" s="8">
        <v>0</v>
      </c>
      <c r="L2" s="8">
        <v>0</v>
      </c>
      <c r="M2" s="8">
        <v>0</v>
      </c>
      <c r="N2" s="9">
        <v>20.57</v>
      </c>
      <c r="O2" s="2"/>
      <c r="P2" s="2"/>
      <c r="Q2" s="2"/>
      <c r="R2" s="2"/>
      <c r="S2" s="2"/>
      <c r="T2" s="2"/>
      <c r="U2" s="2"/>
      <c r="V2" s="2"/>
      <c r="W2" s="9">
        <v>0</v>
      </c>
      <c r="X2" s="9">
        <v>0</v>
      </c>
      <c r="Y2" s="9">
        <v>8</v>
      </c>
      <c r="Z2" s="9">
        <v>8</v>
      </c>
      <c r="AA2" s="9">
        <v>100</v>
      </c>
      <c r="AB2" s="9">
        <v>72</v>
      </c>
      <c r="AC2" s="9">
        <v>141</v>
      </c>
      <c r="AD2" s="9">
        <v>121</v>
      </c>
      <c r="AE2" s="9">
        <v>67</v>
      </c>
      <c r="AF2" s="9">
        <v>120</v>
      </c>
      <c r="AG2" s="9">
        <v>142</v>
      </c>
      <c r="AH2" s="9">
        <f t="shared" ref="AH2:AH77" si="0">(9*AB2+4*AC2+4*AG2)/17</f>
        <v>104.70588235294117</v>
      </c>
      <c r="AI2" s="9">
        <f t="shared" ref="AI2:AI77" si="1">(11*AE2+4*AD2+4*AF2)/19</f>
        <v>89.526315789473685</v>
      </c>
      <c r="AJ2" s="9">
        <v>97</v>
      </c>
      <c r="AK2" s="9">
        <v>82</v>
      </c>
      <c r="AL2" s="9">
        <v>138</v>
      </c>
      <c r="AM2" s="9">
        <v>115</v>
      </c>
      <c r="AN2" s="9">
        <v>54</v>
      </c>
      <c r="AO2" s="9">
        <v>105</v>
      </c>
      <c r="AP2" s="9">
        <v>144</v>
      </c>
      <c r="AQ2" s="9">
        <f t="shared" ref="AQ2:AQ77" si="2">(9*AK2+4*AP2+4*AL2)/17</f>
        <v>109.76470588235294</v>
      </c>
      <c r="AR2" s="9">
        <f t="shared" ref="AR2:AR77" si="3">(11*AN2+4*AM2+4*AO2)/19</f>
        <v>77.578947368421055</v>
      </c>
      <c r="AS2" s="9">
        <f t="shared" ref="AS2:AS77" si="4">(17*AH2+19*AR2)/36</f>
        <v>90.388888888888886</v>
      </c>
      <c r="AT2" s="9">
        <f t="shared" ref="AT2:AT77" si="5">(19*AI2+17*AQ2)/36</f>
        <v>99.083333333333329</v>
      </c>
      <c r="AU2" s="9" t="e">
        <f t="array" aca="1" ref="AU2" ca="1">_xludf.IFS($C2=1,AA2,$C2=2,AJ2,$C2=3,(AVERAGE(AA2,AJ2)),TRUE,"")</f>
        <v>#NAME?</v>
      </c>
      <c r="AV2" s="9" t="e">
        <f t="array" aca="1" ref="AV2" ca="1">_xludf.IFS($C2=1,AJ2,$C2=2,AA2,$C2=3,(AVERAGE(AA2,AJ2)),TRUE,"")</f>
        <v>#NAME?</v>
      </c>
      <c r="AW2" s="9" t="e">
        <f t="array" aca="1" ref="AW2" ca="1">_xludf.IFS($C2=1,AB2,$C2=2,AK2,$C2=3,(AVERAGE(AB2,AK2)),TRUE,"")</f>
        <v>#NAME?</v>
      </c>
      <c r="AX2" s="9" t="e">
        <f t="array" aca="1" ref="AX2" ca="1">_xludf.IFS($C2=1,AK2,$C2=2,AB2,$C2=3,(AVERAGE(AK2,AB2)),TRUE,"")</f>
        <v>#NAME?</v>
      </c>
      <c r="AY2" s="9" t="e">
        <f t="array" aca="1" ref="AY2" ca="1">_xludf.IFS($C2=1,AC2,$C2=2,AL2,$C2=3,(AVERAGE(AC2,AL2)),TRUE,"")</f>
        <v>#NAME?</v>
      </c>
      <c r="AZ2" s="9" t="e">
        <f t="array" aca="1" ref="AZ2" ca="1">_xludf.IFS($C2=1,AL2,$C2=2,AC2,$C2=3,(AVERAGE(AL2,AC2)),TRUE,"")</f>
        <v>#NAME?</v>
      </c>
      <c r="BA2" s="9" t="e">
        <f t="array" aca="1" ref="BA2" ca="1">_xludf.IFS($C2=1,AD2,$C2=2,AM2,$C2=3,(AVERAGE(AD2,AM2)),TRUE,"")</f>
        <v>#NAME?</v>
      </c>
      <c r="BB2" s="9" t="e">
        <f t="array" aca="1" ref="BB2" ca="1">_xludf.IFS($C2=1,AM2,$C2=2,AD2,$C2=3,(AVERAGE(AM2,AD2)),TRUE,"")</f>
        <v>#NAME?</v>
      </c>
      <c r="BC2" s="9" t="e">
        <f t="array" aca="1" ref="BC2" ca="1">_xludf.IFS($C2=1,AE2,$C2=2,AN2,$C2=3,(AVERAGE(AE2,AN2)),TRUE,"")</f>
        <v>#NAME?</v>
      </c>
      <c r="BD2" s="9" t="e">
        <f t="array" aca="1" ref="BD2" ca="1">_xludf.IFS($C2=1,AN2,$C2=2,AE2,$C2=3,(AVERAGE(AN2,AE2)),TRUE,"")</f>
        <v>#NAME?</v>
      </c>
      <c r="BE2" s="9" t="e">
        <f t="array" aca="1" ref="BE2" ca="1">_xludf.IFS($C2=1,AF2,$C2=2,AO2,$C2=3,(AVERAGE(AF2,AO2)),TRUE,"")</f>
        <v>#NAME?</v>
      </c>
      <c r="BF2" s="9" t="e">
        <f t="array" aca="1" ref="BF2" ca="1">_xludf.IFS($C2=1,AO2,$C2=2,AF2,$C2=3,(AVERAGE(AO2,AF2)),TRUE,"")</f>
        <v>#NAME?</v>
      </c>
      <c r="BG2" s="9" t="e">
        <f t="array" aca="1" ref="BG2" ca="1">_xludf.IFS($C2=1,AG2,$C2=2,AP2,$C2=3,(AVERAGE(AG2,AP2)),TRUE,"")</f>
        <v>#NAME?</v>
      </c>
      <c r="BH2" s="9" t="e">
        <f t="array" aca="1" ref="BH2" ca="1">_xludf.IFS($C2=1,AP2,$C2=2,AG2,$C2=3,(AVERAGE(AP2,AG2)),TRUE,"")</f>
        <v>#NAME?</v>
      </c>
      <c r="BI2" s="9" t="e">
        <f t="array" aca="1" ref="BI2" ca="1">_xludf.IFS($C2=1,AH2,$C2=2,AQ2,$C2=3,(AVERAGE(AH2,AQ2)),TRUE,"")</f>
        <v>#NAME?</v>
      </c>
      <c r="BJ2" s="9" t="e">
        <f t="array" aca="1" ref="BJ2" ca="1">_xludf.IFS($C2=1,AQ2,$C2=2,AH2,$C2=3,(AVERAGE(AQ2,AH2)),TRUE,"")</f>
        <v>#NAME?</v>
      </c>
      <c r="BK2" s="9" t="e">
        <f t="array" aca="1" ref="BK2" ca="1">_xludf.IFS($C2=1,AI2,$C2=2,AR2,$C2=3,(AVERAGE(AI2,AR2)),TRUE,"")</f>
        <v>#NAME?</v>
      </c>
      <c r="BL2" s="9" t="e">
        <f t="array" aca="1" ref="BL2" ca="1">_xludf.IFS($C2=1,AR2,$C2=2,AI2,$C2=3,(AVERAGE(AR2,AI2)),TRUE,"")</f>
        <v>#NAME?</v>
      </c>
      <c r="BM2" s="9" t="e">
        <f t="array" aca="1" ref="BM2" ca="1">_xludf.IFS($C2=1,AS2,$C2=2,AT2,$C2=3,(AVERAGE(AS2,AT2)),TRUE,"")</f>
        <v>#NAME?</v>
      </c>
      <c r="BN2" s="9" t="e">
        <f t="array" aca="1" ref="BN2" ca="1">_xludf.IFS($C2=1,AT2,$C2=2,AS2,$C2=3,(AVERAGE(AS2,AT2)),TRUE,"")</f>
        <v>#NAME?</v>
      </c>
      <c r="BO2" s="9">
        <v>9</v>
      </c>
      <c r="BP2" s="9">
        <v>44</v>
      </c>
      <c r="BQ2" s="9">
        <v>48</v>
      </c>
      <c r="BR2" s="9">
        <v>50</v>
      </c>
      <c r="BS2" s="9">
        <v>51</v>
      </c>
      <c r="BT2" s="9">
        <v>34</v>
      </c>
      <c r="BU2" s="9">
        <v>35</v>
      </c>
      <c r="BV2" s="9">
        <v>38</v>
      </c>
      <c r="BW2" s="9">
        <v>30</v>
      </c>
      <c r="BX2" s="9">
        <f t="shared" ref="BX2:BX39" si="6">(BP2+3.375*BT2)/4.375</f>
        <v>36.285714285714285</v>
      </c>
      <c r="BY2" s="9">
        <f t="shared" ref="BY2:BY39" si="7">(BR2+3.375*BV2)/4.375</f>
        <v>40.74285714285714</v>
      </c>
      <c r="BZ2" s="9">
        <v>12</v>
      </c>
      <c r="CA2" s="9">
        <v>42</v>
      </c>
      <c r="CB2" s="9">
        <v>51</v>
      </c>
      <c r="CC2" s="9">
        <v>52</v>
      </c>
      <c r="CD2" s="9">
        <v>52</v>
      </c>
      <c r="CE2" s="9">
        <v>38</v>
      </c>
      <c r="CF2" s="9">
        <v>35</v>
      </c>
      <c r="CG2" s="9">
        <v>36</v>
      </c>
      <c r="CH2" s="9">
        <v>31</v>
      </c>
      <c r="CI2" s="9">
        <f t="shared" ref="CI2:CI77" si="8">(CA2+3.375*CE2)/4.375</f>
        <v>38.914285714285711</v>
      </c>
      <c r="CJ2" s="9">
        <f t="shared" ref="CJ2:CJ77" si="9">(CC2+3.375*CG2)/4.375</f>
        <v>39.657142857142858</v>
      </c>
      <c r="CK2" s="9">
        <f t="shared" ref="CK2:CK39" si="10">(BX2+CJ2)/2</f>
        <v>37.971428571428575</v>
      </c>
      <c r="CL2" s="9">
        <f t="shared" ref="CL2:CL39" si="11">(BY2+CI2)/2</f>
        <v>39.828571428571422</v>
      </c>
      <c r="CM2" s="9" t="e">
        <f t="array" aca="1" ref="CM2" ca="1">_xludf.IFS($C2=1,BO2,$C2=2,BZ2,$C2=3,AVERAGE(BO2,BZ2),TRUE,"")</f>
        <v>#NAME?</v>
      </c>
      <c r="CN2" s="9" t="e">
        <f t="array" aca="1" ref="CN2" ca="1">_xludf.IFS($C2=1,BZ2,$C2=2,BO2,$C2=3,AVERAGE(BO2,BZ2),TRUE,"")</f>
        <v>#NAME?</v>
      </c>
      <c r="CO2" s="9" t="e">
        <f t="array" aca="1" ref="CO2" ca="1">_xludf.IFS($C2=1,BP2,$C2=2,CA2,$C2=3,AVERAGE(BP2,CA2),TRUE,"")</f>
        <v>#NAME?</v>
      </c>
      <c r="CP2" s="9" t="e">
        <f t="array" aca="1" ref="CP2" ca="1">_xludf.IFS($C2=1,CA2,$C2=2,BP2,$C2=3,AVERAGE(BP2,CA2),TRUE,"")</f>
        <v>#NAME?</v>
      </c>
      <c r="CQ2" s="9" t="e">
        <f t="array" aca="1" ref="CQ2" ca="1">_xludf.IFS($C2=1,BQ2,$C2=2,CB2,$C2=3,AVERAGE(BQ2,CB2),TRUE,"")</f>
        <v>#NAME?</v>
      </c>
      <c r="CR2" s="9" t="e">
        <f t="array" aca="1" ref="CR2" ca="1">_xludf.IFS($C2=1,CB2,$C2=2,BQ2,$C2=3,AVERAGE(BQ2,CB2),TRUE,"")</f>
        <v>#NAME?</v>
      </c>
      <c r="CS2" s="9" t="e">
        <f t="array" aca="1" ref="CS2" ca="1">_xludf.IFS($C2=1,BR2,$C2=2,CC2,$C2=3,AVERAGE(BR2,CC2),TRUE,"")</f>
        <v>#NAME?</v>
      </c>
      <c r="CT2" s="9" t="e">
        <f t="array" aca="1" ref="CT2" ca="1">_xludf.IFS($C2=1,CC2,$C2=2,BR2,$C2=3,AVERAGE(BR2,CC2),TRUE,"")</f>
        <v>#NAME?</v>
      </c>
      <c r="CU2" s="9" t="e">
        <f t="array" aca="1" ref="CU2" ca="1">_xludf.IFS($C2=1,BS2,$C2=2,CD2,$C2=3,AVERAGE(BS2,CD2),TRUE,"")</f>
        <v>#NAME?</v>
      </c>
      <c r="CV2" s="9" t="e">
        <f t="array" aca="1" ref="CV2" ca="1">_xludf.IFS($C2=1,CD2,$C2=2,BS2,$C2=3,AVERAGE(BS2,CD2),TRUE,"")</f>
        <v>#NAME?</v>
      </c>
      <c r="CW2" s="9" t="e">
        <f t="array" aca="1" ref="CW2" ca="1">_xludf.IFS($C2=1,BT2,$C2=2,CE2,$C2=3,AVERAGE(BT2,CE2),TRUE,"")</f>
        <v>#NAME?</v>
      </c>
      <c r="CX2" s="9" t="e">
        <f t="array" aca="1" ref="CX2" ca="1">_xludf.IFS($C2=1,CE2,$C2=2,BT2,$C2=3,AVERAGE(BT2,CE2),TRUE,"")</f>
        <v>#NAME?</v>
      </c>
      <c r="CY2" s="9" t="e">
        <f t="array" aca="1" ref="CY2" ca="1">_xludf.IFS($C2=1,BU2,$C2=2,CF2,$C2=3,AVERAGE(BU2,CF2),TRUE,"")</f>
        <v>#NAME?</v>
      </c>
      <c r="CZ2" s="9" t="e">
        <f t="array" aca="1" ref="CZ2" ca="1">_xludf.IFS($C2=1,CF2,$C2=2,BU2,$C2=3,AVERAGE(BU2,CF2),TRUE,"")</f>
        <v>#NAME?</v>
      </c>
      <c r="DA2" s="9" t="e">
        <f t="array" aca="1" ref="DA2" ca="1">_xludf.IFS($C2=1,BV2,$C2=2,CG2,$C2=3,AVERAGE(BV2,CG2),TRUE,"")</f>
        <v>#NAME?</v>
      </c>
      <c r="DB2" s="9" t="e">
        <f t="array" aca="1" ref="DB2" ca="1">_xludf.IFS($C2=1,CG2,$C2=2,BV2,$C2=3,AVERAGE(BV2,CG2),TRUE,"")</f>
        <v>#NAME?</v>
      </c>
      <c r="DC2" s="9" t="e">
        <f t="array" aca="1" ref="DC2" ca="1">_xludf.IFS($C2=1,BW2,$C2=2,CH2,$C2=3,AVERAGE(BW2,CH2),TRUE,"")</f>
        <v>#NAME?</v>
      </c>
      <c r="DD2" s="9" t="e">
        <f t="array" aca="1" ref="DD2" ca="1">_xludf.IFS($C2=1,CH2,$C2=2,BW2,$C2=3,AVERAGE(BW2,CH2),TRUE,"")</f>
        <v>#NAME?</v>
      </c>
      <c r="DE2" s="9" t="e">
        <f t="array" aca="1" ref="DE2" ca="1">_xludf.IFS($C2=1,BX2,$C2=2,CI2,$C2=3,AVERAGE(BX2,CI2),TRUE,"")</f>
        <v>#NAME?</v>
      </c>
      <c r="DF2" s="9" t="e">
        <f t="array" aca="1" ref="DF2" ca="1">_xludf.IFS($C2=1,CI2,$C2=2,BX2,$C2=3,AVERAGE(BX2,CI2),TRUE,"")</f>
        <v>#NAME?</v>
      </c>
      <c r="DG2" s="9" t="e">
        <f t="array" aca="1" ref="DG2" ca="1">_xludf.IFS($C2=1,BY2,$C2=2,CJ2,$C2=3,AVERAGE(BY2,CJ2),TRUE,"")</f>
        <v>#NAME?</v>
      </c>
      <c r="DH2" s="9" t="e">
        <f t="array" aca="1" ref="DH2" ca="1">_xludf.IFS($C2=1,CJ2,$C2=2,BY2,$C2=3,AVERAGE(BY2,CJ2),TRUE,"")</f>
        <v>#NAME?</v>
      </c>
      <c r="DI2" s="9" t="e">
        <f t="array" aca="1" ref="DI2" ca="1">_xludf.IFS($C2=1,CK2,$C2=2,CL2,$C2=3,(AVERAGE(CK2,CL2)),TRUE,"")</f>
        <v>#NAME?</v>
      </c>
      <c r="DJ2" s="9" t="e">
        <f t="array" aca="1" ref="DJ2" ca="1">_xludf.IFS($C2=1,CL2,$C2=2,CK2,$C2=3,(AVERAGE(CK2,CL2)),TRUE,"")</f>
        <v>#NAME?</v>
      </c>
      <c r="DK2" s="9">
        <v>10</v>
      </c>
      <c r="DL2" s="9">
        <v>17</v>
      </c>
      <c r="DM2" s="9">
        <v>24</v>
      </c>
      <c r="DN2" s="9">
        <v>19</v>
      </c>
      <c r="DO2" s="9">
        <v>27</v>
      </c>
      <c r="DP2" s="9">
        <v>18</v>
      </c>
      <c r="DQ2" s="9">
        <v>36</v>
      </c>
      <c r="DR2" s="9">
        <v>47</v>
      </c>
      <c r="DS2" s="9">
        <v>39</v>
      </c>
      <c r="DT2" s="9">
        <f t="shared" ref="DT2:DT39" si="12">(DN2+3.375*DR2)/4.375</f>
        <v>40.6</v>
      </c>
      <c r="DU2" s="9">
        <f t="shared" ref="DU2:DU39" si="13">(DL2+3.375*DR2)/4.375</f>
        <v>40.142857142857146</v>
      </c>
      <c r="DV2" s="9">
        <v>11</v>
      </c>
      <c r="DW2" s="9">
        <v>17</v>
      </c>
      <c r="DX2" s="9">
        <v>24</v>
      </c>
      <c r="DY2" s="9">
        <v>23</v>
      </c>
      <c r="DZ2" s="9">
        <v>26</v>
      </c>
      <c r="EA2" s="9">
        <v>18</v>
      </c>
      <c r="EB2" s="9">
        <v>39</v>
      </c>
      <c r="EC2" s="9">
        <v>49</v>
      </c>
      <c r="ED2" s="9">
        <v>37</v>
      </c>
      <c r="EE2" s="9">
        <f t="shared" ref="EE2:EE77" si="14">(DY2+3.375*EC2)/4.375</f>
        <v>43.057142857142857</v>
      </c>
      <c r="EF2" s="9">
        <f t="shared" ref="EF2:EF77" si="15">(DW2+3.375*EA2)/4.375</f>
        <v>17.771428571428572</v>
      </c>
      <c r="EG2" s="9">
        <f t="shared" ref="EG2:EG39" si="16">(DU2+EE2)/2</f>
        <v>41.6</v>
      </c>
      <c r="EH2" s="9">
        <f t="shared" ref="EH2:EH39" si="17">(DT2+EF2)/2</f>
        <v>29.185714285714287</v>
      </c>
      <c r="EI2" s="9" t="e">
        <f t="array" aca="1" ref="EI2" ca="1">_xludf.IFS($C2=1,DK2,$C2=2,DV2,$C2=3,AVERAGE(DK2,DV2),TRUE,"")</f>
        <v>#NAME?</v>
      </c>
      <c r="EJ2" s="9" t="e">
        <f t="array" aca="1" ref="EJ2" ca="1">_xludf.IFS($C2=1,DV2,$C2=2,DK2,$C2=3,AVERAGE(DK2,DV2),TRUE,"")</f>
        <v>#NAME?</v>
      </c>
      <c r="EK2" s="9" t="e">
        <f t="array" aca="1" ref="EK2" ca="1">_xludf.IFS($C2=1,DL2,$C2=2,DW2,$C2=3,AVERAGE(DL2,DW2),TRUE,"")</f>
        <v>#NAME?</v>
      </c>
      <c r="EL2" s="9" t="e">
        <f t="array" aca="1" ref="EL2" ca="1">_xludf.IFS($C2=1,DW2,$C2=2,DL2,$C2=3,AVERAGE(DL2,DW2),TRUE,"")</f>
        <v>#NAME?</v>
      </c>
      <c r="EM2" s="9" t="e">
        <f t="array" aca="1" ref="EM2" ca="1">_xludf.IFS($C2=1,DM2,$C2=2,DX2,$C2=3,AVERAGE(DM2,DX2),TRUE,"")</f>
        <v>#NAME?</v>
      </c>
      <c r="EN2" s="9" t="e">
        <f t="array" aca="1" ref="EN2" ca="1">_xludf.IFS($C2=1,DX2,$C2=2,DM2,$C2=3,AVERAGE(DM2,DX2),TRUE,"")</f>
        <v>#NAME?</v>
      </c>
      <c r="EO2" s="9" t="e">
        <f t="array" aca="1" ref="EO2" ca="1">_xludf.IFS($C2=1,DN2,$C2=2,DY2,$C2=3,AVERAGE(DN2,DY2),TRUE,"")</f>
        <v>#NAME?</v>
      </c>
      <c r="EP2" s="9" t="e">
        <f t="array" aca="1" ref="EP2" ca="1">_xludf.IFS($C2=1,DY2,$C2=2,DN2,$C2=3,AVERAGE(DN2,DY2),TRUE,"")</f>
        <v>#NAME?</v>
      </c>
      <c r="EQ2" s="9" t="e">
        <f t="array" aca="1" ref="EQ2" ca="1">_xludf.IFS($C2=1,DO2,$C2=2,DZ2,$C2=3,AVERAGE(DO2,DZ2),TRUE,"")</f>
        <v>#NAME?</v>
      </c>
      <c r="ER2" s="9" t="e">
        <f t="array" aca="1" ref="ER2" ca="1">_xludf.IFS($C2=1,DZ2,$C2=2,DO2,$C2=3,AVERAGE(DO2,DZ2),TRUE,"")</f>
        <v>#NAME?</v>
      </c>
      <c r="ES2" s="9" t="e">
        <f t="array" aca="1" ref="ES2" ca="1">_xludf.IFS($C2=1,DP2,$C2=2,EA2,$C2=3,AVERAGE(DP2,EA2),TRUE,"")</f>
        <v>#NAME?</v>
      </c>
      <c r="ET2" s="9" t="e">
        <f t="array" aca="1" ref="ET2" ca="1">_xludf.IFS($C2=1,EA2,$C2=2,DP2,$C2=3,AVERAGE(DP2,EA2),TRUE,"")</f>
        <v>#NAME?</v>
      </c>
      <c r="EU2" s="9" t="e">
        <f t="array" aca="1" ref="EU2" ca="1">_xludf.IFS($C2=1,DQ2,$C2=2,EB2,$C2=3,AVERAGE(DQ2,EB2),TRUE,"")</f>
        <v>#NAME?</v>
      </c>
      <c r="EV2" s="9" t="e">
        <f t="array" aca="1" ref="EV2" ca="1">_xludf.IFS($C2=1,EB2,$C2=2,DQ2,$C2=3,AVERAGE(DQ2,EB2),TRUE,"")</f>
        <v>#NAME?</v>
      </c>
      <c r="EW2" s="9" t="e">
        <f t="array" aca="1" ref="EW2" ca="1">_xludf.IFS($C2=1,DR2,$C2=2,EC2,$C2=3,AVERAGE(DR2,EC2),TRUE,"")</f>
        <v>#NAME?</v>
      </c>
      <c r="EX2" s="9" t="e">
        <f t="array" aca="1" ref="EX2" ca="1">_xludf.IFS($C2=1,EC2,$C2=2,DR2,$C2=3,AVERAGE(DR2,EC2),TRUE,"")</f>
        <v>#NAME?</v>
      </c>
      <c r="EY2" s="9" t="e">
        <f t="array" aca="1" ref="EY2" ca="1">_xludf.IFS($C2=1,DS2,$C2=2,ED2,$C2=3,AVERAGE(DS2,ED2),TRUE,"")</f>
        <v>#NAME?</v>
      </c>
      <c r="EZ2" s="9" t="e">
        <f t="array" aca="1" ref="EZ2" ca="1">_xludf.IFS($C2=1,ED2,$C2=2,DS2,$C2=3,AVERAGE(DS2,ED2),TRUE,"")</f>
        <v>#NAME?</v>
      </c>
      <c r="FA2" s="9" t="e">
        <f t="array" aca="1" ref="FA2" ca="1">_xludf.IFS($C2=1,DU2,$C2=2,EF2,$C2=3,AVERAGE(DU2,EF2),TRUE,"")</f>
        <v>#NAME?</v>
      </c>
      <c r="FB2" s="9" t="e">
        <f t="array" aca="1" ref="FB2" ca="1">_xludf.IFS($C2=1,EF2,$C2=2,DU2,$C2=3,AVERAGE(DU2,EF2),TRUE,"")</f>
        <v>#NAME?</v>
      </c>
      <c r="FC2" s="9" t="e">
        <f t="array" aca="1" ref="FC2" ca="1">_xludf.IFS($C2=1,DT2,$C2=2,EE2,$C2=3,AVERAGE(DT2,EE2),TRUE,"")</f>
        <v>#NAME?</v>
      </c>
      <c r="FD2" s="9" t="e">
        <f t="array" aca="1" ref="FD2" ca="1">_xludf.IFS($C2=1,EE2,$C2=2,DT2,$C2=3,AVERAGE(DT2,EE2),TRUE,"")</f>
        <v>#NAME?</v>
      </c>
      <c r="FE2" s="9" t="e">
        <f t="array" aca="1" ref="FE2" ca="1">_xludf.IFS($C2=1,EG2,$C2=2,EH2,$C2=3,(AVERAGE(EG2,EH2)),TRUE,"")</f>
        <v>#NAME?</v>
      </c>
      <c r="FF2" s="9" t="e">
        <f t="array" aca="1" ref="FF2" ca="1">_xludf.IFS($C2=1,EH2,$C2=2,EG2,$C2=3,(AVERAGE(EG2,EH2)),TRUE,"")</f>
        <v>#NAME?</v>
      </c>
      <c r="FG2" s="9">
        <v>17</v>
      </c>
      <c r="FH2" s="9">
        <v>37</v>
      </c>
      <c r="FI2" s="9">
        <v>37</v>
      </c>
      <c r="FJ2" s="9">
        <v>41</v>
      </c>
      <c r="FK2" s="9">
        <v>39</v>
      </c>
      <c r="FL2" s="9">
        <v>31</v>
      </c>
      <c r="FM2" s="9">
        <v>30</v>
      </c>
      <c r="FN2" s="9">
        <v>33</v>
      </c>
      <c r="FO2" s="9">
        <v>30</v>
      </c>
      <c r="FP2" s="9">
        <f t="shared" ref="FP2:FP39" si="18">(FJ2+3.375*FN2)/4.375</f>
        <v>34.828571428571429</v>
      </c>
      <c r="FQ2" s="9">
        <f t="shared" ref="FQ2:FQ39" si="19">(FH2+3.375*FL2)/4.375</f>
        <v>32.371428571428574</v>
      </c>
      <c r="FR2" s="9">
        <v>16</v>
      </c>
      <c r="FS2" s="9">
        <v>37</v>
      </c>
      <c r="FT2" s="9">
        <v>43</v>
      </c>
      <c r="FU2" s="9">
        <v>41</v>
      </c>
      <c r="FV2" s="9">
        <v>40</v>
      </c>
      <c r="FW2" s="9">
        <v>32</v>
      </c>
      <c r="FX2" s="9">
        <v>31</v>
      </c>
      <c r="FY2" s="9">
        <v>30</v>
      </c>
      <c r="FZ2" s="9">
        <v>28</v>
      </c>
      <c r="GA2" s="2">
        <f t="shared" ref="GA2:GA77" si="20">(FU2+3.375*FY2)/4.375</f>
        <v>32.514285714285712</v>
      </c>
      <c r="GB2" s="2">
        <f t="shared" ref="GB2:GB77" si="21">(FS2+3.375*FW2)/4.375</f>
        <v>33.142857142857146</v>
      </c>
      <c r="GC2" s="2">
        <f t="shared" ref="GC2:GC39" si="22">(FQ2+GA2)/2</f>
        <v>32.442857142857143</v>
      </c>
      <c r="GD2" s="2">
        <f t="shared" ref="GD2:GD39" si="23">(FP2+GB2)/2</f>
        <v>33.985714285714288</v>
      </c>
      <c r="GE2" s="9" t="e">
        <f t="array" aca="1" ref="GE2" ca="1">_xludf.IFS($C2=1,FG2,$C2=2,FR2,$C2=3,AVERAGE(FG2,FR2),TRUE,"")</f>
        <v>#NAME?</v>
      </c>
      <c r="GF2" s="9" t="e">
        <f t="array" aca="1" ref="GF2" ca="1">_xludf.IFS($C2=1,FR2,$C2=2,FG2,$C2=3,AVERAGE(FG2,FR2),TRUE,"")</f>
        <v>#NAME?</v>
      </c>
      <c r="GG2" s="9" t="e">
        <f t="array" aca="1" ref="GG2" ca="1">_xludf.IFS($C2=1,FH2,$C2=2,FS2,$C2=3,AVERAGE(FH2,FS2),TRUE,"")</f>
        <v>#NAME?</v>
      </c>
      <c r="GH2" s="9" t="e">
        <f t="array" aca="1" ref="GH2" ca="1">_xludf.IFS($C2=1,FS2,$C2=2,FH2,$C2=3,AVERAGE(FH2,FS2),TRUE,"")</f>
        <v>#NAME?</v>
      </c>
      <c r="GI2" s="9" t="e">
        <f t="array" aca="1" ref="GI2" ca="1">_xludf.IFS($C2=1,FI2,$C2=2,FT2,$C2=3,AVERAGE(FI2,FT2),TRUE,"")</f>
        <v>#NAME?</v>
      </c>
      <c r="GJ2" s="9" t="e">
        <f t="array" aca="1" ref="GJ2" ca="1">_xludf.IFS($C2=1,FT2,$C2=2,FI2,$C2=3,AVERAGE(FI2,FT2),TRUE,"")</f>
        <v>#NAME?</v>
      </c>
      <c r="GK2" s="9" t="e">
        <f t="array" aca="1" ref="GK2" ca="1">_xludf.IFS($C2=1,FJ2,$C2=2,FU2,$C2=3,AVERAGE(FJ2,FU2),TRUE,"")</f>
        <v>#NAME?</v>
      </c>
      <c r="GL2" s="9" t="e">
        <f t="array" aca="1" ref="GL2" ca="1">_xludf.IFS($C2=1,FU2,$C2=2,FJ2,$C2=3,AVERAGE(FJ2,FU2),TRUE,"")</f>
        <v>#NAME?</v>
      </c>
      <c r="GM2" s="9" t="e">
        <f t="array" aca="1" ref="GM2" ca="1">_xludf.IFS($C2=1,FK2,$C2=2,FV2,$C2=3,AVERAGE(FK2,FV2),TRUE,"")</f>
        <v>#NAME?</v>
      </c>
      <c r="GN2" s="9" t="e">
        <f t="array" aca="1" ref="GN2" ca="1">_xludf.IFS($C2=1,FV2,$C2=2,FK2,$C2=3,AVERAGE(FK2,FV2),TRUE,"")</f>
        <v>#NAME?</v>
      </c>
      <c r="GO2" s="9" t="e">
        <f t="array" aca="1" ref="GO2" ca="1">_xludf.IFS($C2=1,FL2,$C2=2,FW2,$C2=3,AVERAGE(FL2,FW2),TRUE,"")</f>
        <v>#NAME?</v>
      </c>
      <c r="GP2" s="9" t="e">
        <f t="array" aca="1" ref="GP2" ca="1">_xludf.IFS($C2=1,FW2,$C2=2,FL2,$C2=3,AVERAGE(FL2,FW2),TRUE,"")</f>
        <v>#NAME?</v>
      </c>
      <c r="GQ2" s="9" t="e">
        <f t="array" aca="1" ref="GQ2" ca="1">_xludf.IFS($C2=1,FM2,$C2=2,FX2,$C2=3,AVERAGE(FM2,FX2),TRUE,"")</f>
        <v>#NAME?</v>
      </c>
      <c r="GR2" s="9" t="e">
        <f t="array" aca="1" ref="GR2" ca="1">_xludf.IFS($C2=1,FX2,$C2=2,FM2,$C2=3,AVERAGE(FM2,FX2),TRUE,"")</f>
        <v>#NAME?</v>
      </c>
      <c r="GS2" s="9" t="e">
        <f t="array" aca="1" ref="GS2" ca="1">_xludf.IFS($C2=1,FN2,$C2=2,FY2,$C2=3,AVERAGE(FN2,FY2),TRUE,"")</f>
        <v>#NAME?</v>
      </c>
      <c r="GT2" s="9" t="e">
        <f t="array" aca="1" ref="GT2" ca="1">_xludf.IFS($C2=1,FY2,$C2=2,FN2,$C2=3,AVERAGE(FN2,FY2),TRUE,"")</f>
        <v>#NAME?</v>
      </c>
      <c r="GU2" s="9" t="e">
        <f t="array" aca="1" ref="GU2" ca="1">_xludf.IFS($C2=1,FO2,$C2=2,FZ2,$C2=3,AVERAGE(FO2,FZ2),TRUE,"")</f>
        <v>#NAME?</v>
      </c>
      <c r="GV2" s="9" t="e">
        <f t="array" aca="1" ref="GV2" ca="1">_xludf.IFS($C2=1,FZ2,$C2=2,FO2,$C2=3,AVERAGE(FO2,FZ2),TRUE,"")</f>
        <v>#NAME?</v>
      </c>
      <c r="GW2" s="9" t="e">
        <f t="array" aca="1" ref="GW2" ca="1">_xludf.IFS($C2=1,FQ2,$C2=2,GB2,$C2=3,AVERAGE(FQ2,GB2),TRUE,"")</f>
        <v>#NAME?</v>
      </c>
      <c r="GX2" s="9" t="e">
        <f t="array" aca="1" ref="GX2" ca="1">_xludf.IFS($C2=1,GB2,$C2=2,FQ2,$C2=3,AVERAGE(FQ2,GB2),TRUE,"")</f>
        <v>#NAME?</v>
      </c>
      <c r="GY2" s="9" t="e">
        <f t="array" aca="1" ref="GY2" ca="1">_xludf.IFS($C2=1,FP2,$C2=2,GA2,$C2=3,AVERAGE(FP2,GA2),TRUE,"")</f>
        <v>#NAME?</v>
      </c>
      <c r="GZ2" s="9" t="e">
        <f t="array" aca="1" ref="GZ2" ca="1">_xludf.IFS($C2=1,GA2,$C2=2,FP2,$C2=3,AVERAGE(FP2,GA2),TRUE,"")</f>
        <v>#NAME?</v>
      </c>
      <c r="HA2" s="9" t="e">
        <f t="array" aca="1" ref="HA2" ca="1">_xludf.IFS($C2=1,GC2,$C2=2,GD2,$C2=3,(AVERAGE(GC2,GD2)),TRUE,"")</f>
        <v>#NAME?</v>
      </c>
      <c r="HB2" s="9" t="e">
        <f t="array" aca="1" ref="HB2" ca="1">_xludf.IFS($C2=1,GD2,$C2=2,GC2,$C2=3,(AVERAGE(GC2,GD2)),TRUE,"")</f>
        <v>#NAME?</v>
      </c>
      <c r="HC2" s="10">
        <v>0</v>
      </c>
    </row>
    <row r="3" spans="1:211" ht="13.5" customHeight="1" x14ac:dyDescent="0.2">
      <c r="A3" s="8">
        <v>2</v>
      </c>
      <c r="B3" s="8">
        <v>0</v>
      </c>
      <c r="C3" s="1">
        <v>3</v>
      </c>
      <c r="D3" s="8">
        <v>1</v>
      </c>
      <c r="E3" s="8">
        <v>48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1</v>
      </c>
      <c r="L3" s="8">
        <v>0</v>
      </c>
      <c r="M3" s="8">
        <v>0</v>
      </c>
      <c r="N3" s="9">
        <v>21.4</v>
      </c>
      <c r="O3" s="2"/>
      <c r="P3" s="2"/>
      <c r="Q3" s="2"/>
      <c r="R3" s="2"/>
      <c r="S3" s="2"/>
      <c r="T3" s="2"/>
      <c r="U3" s="2"/>
      <c r="V3" s="2"/>
      <c r="W3" s="9">
        <v>0.02</v>
      </c>
      <c r="X3" s="9">
        <v>0.02</v>
      </c>
      <c r="Y3" s="9">
        <v>10</v>
      </c>
      <c r="Z3" s="9">
        <v>10</v>
      </c>
      <c r="AA3" s="9">
        <v>113</v>
      </c>
      <c r="AB3" s="9">
        <v>73</v>
      </c>
      <c r="AC3" s="9">
        <v>168</v>
      </c>
      <c r="AD3" s="9">
        <v>131</v>
      </c>
      <c r="AE3" s="9">
        <v>80</v>
      </c>
      <c r="AF3" s="9">
        <v>138</v>
      </c>
      <c r="AG3" s="9">
        <v>161</v>
      </c>
      <c r="AH3" s="9">
        <f t="shared" si="0"/>
        <v>116.05882352941177</v>
      </c>
      <c r="AI3" s="9">
        <f t="shared" si="1"/>
        <v>102.94736842105263</v>
      </c>
      <c r="AJ3" s="9">
        <v>109</v>
      </c>
      <c r="AK3" s="9">
        <v>79</v>
      </c>
      <c r="AL3" s="9">
        <v>173</v>
      </c>
      <c r="AM3" s="9">
        <v>143</v>
      </c>
      <c r="AN3" s="9">
        <v>56</v>
      </c>
      <c r="AO3" s="9">
        <v>126</v>
      </c>
      <c r="AP3" s="9">
        <v>156</v>
      </c>
      <c r="AQ3" s="9">
        <f t="shared" si="2"/>
        <v>119.23529411764706</v>
      </c>
      <c r="AR3" s="9">
        <f t="shared" si="3"/>
        <v>89.05263157894737</v>
      </c>
      <c r="AS3" s="9">
        <f t="shared" si="4"/>
        <v>101.80555555555556</v>
      </c>
      <c r="AT3" s="9">
        <f t="shared" si="5"/>
        <v>110.63888888888889</v>
      </c>
      <c r="AU3" s="9" t="e">
        <f t="array" aca="1" ref="AU3" ca="1">_xludf.IFS($C3=1,AA3,$C3=2,AJ3,$C3=3,(AVERAGE(AA3,AJ3)),TRUE,"")</f>
        <v>#NAME?</v>
      </c>
      <c r="AV3" s="9" t="e">
        <f t="array" aca="1" ref="AV3" ca="1">_xludf.IFS($C3=1,AJ3,$C3=2,AA3,$C3=3,(AVERAGE(AA3,AJ3)),TRUE,"")</f>
        <v>#NAME?</v>
      </c>
      <c r="AW3" s="9" t="e">
        <f t="array" aca="1" ref="AW3" ca="1">_xludf.IFS($C3=1,AB3,$C3=2,AK3,$C3=3,(AVERAGE(AB3,AK3)),TRUE,"")</f>
        <v>#NAME?</v>
      </c>
      <c r="AX3" s="9" t="e">
        <f t="array" aca="1" ref="AX3" ca="1">_xludf.IFS($C3=1,AK3,$C3=2,AB3,$C3=3,(AVERAGE(AK3,AB3)),TRUE,"")</f>
        <v>#NAME?</v>
      </c>
      <c r="AY3" s="9" t="e">
        <f t="array" aca="1" ref="AY3" ca="1">_xludf.IFS($C3=1,AC3,$C3=2,AL3,$C3=3,(AVERAGE(AC3,AL3)),TRUE,"")</f>
        <v>#NAME?</v>
      </c>
      <c r="AZ3" s="9" t="e">
        <f t="array" aca="1" ref="AZ3" ca="1">_xludf.IFS($C3=1,AL3,$C3=2,AC3,$C3=3,(AVERAGE(AL3,AC3)),TRUE,"")</f>
        <v>#NAME?</v>
      </c>
      <c r="BA3" s="9" t="e">
        <f t="array" aca="1" ref="BA3" ca="1">_xludf.IFS($C3=1,AD3,$C3=2,AM3,$C3=3,(AVERAGE(AD3,AM3)),TRUE,"")</f>
        <v>#NAME?</v>
      </c>
      <c r="BB3" s="9" t="e">
        <f t="array" aca="1" ref="BB3" ca="1">_xludf.IFS($C3=1,AM3,$C3=2,AD3,$C3=3,(AVERAGE(AM3,AD3)),TRUE,"")</f>
        <v>#NAME?</v>
      </c>
      <c r="BC3" s="9" t="e">
        <f t="array" aca="1" ref="BC3" ca="1">_xludf.IFS($C3=1,AE3,$C3=2,AN3,$C3=3,(AVERAGE(AE3,AN3)),TRUE,"")</f>
        <v>#NAME?</v>
      </c>
      <c r="BD3" s="9" t="e">
        <f t="array" aca="1" ref="BD3" ca="1">_xludf.IFS($C3=1,AN3,$C3=2,AE3,$C3=3,(AVERAGE(AN3,AE3)),TRUE,"")</f>
        <v>#NAME?</v>
      </c>
      <c r="BE3" s="9" t="e">
        <f t="array" aca="1" ref="BE3" ca="1">_xludf.IFS($C3=1,AF3,$C3=2,AO3,$C3=3,(AVERAGE(AF3,AO3)),TRUE,"")</f>
        <v>#NAME?</v>
      </c>
      <c r="BF3" s="9" t="e">
        <f t="array" aca="1" ref="BF3" ca="1">_xludf.IFS($C3=1,AO3,$C3=2,AF3,$C3=3,(AVERAGE(AO3,AF3)),TRUE,"")</f>
        <v>#NAME?</v>
      </c>
      <c r="BG3" s="9" t="e">
        <f t="array" aca="1" ref="BG3" ca="1">_xludf.IFS($C3=1,AG3,$C3=2,AP3,$C3=3,(AVERAGE(AG3,AP3)),TRUE,"")</f>
        <v>#NAME?</v>
      </c>
      <c r="BH3" s="9" t="e">
        <f t="array" aca="1" ref="BH3" ca="1">_xludf.IFS($C3=1,AP3,$C3=2,AG3,$C3=3,(AVERAGE(AP3,AG3)),TRUE,"")</f>
        <v>#NAME?</v>
      </c>
      <c r="BI3" s="9" t="e">
        <f t="array" aca="1" ref="BI3" ca="1">_xludf.IFS($C3=1,AH3,$C3=2,AQ3,$C3=3,(AVERAGE(AH3,AQ3)),TRUE,"")</f>
        <v>#NAME?</v>
      </c>
      <c r="BJ3" s="9" t="e">
        <f t="array" aca="1" ref="BJ3" ca="1">_xludf.IFS($C3=1,AQ3,$C3=2,AH3,$C3=3,(AVERAGE(AQ3,AH3)),TRUE,"")</f>
        <v>#NAME?</v>
      </c>
      <c r="BK3" s="9" t="e">
        <f t="array" aca="1" ref="BK3" ca="1">_xludf.IFS($C3=1,AI3,$C3=2,AR3,$C3=3,(AVERAGE(AI3,AR3)),TRUE,"")</f>
        <v>#NAME?</v>
      </c>
      <c r="BL3" s="9" t="e">
        <f t="array" aca="1" ref="BL3" ca="1">_xludf.IFS($C3=1,AR3,$C3=2,AI3,$C3=3,(AVERAGE(AR3,AI3)),TRUE,"")</f>
        <v>#NAME?</v>
      </c>
      <c r="BM3" s="9" t="e">
        <f t="array" aca="1" ref="BM3" ca="1">_xludf.IFS($C3=1,AS3,$C3=2,AT3,$C3=3,(AVERAGE(AS3,AT3)),TRUE,"")</f>
        <v>#NAME?</v>
      </c>
      <c r="BN3" s="9" t="e">
        <f t="array" aca="1" ref="BN3" ca="1">_xludf.IFS($C3=1,AT3,$C3=2,AS3,$C3=3,(AVERAGE(AS3,AT3)),TRUE,"")</f>
        <v>#NAME?</v>
      </c>
      <c r="BO3" s="9">
        <v>14</v>
      </c>
      <c r="BP3" s="9">
        <v>47</v>
      </c>
      <c r="BQ3" s="9">
        <v>52</v>
      </c>
      <c r="BR3" s="9">
        <v>53</v>
      </c>
      <c r="BS3" s="9">
        <v>52</v>
      </c>
      <c r="BT3" s="9">
        <v>38</v>
      </c>
      <c r="BU3" s="9">
        <v>36</v>
      </c>
      <c r="BV3" s="9">
        <v>39</v>
      </c>
      <c r="BW3" s="9">
        <v>35</v>
      </c>
      <c r="BX3" s="9">
        <f t="shared" si="6"/>
        <v>40.057142857142857</v>
      </c>
      <c r="BY3" s="9">
        <f t="shared" si="7"/>
        <v>42.2</v>
      </c>
      <c r="BZ3" s="9">
        <v>12</v>
      </c>
      <c r="CA3" s="9">
        <v>50</v>
      </c>
      <c r="CB3" s="9">
        <v>52</v>
      </c>
      <c r="CC3" s="9">
        <v>54</v>
      </c>
      <c r="CD3" s="9">
        <v>52</v>
      </c>
      <c r="CE3" s="9">
        <v>36</v>
      </c>
      <c r="CF3" s="9">
        <v>37</v>
      </c>
      <c r="CG3" s="9">
        <v>41</v>
      </c>
      <c r="CH3" s="9">
        <v>37</v>
      </c>
      <c r="CI3" s="9">
        <f t="shared" si="8"/>
        <v>39.200000000000003</v>
      </c>
      <c r="CJ3" s="9">
        <f t="shared" si="9"/>
        <v>43.971428571428568</v>
      </c>
      <c r="CK3" s="9">
        <f t="shared" si="10"/>
        <v>42.014285714285712</v>
      </c>
      <c r="CL3" s="9">
        <f t="shared" si="11"/>
        <v>40.700000000000003</v>
      </c>
      <c r="CM3" s="9" t="e">
        <f t="array" aca="1" ref="CM3" ca="1">_xludf.IFS($C3=1,BO3,$C3=2,BZ3,$C3=3,AVERAGE(BO3,BZ3),TRUE,"")</f>
        <v>#NAME?</v>
      </c>
      <c r="CN3" s="9" t="e">
        <f t="array" aca="1" ref="CN3" ca="1">_xludf.IFS($C3=1,BZ3,$C3=2,BO3,$C3=3,AVERAGE(BO3,BZ3),TRUE,"")</f>
        <v>#NAME?</v>
      </c>
      <c r="CO3" s="9" t="e">
        <f t="array" aca="1" ref="CO3" ca="1">_xludf.IFS($C3=1,BP3,$C3=2,CA3,$C3=3,AVERAGE(BP3,CA3),TRUE,"")</f>
        <v>#NAME?</v>
      </c>
      <c r="CP3" s="9" t="e">
        <f t="array" aca="1" ref="CP3" ca="1">_xludf.IFS($C3=1,CA3,$C3=2,BP3,$C3=3,AVERAGE(BP3,CA3),TRUE,"")</f>
        <v>#NAME?</v>
      </c>
      <c r="CQ3" s="9" t="e">
        <f t="array" aca="1" ref="CQ3" ca="1">_xludf.IFS($C3=1,BQ3,$C3=2,CB3,$C3=3,AVERAGE(BQ3,CB3),TRUE,"")</f>
        <v>#NAME?</v>
      </c>
      <c r="CR3" s="9" t="e">
        <f t="array" aca="1" ref="CR3" ca="1">_xludf.IFS($C3=1,CB3,$C3=2,BQ3,$C3=3,AVERAGE(BQ3,CB3),TRUE,"")</f>
        <v>#NAME?</v>
      </c>
      <c r="CS3" s="9" t="e">
        <f t="array" aca="1" ref="CS3" ca="1">_xludf.IFS($C3=1,BR3,$C3=2,CC3,$C3=3,AVERAGE(BR3,CC3),TRUE,"")</f>
        <v>#NAME?</v>
      </c>
      <c r="CT3" s="9" t="e">
        <f t="array" aca="1" ref="CT3" ca="1">_xludf.IFS($C3=1,CC3,$C3=2,BR3,$C3=3,AVERAGE(BR3,CC3),TRUE,"")</f>
        <v>#NAME?</v>
      </c>
      <c r="CU3" s="9" t="e">
        <f t="array" aca="1" ref="CU3" ca="1">_xludf.IFS($C3=1,BS3,$C3=2,CD3,$C3=3,AVERAGE(BS3,CD3),TRUE,"")</f>
        <v>#NAME?</v>
      </c>
      <c r="CV3" s="9" t="e">
        <f t="array" aca="1" ref="CV3" ca="1">_xludf.IFS($C3=1,CD3,$C3=2,BS3,$C3=3,AVERAGE(BS3,CD3),TRUE,"")</f>
        <v>#NAME?</v>
      </c>
      <c r="CW3" s="9" t="e">
        <f t="array" aca="1" ref="CW3" ca="1">_xludf.IFS($C3=1,BT3,$C3=2,CE3,$C3=3,AVERAGE(BT3,CE3),TRUE,"")</f>
        <v>#NAME?</v>
      </c>
      <c r="CX3" s="9" t="e">
        <f t="array" aca="1" ref="CX3" ca="1">_xludf.IFS($C3=1,CE3,$C3=2,BT3,$C3=3,AVERAGE(BT3,CE3),TRUE,"")</f>
        <v>#NAME?</v>
      </c>
      <c r="CY3" s="9" t="e">
        <f t="array" aca="1" ref="CY3" ca="1">_xludf.IFS($C3=1,BU3,$C3=2,CF3,$C3=3,AVERAGE(BU3,CF3),TRUE,"")</f>
        <v>#NAME?</v>
      </c>
      <c r="CZ3" s="9" t="e">
        <f t="array" aca="1" ref="CZ3" ca="1">_xludf.IFS($C3=1,CF3,$C3=2,BU3,$C3=3,AVERAGE(BU3,CF3),TRUE,"")</f>
        <v>#NAME?</v>
      </c>
      <c r="DA3" s="9" t="e">
        <f t="array" aca="1" ref="DA3" ca="1">_xludf.IFS($C3=1,BV3,$C3=2,CG3,$C3=3,AVERAGE(BV3,CG3),TRUE,"")</f>
        <v>#NAME?</v>
      </c>
      <c r="DB3" s="9" t="e">
        <f t="array" aca="1" ref="DB3" ca="1">_xludf.IFS($C3=1,CG3,$C3=2,BV3,$C3=3,AVERAGE(BV3,CG3),TRUE,"")</f>
        <v>#NAME?</v>
      </c>
      <c r="DC3" s="9" t="e">
        <f t="array" aca="1" ref="DC3" ca="1">_xludf.IFS($C3=1,BW3,$C3=2,CH3,$C3=3,AVERAGE(BW3,CH3),TRUE,"")</f>
        <v>#NAME?</v>
      </c>
      <c r="DD3" s="9" t="e">
        <f t="array" aca="1" ref="DD3" ca="1">_xludf.IFS($C3=1,CH3,$C3=2,BW3,$C3=3,AVERAGE(BW3,CH3),TRUE,"")</f>
        <v>#NAME?</v>
      </c>
      <c r="DE3" s="9" t="e">
        <f t="array" aca="1" ref="DE3" ca="1">_xludf.IFS($C3=1,BX3,$C3=2,CI3,$C3=3,AVERAGE(BX3,CI3),TRUE,"")</f>
        <v>#NAME?</v>
      </c>
      <c r="DF3" s="9" t="e">
        <f t="array" aca="1" ref="DF3" ca="1">_xludf.IFS($C3=1,CI3,$C3=2,BX3,$C3=3,AVERAGE(BX3,CI3),TRUE,"")</f>
        <v>#NAME?</v>
      </c>
      <c r="DG3" s="9" t="e">
        <f t="array" aca="1" ref="DG3" ca="1">_xludf.IFS($C3=1,BY3,$C3=2,CJ3,$C3=3,AVERAGE(BY3,CJ3),TRUE,"")</f>
        <v>#NAME?</v>
      </c>
      <c r="DH3" s="9" t="e">
        <f t="array" aca="1" ref="DH3" ca="1">_xludf.IFS($C3=1,CJ3,$C3=2,BY3,$C3=3,AVERAGE(BY3,CJ3),TRUE,"")</f>
        <v>#NAME?</v>
      </c>
      <c r="DI3" s="9" t="e">
        <f t="array" aca="1" ref="DI3" ca="1">_xludf.IFS($C3=1,CK3,$C3=2,CL3,$C3=3,(AVERAGE(CK3,CL3)),TRUE,"")</f>
        <v>#NAME?</v>
      </c>
      <c r="DJ3" s="9" t="e">
        <f t="array" aca="1" ref="DJ3" ca="1">_xludf.IFS($C3=1,CL3,$C3=2,CK3,$C3=3,(AVERAGE(CK3,CL3)),TRUE,"")</f>
        <v>#NAME?</v>
      </c>
      <c r="DK3" s="9">
        <v>14</v>
      </c>
      <c r="DL3" s="9">
        <v>18</v>
      </c>
      <c r="DM3" s="9">
        <v>23</v>
      </c>
      <c r="DN3" s="9">
        <v>20</v>
      </c>
      <c r="DO3" s="9">
        <v>24</v>
      </c>
      <c r="DP3" s="9">
        <v>19</v>
      </c>
      <c r="DQ3" s="9">
        <v>35</v>
      </c>
      <c r="DR3" s="9">
        <v>39</v>
      </c>
      <c r="DS3" s="9">
        <v>35</v>
      </c>
      <c r="DT3" s="9">
        <f t="shared" si="12"/>
        <v>34.657142857142858</v>
      </c>
      <c r="DU3" s="9">
        <f t="shared" si="13"/>
        <v>34.200000000000003</v>
      </c>
      <c r="DV3" s="9">
        <v>11</v>
      </c>
      <c r="DW3" s="9">
        <v>17</v>
      </c>
      <c r="DX3" s="9">
        <v>26</v>
      </c>
      <c r="DY3" s="9">
        <v>20</v>
      </c>
      <c r="DZ3" s="9">
        <v>25</v>
      </c>
      <c r="EA3" s="9">
        <v>19</v>
      </c>
      <c r="EB3" s="9">
        <v>37</v>
      </c>
      <c r="EC3" s="9">
        <v>41</v>
      </c>
      <c r="ED3" s="9">
        <v>35</v>
      </c>
      <c r="EE3" s="9">
        <f t="shared" si="14"/>
        <v>36.200000000000003</v>
      </c>
      <c r="EF3" s="9">
        <f t="shared" si="15"/>
        <v>18.542857142857144</v>
      </c>
      <c r="EG3" s="9">
        <f t="shared" si="16"/>
        <v>35.200000000000003</v>
      </c>
      <c r="EH3" s="9">
        <f t="shared" si="17"/>
        <v>26.6</v>
      </c>
      <c r="EI3" s="9" t="e">
        <f t="array" aca="1" ref="EI3" ca="1">_xludf.IFS($C3=1,DK3,$C3=2,DV3,$C3=3,AVERAGE(DK3,DV3),TRUE,"")</f>
        <v>#NAME?</v>
      </c>
      <c r="EJ3" s="9" t="e">
        <f t="array" aca="1" ref="EJ3" ca="1">_xludf.IFS($C3=1,DV3,$C3=2,DK3,$C3=3,AVERAGE(DK3,DV3),TRUE,"")</f>
        <v>#NAME?</v>
      </c>
      <c r="EK3" s="9" t="e">
        <f t="array" aca="1" ref="EK3" ca="1">_xludf.IFS($C3=1,DL3,$C3=2,DW3,$C3=3,AVERAGE(DL3,DW3),TRUE,"")</f>
        <v>#NAME?</v>
      </c>
      <c r="EL3" s="9" t="e">
        <f t="array" aca="1" ref="EL3" ca="1">_xludf.IFS($C3=1,DW3,$C3=2,DL3,$C3=3,AVERAGE(DL3,DW3),TRUE,"")</f>
        <v>#NAME?</v>
      </c>
      <c r="EM3" s="9" t="e">
        <f t="array" aca="1" ref="EM3" ca="1">_xludf.IFS($C3=1,DM3,$C3=2,DX3,$C3=3,AVERAGE(DM3,DX3),TRUE,"")</f>
        <v>#NAME?</v>
      </c>
      <c r="EN3" s="9" t="e">
        <f t="array" aca="1" ref="EN3" ca="1">_xludf.IFS($C3=1,DX3,$C3=2,DM3,$C3=3,AVERAGE(DM3,DX3),TRUE,"")</f>
        <v>#NAME?</v>
      </c>
      <c r="EO3" s="9" t="e">
        <f t="array" aca="1" ref="EO3" ca="1">_xludf.IFS($C3=1,DN3,$C3=2,DY3,$C3=3,AVERAGE(DN3,DY3),TRUE,"")</f>
        <v>#NAME?</v>
      </c>
      <c r="EP3" s="9" t="e">
        <f t="array" aca="1" ref="EP3" ca="1">_xludf.IFS($C3=1,DY3,$C3=2,DN3,$C3=3,AVERAGE(DN3,DY3),TRUE,"")</f>
        <v>#NAME?</v>
      </c>
      <c r="EQ3" s="9" t="e">
        <f t="array" aca="1" ref="EQ3" ca="1">_xludf.IFS($C3=1,DO3,$C3=2,DZ3,$C3=3,AVERAGE(DO3,DZ3),TRUE,"")</f>
        <v>#NAME?</v>
      </c>
      <c r="ER3" s="9" t="e">
        <f t="array" aca="1" ref="ER3" ca="1">_xludf.IFS($C3=1,DZ3,$C3=2,DO3,$C3=3,AVERAGE(DO3,DZ3),TRUE,"")</f>
        <v>#NAME?</v>
      </c>
      <c r="ES3" s="9" t="e">
        <f t="array" aca="1" ref="ES3" ca="1">_xludf.IFS($C3=1,DP3,$C3=2,EA3,$C3=3,AVERAGE(DP3,EA3),TRUE,"")</f>
        <v>#NAME?</v>
      </c>
      <c r="ET3" s="9" t="e">
        <f t="array" aca="1" ref="ET3" ca="1">_xludf.IFS($C3=1,EA3,$C3=2,DP3,$C3=3,AVERAGE(DP3,EA3),TRUE,"")</f>
        <v>#NAME?</v>
      </c>
      <c r="EU3" s="9" t="e">
        <f t="array" aca="1" ref="EU3" ca="1">_xludf.IFS($C3=1,DQ3,$C3=2,EB3,$C3=3,AVERAGE(DQ3,EB3),TRUE,"")</f>
        <v>#NAME?</v>
      </c>
      <c r="EV3" s="9" t="e">
        <f t="array" aca="1" ref="EV3" ca="1">_xludf.IFS($C3=1,EB3,$C3=2,DQ3,$C3=3,AVERAGE(DQ3,EB3),TRUE,"")</f>
        <v>#NAME?</v>
      </c>
      <c r="EW3" s="9" t="e">
        <f t="array" aca="1" ref="EW3" ca="1">_xludf.IFS($C3=1,DR3,$C3=2,EC3,$C3=3,AVERAGE(DR3,EC3),TRUE,"")</f>
        <v>#NAME?</v>
      </c>
      <c r="EX3" s="9" t="e">
        <f t="array" aca="1" ref="EX3" ca="1">_xludf.IFS($C3=1,EC3,$C3=2,DR3,$C3=3,AVERAGE(DR3,EC3),TRUE,"")</f>
        <v>#NAME?</v>
      </c>
      <c r="EY3" s="9" t="e">
        <f t="array" aca="1" ref="EY3" ca="1">_xludf.IFS($C3=1,DS3,$C3=2,ED3,$C3=3,AVERAGE(DS3,ED3),TRUE,"")</f>
        <v>#NAME?</v>
      </c>
      <c r="EZ3" s="9" t="e">
        <f t="array" aca="1" ref="EZ3" ca="1">_xludf.IFS($C3=1,ED3,$C3=2,DS3,$C3=3,AVERAGE(DS3,ED3),TRUE,"")</f>
        <v>#NAME?</v>
      </c>
      <c r="FA3" s="9" t="e">
        <f t="array" aca="1" ref="FA3" ca="1">_xludf.IFS($C3=1,DU3,$C3=2,EF3,$C3=3,AVERAGE(DU3,EF3),TRUE,"")</f>
        <v>#NAME?</v>
      </c>
      <c r="FB3" s="9" t="e">
        <f t="array" aca="1" ref="FB3" ca="1">_xludf.IFS($C3=1,EF3,$C3=2,DU3,$C3=3,AVERAGE(DU3,EF3),TRUE,"")</f>
        <v>#NAME?</v>
      </c>
      <c r="FC3" s="9" t="e">
        <f t="array" aca="1" ref="FC3" ca="1">_xludf.IFS($C3=1,DT3,$C3=2,EE3,$C3=3,AVERAGE(DT3,EE3),TRUE,"")</f>
        <v>#NAME?</v>
      </c>
      <c r="FD3" s="9" t="e">
        <f t="array" aca="1" ref="FD3" ca="1">_xludf.IFS($C3=1,EE3,$C3=2,DT3,$C3=3,AVERAGE(DT3,EE3),TRUE,"")</f>
        <v>#NAME?</v>
      </c>
      <c r="FE3" s="9" t="e">
        <f t="array" aca="1" ref="FE3" ca="1">_xludf.IFS($C3=1,EG3,$C3=2,EH3,$C3=3,(AVERAGE(EG3,EH3)),TRUE,"")</f>
        <v>#NAME?</v>
      </c>
      <c r="FF3" s="9" t="e">
        <f t="array" aca="1" ref="FF3" ca="1">_xludf.IFS($C3=1,EH3,$C3=2,EG3,$C3=3,(AVERAGE(EG3,EH3)),TRUE,"")</f>
        <v>#NAME?</v>
      </c>
      <c r="FG3" s="9">
        <v>22</v>
      </c>
      <c r="FH3" s="9">
        <v>41</v>
      </c>
      <c r="FI3" s="9">
        <v>43</v>
      </c>
      <c r="FJ3" s="9">
        <v>41</v>
      </c>
      <c r="FK3" s="9">
        <v>40</v>
      </c>
      <c r="FL3" s="9">
        <v>35</v>
      </c>
      <c r="FM3" s="9">
        <v>34</v>
      </c>
      <c r="FN3" s="9">
        <v>34</v>
      </c>
      <c r="FO3" s="9">
        <v>33</v>
      </c>
      <c r="FP3" s="9">
        <f t="shared" si="18"/>
        <v>35.6</v>
      </c>
      <c r="FQ3" s="9">
        <f t="shared" si="19"/>
        <v>36.371428571428574</v>
      </c>
      <c r="FR3" s="9">
        <v>19</v>
      </c>
      <c r="FS3" s="9">
        <v>40</v>
      </c>
      <c r="FT3" s="9">
        <v>41</v>
      </c>
      <c r="FU3" s="9">
        <v>42</v>
      </c>
      <c r="FV3" s="9">
        <v>40</v>
      </c>
      <c r="FW3" s="9">
        <v>35</v>
      </c>
      <c r="FX3" s="9">
        <v>34</v>
      </c>
      <c r="FY3" s="9">
        <v>38</v>
      </c>
      <c r="FZ3" s="9">
        <v>35</v>
      </c>
      <c r="GA3" s="2">
        <f t="shared" si="20"/>
        <v>38.914285714285711</v>
      </c>
      <c r="GB3" s="2">
        <f t="shared" si="21"/>
        <v>36.142857142857146</v>
      </c>
      <c r="GC3" s="2">
        <f t="shared" si="22"/>
        <v>37.642857142857139</v>
      </c>
      <c r="GD3" s="2">
        <f t="shared" si="23"/>
        <v>35.871428571428574</v>
      </c>
      <c r="GE3" s="9" t="e">
        <f t="array" aca="1" ref="GE3" ca="1">_xludf.IFS($C3=1,FG3,$C3=2,FR3,$C3=3,AVERAGE(FG3,FR3),TRUE,"")</f>
        <v>#NAME?</v>
      </c>
      <c r="GF3" s="9" t="e">
        <f t="array" aca="1" ref="GF3" ca="1">_xludf.IFS($C3=1,FR3,$C3=2,FG3,$C3=3,AVERAGE(FG3,FR3),TRUE,"")</f>
        <v>#NAME?</v>
      </c>
      <c r="GG3" s="9" t="e">
        <f t="array" aca="1" ref="GG3" ca="1">_xludf.IFS($C3=1,FH3,$C3=2,FS3,$C3=3,AVERAGE(FH3,FS3),TRUE,"")</f>
        <v>#NAME?</v>
      </c>
      <c r="GH3" s="9" t="e">
        <f t="array" aca="1" ref="GH3" ca="1">_xludf.IFS($C3=1,FS3,$C3=2,FH3,$C3=3,AVERAGE(FH3,FS3),TRUE,"")</f>
        <v>#NAME?</v>
      </c>
      <c r="GI3" s="9" t="e">
        <f t="array" aca="1" ref="GI3" ca="1">_xludf.IFS($C3=1,FI3,$C3=2,FT3,$C3=3,AVERAGE(FI3,FT3),TRUE,"")</f>
        <v>#NAME?</v>
      </c>
      <c r="GJ3" s="9" t="e">
        <f t="array" aca="1" ref="GJ3" ca="1">_xludf.IFS($C3=1,FT3,$C3=2,FI3,$C3=3,AVERAGE(FI3,FT3),TRUE,"")</f>
        <v>#NAME?</v>
      </c>
      <c r="GK3" s="9" t="e">
        <f t="array" aca="1" ref="GK3" ca="1">_xludf.IFS($C3=1,FJ3,$C3=2,FU3,$C3=3,AVERAGE(FJ3,FU3),TRUE,"")</f>
        <v>#NAME?</v>
      </c>
      <c r="GL3" s="9" t="e">
        <f t="array" aca="1" ref="GL3" ca="1">_xludf.IFS($C3=1,FU3,$C3=2,FJ3,$C3=3,AVERAGE(FJ3,FU3),TRUE,"")</f>
        <v>#NAME?</v>
      </c>
      <c r="GM3" s="9" t="e">
        <f t="array" aca="1" ref="GM3" ca="1">_xludf.IFS($C3=1,FK3,$C3=2,FV3,$C3=3,AVERAGE(FK3,FV3),TRUE,"")</f>
        <v>#NAME?</v>
      </c>
      <c r="GN3" s="9" t="e">
        <f t="array" aca="1" ref="GN3" ca="1">_xludf.IFS($C3=1,FV3,$C3=2,FK3,$C3=3,AVERAGE(FK3,FV3),TRUE,"")</f>
        <v>#NAME?</v>
      </c>
      <c r="GO3" s="9" t="e">
        <f t="array" aca="1" ref="GO3" ca="1">_xludf.IFS($C3=1,FL3,$C3=2,FW3,$C3=3,AVERAGE(FL3,FW3),TRUE,"")</f>
        <v>#NAME?</v>
      </c>
      <c r="GP3" s="9" t="e">
        <f t="array" aca="1" ref="GP3" ca="1">_xludf.IFS($C3=1,FW3,$C3=2,FL3,$C3=3,AVERAGE(FL3,FW3),TRUE,"")</f>
        <v>#NAME?</v>
      </c>
      <c r="GQ3" s="9" t="e">
        <f t="array" aca="1" ref="GQ3" ca="1">_xludf.IFS($C3=1,FM3,$C3=2,FX3,$C3=3,AVERAGE(FM3,FX3),TRUE,"")</f>
        <v>#NAME?</v>
      </c>
      <c r="GR3" s="9" t="e">
        <f t="array" aca="1" ref="GR3" ca="1">_xludf.IFS($C3=1,FX3,$C3=2,FM3,$C3=3,AVERAGE(FM3,FX3),TRUE,"")</f>
        <v>#NAME?</v>
      </c>
      <c r="GS3" s="9" t="e">
        <f t="array" aca="1" ref="GS3" ca="1">_xludf.IFS($C3=1,FN3,$C3=2,FY3,$C3=3,AVERAGE(FN3,FY3),TRUE,"")</f>
        <v>#NAME?</v>
      </c>
      <c r="GT3" s="9" t="e">
        <f t="array" aca="1" ref="GT3" ca="1">_xludf.IFS($C3=1,FY3,$C3=2,FN3,$C3=3,AVERAGE(FN3,FY3),TRUE,"")</f>
        <v>#NAME?</v>
      </c>
      <c r="GU3" s="9" t="e">
        <f t="array" aca="1" ref="GU3" ca="1">_xludf.IFS($C3=1,FO3,$C3=2,FZ3,$C3=3,AVERAGE(FO3,FZ3),TRUE,"")</f>
        <v>#NAME?</v>
      </c>
      <c r="GV3" s="9" t="e">
        <f t="array" aca="1" ref="GV3" ca="1">_xludf.IFS($C3=1,FZ3,$C3=2,FO3,$C3=3,AVERAGE(FO3,FZ3),TRUE,"")</f>
        <v>#NAME?</v>
      </c>
      <c r="GW3" s="9" t="e">
        <f t="array" aca="1" ref="GW3" ca="1">_xludf.IFS($C3=1,FQ3,$C3=2,GB3,$C3=3,AVERAGE(FQ3,GB3),TRUE,"")</f>
        <v>#NAME?</v>
      </c>
      <c r="GX3" s="9" t="e">
        <f t="array" aca="1" ref="GX3" ca="1">_xludf.IFS($C3=1,GB3,$C3=2,FQ3,$C3=3,AVERAGE(FQ3,GB3),TRUE,"")</f>
        <v>#NAME?</v>
      </c>
      <c r="GY3" s="9" t="e">
        <f t="array" aca="1" ref="GY3" ca="1">_xludf.IFS($C3=1,FP3,$C3=2,GA3,$C3=3,AVERAGE(FP3,GA3),TRUE,"")</f>
        <v>#NAME?</v>
      </c>
      <c r="GZ3" s="9" t="e">
        <f t="array" aca="1" ref="GZ3" ca="1">_xludf.IFS($C3=1,GA3,$C3=2,FP3,$C3=3,AVERAGE(FP3,GA3),TRUE,"")</f>
        <v>#NAME?</v>
      </c>
      <c r="HA3" s="9" t="e">
        <f t="array" aca="1" ref="HA3" ca="1">_xludf.IFS($C3=1,GC3,$C3=2,GD3,$C3=3,(AVERAGE(GC3,GD3)),TRUE,"")</f>
        <v>#NAME?</v>
      </c>
      <c r="HB3" s="9" t="e">
        <f t="array" aca="1" ref="HB3" ca="1">_xludf.IFS($C3=1,GD3,$C3=2,GC3,$C3=3,(AVERAGE(GC3,GD3)),TRUE,"")</f>
        <v>#NAME?</v>
      </c>
      <c r="HC3" s="10">
        <v>0</v>
      </c>
    </row>
    <row r="4" spans="1:211" ht="13.5" customHeight="1" x14ac:dyDescent="0.2">
      <c r="A4" s="8">
        <v>3</v>
      </c>
      <c r="B4" s="8">
        <v>0</v>
      </c>
      <c r="C4" s="1">
        <v>3</v>
      </c>
      <c r="D4" s="8">
        <v>1</v>
      </c>
      <c r="E4" s="8">
        <v>32</v>
      </c>
      <c r="F4" s="8">
        <v>0</v>
      </c>
      <c r="G4" s="8">
        <v>0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9">
        <v>19.05</v>
      </c>
      <c r="O4" s="2"/>
      <c r="P4" s="2"/>
      <c r="Q4" s="2"/>
      <c r="R4" s="2"/>
      <c r="S4" s="2"/>
      <c r="T4" s="2"/>
      <c r="U4" s="2"/>
      <c r="V4" s="2"/>
      <c r="W4" s="9">
        <v>0</v>
      </c>
      <c r="X4" s="9">
        <v>0</v>
      </c>
      <c r="Y4" s="9">
        <v>13</v>
      </c>
      <c r="Z4" s="9">
        <v>12</v>
      </c>
      <c r="AA4" s="2">
        <v>12</v>
      </c>
      <c r="AB4" s="2">
        <v>79</v>
      </c>
      <c r="AC4" s="2">
        <v>160</v>
      </c>
      <c r="AD4" s="2">
        <v>102</v>
      </c>
      <c r="AE4" s="2">
        <v>93</v>
      </c>
      <c r="AF4" s="2">
        <v>145</v>
      </c>
      <c r="AG4" s="2">
        <v>146</v>
      </c>
      <c r="AH4" s="9">
        <f t="shared" si="0"/>
        <v>113.82352941176471</v>
      </c>
      <c r="AI4" s="9">
        <f t="shared" si="1"/>
        <v>105.84210526315789</v>
      </c>
      <c r="AJ4" s="2">
        <v>109</v>
      </c>
      <c r="AK4" s="2">
        <v>78</v>
      </c>
      <c r="AL4" s="2">
        <v>158</v>
      </c>
      <c r="AM4" s="2">
        <v>135</v>
      </c>
      <c r="AN4" s="2">
        <v>80</v>
      </c>
      <c r="AO4" s="2">
        <v>110</v>
      </c>
      <c r="AP4" s="2">
        <v>149</v>
      </c>
      <c r="AQ4" s="9">
        <f t="shared" si="2"/>
        <v>113.52941176470588</v>
      </c>
      <c r="AR4" s="9">
        <f t="shared" si="3"/>
        <v>97.89473684210526</v>
      </c>
      <c r="AS4" s="9">
        <f t="shared" si="4"/>
        <v>105.41666666666667</v>
      </c>
      <c r="AT4" s="9">
        <f t="shared" si="5"/>
        <v>109.47222222222223</v>
      </c>
      <c r="AU4" s="9" t="e">
        <f t="array" aca="1" ref="AU4" ca="1">_xludf.IFS($C4=1,AA4,$C4=2,AJ4,$C4=3,(AVERAGE(AA4,AJ4)),TRUE,"")</f>
        <v>#NAME?</v>
      </c>
      <c r="AV4" s="9" t="e">
        <f t="array" aca="1" ref="AV4" ca="1">_xludf.IFS($C4=1,AJ4,$C4=2,AA4,$C4=3,(AVERAGE(AA4,AJ4)),TRUE,"")</f>
        <v>#NAME?</v>
      </c>
      <c r="AW4" s="9" t="e">
        <f t="array" aca="1" ref="AW4" ca="1">_xludf.IFS($C4=1,AB4,$C4=2,AK4,$C4=3,(AVERAGE(AB4,AK4)),TRUE,"")</f>
        <v>#NAME?</v>
      </c>
      <c r="AX4" s="9" t="e">
        <f t="array" aca="1" ref="AX4" ca="1">_xludf.IFS($C4=1,AK4,$C4=2,AB4,$C4=3,(AVERAGE(AK4,AB4)),TRUE,"")</f>
        <v>#NAME?</v>
      </c>
      <c r="AY4" s="9" t="e">
        <f t="array" aca="1" ref="AY4" ca="1">_xludf.IFS($C4=1,AC4,$C4=2,AL4,$C4=3,(AVERAGE(AC4,AL4)),TRUE,"")</f>
        <v>#NAME?</v>
      </c>
      <c r="AZ4" s="9" t="e">
        <f t="array" aca="1" ref="AZ4" ca="1">_xludf.IFS($C4=1,AL4,$C4=2,AC4,$C4=3,(AVERAGE(AL4,AC4)),TRUE,"")</f>
        <v>#NAME?</v>
      </c>
      <c r="BA4" s="9" t="e">
        <f t="array" aca="1" ref="BA4" ca="1">_xludf.IFS($C4=1,AD4,$C4=2,AM4,$C4=3,(AVERAGE(AD4,AM4)),TRUE,"")</f>
        <v>#NAME?</v>
      </c>
      <c r="BB4" s="9" t="e">
        <f t="array" aca="1" ref="BB4" ca="1">_xludf.IFS($C4=1,AM4,$C4=2,AD4,$C4=3,(AVERAGE(AM4,AD4)),TRUE,"")</f>
        <v>#NAME?</v>
      </c>
      <c r="BC4" s="9" t="e">
        <f t="array" aca="1" ref="BC4" ca="1">_xludf.IFS($C4=1,AE4,$C4=2,AN4,$C4=3,(AVERAGE(AE4,AN4)),TRUE,"")</f>
        <v>#NAME?</v>
      </c>
      <c r="BD4" s="9" t="e">
        <f t="array" aca="1" ref="BD4" ca="1">_xludf.IFS($C4=1,AN4,$C4=2,AE4,$C4=3,(AVERAGE(AN4,AE4)),TRUE,"")</f>
        <v>#NAME?</v>
      </c>
      <c r="BE4" s="9" t="e">
        <f t="array" aca="1" ref="BE4" ca="1">_xludf.IFS($C4=1,AF4,$C4=2,AO4,$C4=3,(AVERAGE(AF4,AO4)),TRUE,"")</f>
        <v>#NAME?</v>
      </c>
      <c r="BF4" s="9" t="e">
        <f t="array" aca="1" ref="BF4" ca="1">_xludf.IFS($C4=1,AO4,$C4=2,AF4,$C4=3,(AVERAGE(AO4,AF4)),TRUE,"")</f>
        <v>#NAME?</v>
      </c>
      <c r="BG4" s="9" t="e">
        <f t="array" aca="1" ref="BG4" ca="1">_xludf.IFS($C4=1,AG4,$C4=2,AP4,$C4=3,(AVERAGE(AG4,AP4)),TRUE,"")</f>
        <v>#NAME?</v>
      </c>
      <c r="BH4" s="9" t="e">
        <f t="array" aca="1" ref="BH4" ca="1">_xludf.IFS($C4=1,AP4,$C4=2,AG4,$C4=3,(AVERAGE(AP4,AG4)),TRUE,"")</f>
        <v>#NAME?</v>
      </c>
      <c r="BI4" s="9" t="e">
        <f t="array" aca="1" ref="BI4" ca="1">_xludf.IFS($C4=1,AH4,$C4=2,AQ4,$C4=3,(AVERAGE(AH4,AQ4)),TRUE,"")</f>
        <v>#NAME?</v>
      </c>
      <c r="BJ4" s="9" t="e">
        <f t="array" aca="1" ref="BJ4" ca="1">_xludf.IFS($C4=1,AQ4,$C4=2,AH4,$C4=3,(AVERAGE(AQ4,AH4)),TRUE,"")</f>
        <v>#NAME?</v>
      </c>
      <c r="BK4" s="9" t="e">
        <f t="array" aca="1" ref="BK4" ca="1">_xludf.IFS($C4=1,AI4,$C4=2,AR4,$C4=3,(AVERAGE(AI4,AR4)),TRUE,"")</f>
        <v>#NAME?</v>
      </c>
      <c r="BL4" s="9" t="e">
        <f t="array" aca="1" ref="BL4" ca="1">_xludf.IFS($C4=1,AR4,$C4=2,AI4,$C4=3,(AVERAGE(AR4,AI4)),TRUE,"")</f>
        <v>#NAME?</v>
      </c>
      <c r="BM4" s="9" t="e">
        <f t="array" aca="1" ref="BM4" ca="1">_xludf.IFS($C4=1,AS4,$C4=2,AT4,$C4=3,(AVERAGE(AS4,AT4)),TRUE,"")</f>
        <v>#NAME?</v>
      </c>
      <c r="BN4" s="9" t="e">
        <f t="array" aca="1" ref="BN4" ca="1">_xludf.IFS($C4=1,AT4,$C4=2,AS4,$C4=3,(AVERAGE(AS4,AT4)),TRUE,"")</f>
        <v>#NAME?</v>
      </c>
      <c r="BO4" s="2">
        <v>16</v>
      </c>
      <c r="BP4" s="2">
        <v>50</v>
      </c>
      <c r="BQ4" s="2">
        <v>56</v>
      </c>
      <c r="BR4" s="2">
        <v>54</v>
      </c>
      <c r="BS4" s="2">
        <v>54</v>
      </c>
      <c r="BT4" s="2">
        <v>41</v>
      </c>
      <c r="BU4" s="2">
        <v>37</v>
      </c>
      <c r="BV4" s="2">
        <v>43</v>
      </c>
      <c r="BW4" s="2">
        <v>35</v>
      </c>
      <c r="BX4" s="9">
        <f t="shared" si="6"/>
        <v>43.057142857142857</v>
      </c>
      <c r="BY4" s="9">
        <f t="shared" si="7"/>
        <v>45.514285714285712</v>
      </c>
      <c r="BZ4" s="2">
        <v>15</v>
      </c>
      <c r="CA4" s="2">
        <v>51</v>
      </c>
      <c r="CB4" s="2">
        <v>58</v>
      </c>
      <c r="CC4" s="2">
        <v>53</v>
      </c>
      <c r="CD4" s="2">
        <v>54</v>
      </c>
      <c r="CE4" s="2">
        <v>37</v>
      </c>
      <c r="CF4" s="2">
        <v>35</v>
      </c>
      <c r="CG4" s="2">
        <v>44</v>
      </c>
      <c r="CH4" s="2">
        <v>35</v>
      </c>
      <c r="CI4" s="9">
        <f t="shared" si="8"/>
        <v>40.200000000000003</v>
      </c>
      <c r="CJ4" s="9">
        <f t="shared" si="9"/>
        <v>46.057142857142857</v>
      </c>
      <c r="CK4" s="9">
        <f t="shared" si="10"/>
        <v>44.557142857142857</v>
      </c>
      <c r="CL4" s="9">
        <f t="shared" si="11"/>
        <v>42.857142857142861</v>
      </c>
      <c r="CM4" s="9" t="e">
        <f t="array" aca="1" ref="CM4" ca="1">_xludf.IFS($C4=1,BO4,$C4=2,BZ4,$C4=3,AVERAGE(BO4,BZ4),TRUE,"")</f>
        <v>#NAME?</v>
      </c>
      <c r="CN4" s="9" t="e">
        <f t="array" aca="1" ref="CN4" ca="1">_xludf.IFS($C4=1,BZ4,$C4=2,BO4,$C4=3,AVERAGE(BO4,BZ4),TRUE,"")</f>
        <v>#NAME?</v>
      </c>
      <c r="CO4" s="9" t="e">
        <f t="array" aca="1" ref="CO4" ca="1">_xludf.IFS($C4=1,BP4,$C4=2,CA4,$C4=3,AVERAGE(BP4,CA4),TRUE,"")</f>
        <v>#NAME?</v>
      </c>
      <c r="CP4" s="9" t="e">
        <f t="array" aca="1" ref="CP4" ca="1">_xludf.IFS($C4=1,CA4,$C4=2,BP4,$C4=3,AVERAGE(BP4,CA4),TRUE,"")</f>
        <v>#NAME?</v>
      </c>
      <c r="CQ4" s="9" t="e">
        <f t="array" aca="1" ref="CQ4" ca="1">_xludf.IFS($C4=1,BQ4,$C4=2,CB4,$C4=3,AVERAGE(BQ4,CB4),TRUE,"")</f>
        <v>#NAME?</v>
      </c>
      <c r="CR4" s="9" t="e">
        <f t="array" aca="1" ref="CR4" ca="1">_xludf.IFS($C4=1,CB4,$C4=2,BQ4,$C4=3,AVERAGE(BQ4,CB4),TRUE,"")</f>
        <v>#NAME?</v>
      </c>
      <c r="CS4" s="9" t="e">
        <f t="array" aca="1" ref="CS4" ca="1">_xludf.IFS($C4=1,BR4,$C4=2,CC4,$C4=3,AVERAGE(BR4,CC4),TRUE,"")</f>
        <v>#NAME?</v>
      </c>
      <c r="CT4" s="9" t="e">
        <f t="array" aca="1" ref="CT4" ca="1">_xludf.IFS($C4=1,CC4,$C4=2,BR4,$C4=3,AVERAGE(BR4,CC4),TRUE,"")</f>
        <v>#NAME?</v>
      </c>
      <c r="CU4" s="9" t="e">
        <f t="array" aca="1" ref="CU4" ca="1">_xludf.IFS($C4=1,BS4,$C4=2,CD4,$C4=3,AVERAGE(BS4,CD4),TRUE,"")</f>
        <v>#NAME?</v>
      </c>
      <c r="CV4" s="9" t="e">
        <f t="array" aca="1" ref="CV4" ca="1">_xludf.IFS($C4=1,CD4,$C4=2,BS4,$C4=3,AVERAGE(BS4,CD4),TRUE,"")</f>
        <v>#NAME?</v>
      </c>
      <c r="CW4" s="9" t="e">
        <f t="array" aca="1" ref="CW4" ca="1">_xludf.IFS($C4=1,BT4,$C4=2,CE4,$C4=3,AVERAGE(BT4,CE4),TRUE,"")</f>
        <v>#NAME?</v>
      </c>
      <c r="CX4" s="9" t="e">
        <f t="array" aca="1" ref="CX4" ca="1">_xludf.IFS($C4=1,CE4,$C4=2,BT4,$C4=3,AVERAGE(BT4,CE4),TRUE,"")</f>
        <v>#NAME?</v>
      </c>
      <c r="CY4" s="9" t="e">
        <f t="array" aca="1" ref="CY4" ca="1">_xludf.IFS($C4=1,BU4,$C4=2,CF4,$C4=3,AVERAGE(BU4,CF4),TRUE,"")</f>
        <v>#NAME?</v>
      </c>
      <c r="CZ4" s="9" t="e">
        <f t="array" aca="1" ref="CZ4" ca="1">_xludf.IFS($C4=1,CF4,$C4=2,BU4,$C4=3,AVERAGE(BU4,CF4),TRUE,"")</f>
        <v>#NAME?</v>
      </c>
      <c r="DA4" s="9" t="e">
        <f t="array" aca="1" ref="DA4" ca="1">_xludf.IFS($C4=1,BV4,$C4=2,CG4,$C4=3,AVERAGE(BV4,CG4),TRUE,"")</f>
        <v>#NAME?</v>
      </c>
      <c r="DB4" s="9" t="e">
        <f t="array" aca="1" ref="DB4" ca="1">_xludf.IFS($C4=1,CG4,$C4=2,BV4,$C4=3,AVERAGE(BV4,CG4),TRUE,"")</f>
        <v>#NAME?</v>
      </c>
      <c r="DC4" s="9" t="e">
        <f t="array" aca="1" ref="DC4" ca="1">_xludf.IFS($C4=1,BW4,$C4=2,CH4,$C4=3,AVERAGE(BW4,CH4),TRUE,"")</f>
        <v>#NAME?</v>
      </c>
      <c r="DD4" s="9" t="e">
        <f t="array" aca="1" ref="DD4" ca="1">_xludf.IFS($C4=1,CH4,$C4=2,BW4,$C4=3,AVERAGE(BW4,CH4),TRUE,"")</f>
        <v>#NAME?</v>
      </c>
      <c r="DE4" s="9" t="e">
        <f t="array" aca="1" ref="DE4" ca="1">_xludf.IFS($C4=1,BX4,$C4=2,CI4,$C4=3,AVERAGE(BX4,CI4),TRUE,"")</f>
        <v>#NAME?</v>
      </c>
      <c r="DF4" s="9" t="e">
        <f t="array" aca="1" ref="DF4" ca="1">_xludf.IFS($C4=1,CI4,$C4=2,BX4,$C4=3,AVERAGE(BX4,CI4),TRUE,"")</f>
        <v>#NAME?</v>
      </c>
      <c r="DG4" s="9" t="e">
        <f t="array" aca="1" ref="DG4" ca="1">_xludf.IFS($C4=1,BY4,$C4=2,CJ4,$C4=3,AVERAGE(BY4,CJ4),TRUE,"")</f>
        <v>#NAME?</v>
      </c>
      <c r="DH4" s="9" t="e">
        <f t="array" aca="1" ref="DH4" ca="1">_xludf.IFS($C4=1,CJ4,$C4=2,BY4,$C4=3,AVERAGE(BY4,CJ4),TRUE,"")</f>
        <v>#NAME?</v>
      </c>
      <c r="DI4" s="9" t="e">
        <f t="array" aca="1" ref="DI4" ca="1">_xludf.IFS($C4=1,CK4,$C4=2,CL4,$C4=3,(AVERAGE(CK4,CL4)),TRUE,"")</f>
        <v>#NAME?</v>
      </c>
      <c r="DJ4" s="9" t="e">
        <f t="array" aca="1" ref="DJ4" ca="1">_xludf.IFS($C4=1,CL4,$C4=2,CK4,$C4=3,(AVERAGE(CK4,CL4)),TRUE,"")</f>
        <v>#NAME?</v>
      </c>
      <c r="DK4" s="2">
        <v>12</v>
      </c>
      <c r="DL4" s="2">
        <v>17</v>
      </c>
      <c r="DM4" s="2">
        <v>28</v>
      </c>
      <c r="DN4" s="2">
        <v>24</v>
      </c>
      <c r="DO4" s="2">
        <v>22</v>
      </c>
      <c r="DP4" s="2">
        <v>18</v>
      </c>
      <c r="DQ4" s="2">
        <v>43</v>
      </c>
      <c r="DR4" s="2">
        <v>46</v>
      </c>
      <c r="DS4" s="2">
        <v>35</v>
      </c>
      <c r="DT4" s="9">
        <f t="shared" si="12"/>
        <v>40.971428571428568</v>
      </c>
      <c r="DU4" s="9">
        <f t="shared" si="13"/>
        <v>39.371428571428574</v>
      </c>
      <c r="DV4" s="2">
        <v>11</v>
      </c>
      <c r="DW4" s="2">
        <v>15</v>
      </c>
      <c r="DX4" s="2">
        <v>23</v>
      </c>
      <c r="DY4" s="2">
        <v>21</v>
      </c>
      <c r="DZ4" s="2">
        <v>20</v>
      </c>
      <c r="EA4" s="2">
        <v>19</v>
      </c>
      <c r="EB4" s="2">
        <v>40</v>
      </c>
      <c r="EC4" s="2">
        <v>46</v>
      </c>
      <c r="ED4" s="2">
        <v>38</v>
      </c>
      <c r="EE4" s="9">
        <f t="shared" si="14"/>
        <v>40.285714285714285</v>
      </c>
      <c r="EF4" s="9">
        <f t="shared" si="15"/>
        <v>18.085714285714285</v>
      </c>
      <c r="EG4" s="9">
        <f t="shared" si="16"/>
        <v>39.828571428571429</v>
      </c>
      <c r="EH4" s="9">
        <f t="shared" si="17"/>
        <v>29.528571428571425</v>
      </c>
      <c r="EI4" s="9" t="e">
        <f t="array" aca="1" ref="EI4" ca="1">_xludf.IFS($C4=1,DK4,$C4=2,DV4,$C4=3,AVERAGE(DK4,DV4),TRUE,"")</f>
        <v>#NAME?</v>
      </c>
      <c r="EJ4" s="9" t="e">
        <f t="array" aca="1" ref="EJ4" ca="1">_xludf.IFS($C4=1,DV4,$C4=2,DK4,$C4=3,AVERAGE(DK4,DV4),TRUE,"")</f>
        <v>#NAME?</v>
      </c>
      <c r="EK4" s="9" t="e">
        <f t="array" aca="1" ref="EK4" ca="1">_xludf.IFS($C4=1,DL4,$C4=2,DW4,$C4=3,AVERAGE(DL4,DW4),TRUE,"")</f>
        <v>#NAME?</v>
      </c>
      <c r="EL4" s="9" t="e">
        <f t="array" aca="1" ref="EL4" ca="1">_xludf.IFS($C4=1,DW4,$C4=2,DL4,$C4=3,AVERAGE(DL4,DW4),TRUE,"")</f>
        <v>#NAME?</v>
      </c>
      <c r="EM4" s="9" t="e">
        <f t="array" aca="1" ref="EM4" ca="1">_xludf.IFS($C4=1,DM4,$C4=2,DX4,$C4=3,AVERAGE(DM4,DX4),TRUE,"")</f>
        <v>#NAME?</v>
      </c>
      <c r="EN4" s="9" t="e">
        <f t="array" aca="1" ref="EN4" ca="1">_xludf.IFS($C4=1,DX4,$C4=2,DM4,$C4=3,AVERAGE(DM4,DX4),TRUE,"")</f>
        <v>#NAME?</v>
      </c>
      <c r="EO4" s="9" t="e">
        <f t="array" aca="1" ref="EO4" ca="1">_xludf.IFS($C4=1,DN4,$C4=2,DY4,$C4=3,AVERAGE(DN4,DY4),TRUE,"")</f>
        <v>#NAME?</v>
      </c>
      <c r="EP4" s="9" t="e">
        <f t="array" aca="1" ref="EP4" ca="1">_xludf.IFS($C4=1,DY4,$C4=2,DN4,$C4=3,AVERAGE(DN4,DY4),TRUE,"")</f>
        <v>#NAME?</v>
      </c>
      <c r="EQ4" s="9" t="e">
        <f t="array" aca="1" ref="EQ4" ca="1">_xludf.IFS($C4=1,DO4,$C4=2,DZ4,$C4=3,AVERAGE(DO4,DZ4),TRUE,"")</f>
        <v>#NAME?</v>
      </c>
      <c r="ER4" s="9" t="e">
        <f t="array" aca="1" ref="ER4" ca="1">_xludf.IFS($C4=1,DZ4,$C4=2,DO4,$C4=3,AVERAGE(DO4,DZ4),TRUE,"")</f>
        <v>#NAME?</v>
      </c>
      <c r="ES4" s="9" t="e">
        <f t="array" aca="1" ref="ES4" ca="1">_xludf.IFS($C4=1,DP4,$C4=2,EA4,$C4=3,AVERAGE(DP4,EA4),TRUE,"")</f>
        <v>#NAME?</v>
      </c>
      <c r="ET4" s="9" t="e">
        <f t="array" aca="1" ref="ET4" ca="1">_xludf.IFS($C4=1,EA4,$C4=2,DP4,$C4=3,AVERAGE(DP4,EA4),TRUE,"")</f>
        <v>#NAME?</v>
      </c>
      <c r="EU4" s="9" t="e">
        <f t="array" aca="1" ref="EU4" ca="1">_xludf.IFS($C4=1,DQ4,$C4=2,EB4,$C4=3,AVERAGE(DQ4,EB4),TRUE,"")</f>
        <v>#NAME?</v>
      </c>
      <c r="EV4" s="9" t="e">
        <f t="array" aca="1" ref="EV4" ca="1">_xludf.IFS($C4=1,EB4,$C4=2,DQ4,$C4=3,AVERAGE(DQ4,EB4),TRUE,"")</f>
        <v>#NAME?</v>
      </c>
      <c r="EW4" s="9" t="e">
        <f t="array" aca="1" ref="EW4" ca="1">_xludf.IFS($C4=1,DR4,$C4=2,EC4,$C4=3,AVERAGE(DR4,EC4),TRUE,"")</f>
        <v>#NAME?</v>
      </c>
      <c r="EX4" s="9" t="e">
        <f t="array" aca="1" ref="EX4" ca="1">_xludf.IFS($C4=1,EC4,$C4=2,DR4,$C4=3,AVERAGE(DR4,EC4),TRUE,"")</f>
        <v>#NAME?</v>
      </c>
      <c r="EY4" s="9" t="e">
        <f t="array" aca="1" ref="EY4" ca="1">_xludf.IFS($C4=1,DS4,$C4=2,ED4,$C4=3,AVERAGE(DS4,ED4),TRUE,"")</f>
        <v>#NAME?</v>
      </c>
      <c r="EZ4" s="9" t="e">
        <f t="array" aca="1" ref="EZ4" ca="1">_xludf.IFS($C4=1,ED4,$C4=2,DS4,$C4=3,AVERAGE(DS4,ED4),TRUE,"")</f>
        <v>#NAME?</v>
      </c>
      <c r="FA4" s="9" t="e">
        <f t="array" aca="1" ref="FA4" ca="1">_xludf.IFS($C4=1,DU4,$C4=2,EF4,$C4=3,AVERAGE(DU4,EF4),TRUE,"")</f>
        <v>#NAME?</v>
      </c>
      <c r="FB4" s="9" t="e">
        <f t="array" aca="1" ref="FB4" ca="1">_xludf.IFS($C4=1,EF4,$C4=2,DU4,$C4=3,AVERAGE(DU4,EF4),TRUE,"")</f>
        <v>#NAME?</v>
      </c>
      <c r="FC4" s="9" t="e">
        <f t="array" aca="1" ref="FC4" ca="1">_xludf.IFS($C4=1,DT4,$C4=2,EE4,$C4=3,AVERAGE(DT4,EE4),TRUE,"")</f>
        <v>#NAME?</v>
      </c>
      <c r="FD4" s="9" t="e">
        <f t="array" aca="1" ref="FD4" ca="1">_xludf.IFS($C4=1,EE4,$C4=2,DT4,$C4=3,AVERAGE(DT4,EE4),TRUE,"")</f>
        <v>#NAME?</v>
      </c>
      <c r="FE4" s="9" t="e">
        <f t="array" aca="1" ref="FE4" ca="1">_xludf.IFS($C4=1,EG4,$C4=2,EH4,$C4=3,(AVERAGE(EG4,EH4)),TRUE,"")</f>
        <v>#NAME?</v>
      </c>
      <c r="FF4" s="9" t="e">
        <f t="array" aca="1" ref="FF4" ca="1">_xludf.IFS($C4=1,EH4,$C4=2,EG4,$C4=3,(AVERAGE(EG4,EH4)),TRUE,"")</f>
        <v>#NAME?</v>
      </c>
      <c r="FG4" s="2">
        <v>19</v>
      </c>
      <c r="FH4" s="2">
        <v>36</v>
      </c>
      <c r="FI4" s="2">
        <v>36</v>
      </c>
      <c r="FJ4" s="2">
        <v>39</v>
      </c>
      <c r="FK4" s="2">
        <v>43</v>
      </c>
      <c r="FL4" s="2">
        <v>32</v>
      </c>
      <c r="FM4" s="2">
        <v>31</v>
      </c>
      <c r="FN4" s="2">
        <v>35</v>
      </c>
      <c r="FO4" s="2">
        <v>30</v>
      </c>
      <c r="FP4" s="9">
        <f t="shared" si="18"/>
        <v>35.914285714285711</v>
      </c>
      <c r="FQ4" s="9">
        <f t="shared" si="19"/>
        <v>32.914285714285711</v>
      </c>
      <c r="FR4" s="2">
        <v>17</v>
      </c>
      <c r="FS4" s="2">
        <v>36</v>
      </c>
      <c r="FT4" s="2">
        <v>40</v>
      </c>
      <c r="FU4" s="2">
        <v>36</v>
      </c>
      <c r="FV4" s="2">
        <v>37</v>
      </c>
      <c r="FW4" s="2">
        <v>30</v>
      </c>
      <c r="FX4" s="2">
        <v>29</v>
      </c>
      <c r="FY4" s="2">
        <v>33</v>
      </c>
      <c r="FZ4" s="2">
        <v>31</v>
      </c>
      <c r="GA4" s="2">
        <f t="shared" si="20"/>
        <v>33.685714285714283</v>
      </c>
      <c r="GB4" s="2">
        <f t="shared" si="21"/>
        <v>31.37142857142857</v>
      </c>
      <c r="GC4" s="2">
        <f t="shared" si="22"/>
        <v>33.299999999999997</v>
      </c>
      <c r="GD4" s="2">
        <f t="shared" si="23"/>
        <v>33.642857142857139</v>
      </c>
      <c r="GE4" s="9" t="e">
        <f t="array" aca="1" ref="GE4" ca="1">_xludf.IFS($C4=1,FG4,$C4=2,FR4,$C4=3,AVERAGE(FG4,FR4),TRUE,"")</f>
        <v>#NAME?</v>
      </c>
      <c r="GF4" s="9" t="e">
        <f t="array" aca="1" ref="GF4" ca="1">_xludf.IFS($C4=1,FR4,$C4=2,FG4,$C4=3,AVERAGE(FG4,FR4),TRUE,"")</f>
        <v>#NAME?</v>
      </c>
      <c r="GG4" s="9" t="e">
        <f t="array" aca="1" ref="GG4" ca="1">_xludf.IFS($C4=1,FH4,$C4=2,FS4,$C4=3,AVERAGE(FH4,FS4),TRUE,"")</f>
        <v>#NAME?</v>
      </c>
      <c r="GH4" s="9" t="e">
        <f t="array" aca="1" ref="GH4" ca="1">_xludf.IFS($C4=1,FS4,$C4=2,FH4,$C4=3,AVERAGE(FH4,FS4),TRUE,"")</f>
        <v>#NAME?</v>
      </c>
      <c r="GI4" s="9" t="e">
        <f t="array" aca="1" ref="GI4" ca="1">_xludf.IFS($C4=1,FI4,$C4=2,FT4,$C4=3,AVERAGE(FI4,FT4),TRUE,"")</f>
        <v>#NAME?</v>
      </c>
      <c r="GJ4" s="9" t="e">
        <f t="array" aca="1" ref="GJ4" ca="1">_xludf.IFS($C4=1,FT4,$C4=2,FI4,$C4=3,AVERAGE(FI4,FT4),TRUE,"")</f>
        <v>#NAME?</v>
      </c>
      <c r="GK4" s="9" t="e">
        <f t="array" aca="1" ref="GK4" ca="1">_xludf.IFS($C4=1,FJ4,$C4=2,FU4,$C4=3,AVERAGE(FJ4,FU4),TRUE,"")</f>
        <v>#NAME?</v>
      </c>
      <c r="GL4" s="9" t="e">
        <f t="array" aca="1" ref="GL4" ca="1">_xludf.IFS($C4=1,FU4,$C4=2,FJ4,$C4=3,AVERAGE(FJ4,FU4),TRUE,"")</f>
        <v>#NAME?</v>
      </c>
      <c r="GM4" s="9" t="e">
        <f t="array" aca="1" ref="GM4" ca="1">_xludf.IFS($C4=1,FK4,$C4=2,FV4,$C4=3,AVERAGE(FK4,FV4),TRUE,"")</f>
        <v>#NAME?</v>
      </c>
      <c r="GN4" s="9" t="e">
        <f t="array" aca="1" ref="GN4" ca="1">_xludf.IFS($C4=1,FV4,$C4=2,FK4,$C4=3,AVERAGE(FK4,FV4),TRUE,"")</f>
        <v>#NAME?</v>
      </c>
      <c r="GO4" s="9" t="e">
        <f t="array" aca="1" ref="GO4" ca="1">_xludf.IFS($C4=1,FL4,$C4=2,FW4,$C4=3,AVERAGE(FL4,FW4),TRUE,"")</f>
        <v>#NAME?</v>
      </c>
      <c r="GP4" s="9" t="e">
        <f t="array" aca="1" ref="GP4" ca="1">_xludf.IFS($C4=1,FW4,$C4=2,FL4,$C4=3,AVERAGE(FL4,FW4),TRUE,"")</f>
        <v>#NAME?</v>
      </c>
      <c r="GQ4" s="9" t="e">
        <f t="array" aca="1" ref="GQ4" ca="1">_xludf.IFS($C4=1,FM4,$C4=2,FX4,$C4=3,AVERAGE(FM4,FX4),TRUE,"")</f>
        <v>#NAME?</v>
      </c>
      <c r="GR4" s="9" t="e">
        <f t="array" aca="1" ref="GR4" ca="1">_xludf.IFS($C4=1,FX4,$C4=2,FM4,$C4=3,AVERAGE(FM4,FX4),TRUE,"")</f>
        <v>#NAME?</v>
      </c>
      <c r="GS4" s="9" t="e">
        <f t="array" aca="1" ref="GS4" ca="1">_xludf.IFS($C4=1,FN4,$C4=2,FY4,$C4=3,AVERAGE(FN4,FY4),TRUE,"")</f>
        <v>#NAME?</v>
      </c>
      <c r="GT4" s="9" t="e">
        <f t="array" aca="1" ref="GT4" ca="1">_xludf.IFS($C4=1,FY4,$C4=2,FN4,$C4=3,AVERAGE(FN4,FY4),TRUE,"")</f>
        <v>#NAME?</v>
      </c>
      <c r="GU4" s="9" t="e">
        <f t="array" aca="1" ref="GU4" ca="1">_xludf.IFS($C4=1,FO4,$C4=2,FZ4,$C4=3,AVERAGE(FO4,FZ4),TRUE,"")</f>
        <v>#NAME?</v>
      </c>
      <c r="GV4" s="9" t="e">
        <f t="array" aca="1" ref="GV4" ca="1">_xludf.IFS($C4=1,FZ4,$C4=2,FO4,$C4=3,AVERAGE(FO4,FZ4),TRUE,"")</f>
        <v>#NAME?</v>
      </c>
      <c r="GW4" s="9" t="e">
        <f t="array" aca="1" ref="GW4" ca="1">_xludf.IFS($C4=1,FQ4,$C4=2,GB4,$C4=3,AVERAGE(FQ4,GB4),TRUE,"")</f>
        <v>#NAME?</v>
      </c>
      <c r="GX4" s="9" t="e">
        <f t="array" aca="1" ref="GX4" ca="1">_xludf.IFS($C4=1,GB4,$C4=2,FQ4,$C4=3,AVERAGE(FQ4,GB4),TRUE,"")</f>
        <v>#NAME?</v>
      </c>
      <c r="GY4" s="9" t="e">
        <f t="array" aca="1" ref="GY4" ca="1">_xludf.IFS($C4=1,FP4,$C4=2,GA4,$C4=3,AVERAGE(FP4,GA4),TRUE,"")</f>
        <v>#NAME?</v>
      </c>
      <c r="GZ4" s="9" t="e">
        <f t="array" aca="1" ref="GZ4" ca="1">_xludf.IFS($C4=1,GA4,$C4=2,FP4,$C4=3,AVERAGE(FP4,GA4),TRUE,"")</f>
        <v>#NAME?</v>
      </c>
      <c r="HA4" s="9" t="e">
        <f t="array" aca="1" ref="HA4" ca="1">_xludf.IFS($C4=1,GC4,$C4=2,GD4,$C4=3,(AVERAGE(GC4,GD4)),TRUE,"")</f>
        <v>#NAME?</v>
      </c>
      <c r="HB4" s="9" t="e">
        <f t="array" aca="1" ref="HB4" ca="1">_xludf.IFS($C4=1,GD4,$C4=2,GC4,$C4=3,(AVERAGE(GC4,GD4)),TRUE,"")</f>
        <v>#NAME?</v>
      </c>
      <c r="HC4" s="10">
        <v>0</v>
      </c>
    </row>
    <row r="5" spans="1:211" ht="13.5" customHeight="1" x14ac:dyDescent="0.2">
      <c r="A5" s="8">
        <v>4</v>
      </c>
      <c r="B5" s="8">
        <v>0</v>
      </c>
      <c r="C5" s="1">
        <v>3</v>
      </c>
      <c r="D5" s="8">
        <v>1</v>
      </c>
      <c r="E5" s="8">
        <v>37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9">
        <v>18.23</v>
      </c>
      <c r="O5" s="2"/>
      <c r="P5" s="2"/>
      <c r="Q5" s="2"/>
      <c r="R5" s="2"/>
      <c r="S5" s="2"/>
      <c r="T5" s="2"/>
      <c r="U5" s="2"/>
      <c r="V5" s="2"/>
      <c r="W5" s="9">
        <v>0</v>
      </c>
      <c r="X5" s="9">
        <v>0.08</v>
      </c>
      <c r="Y5" s="9">
        <v>13.1</v>
      </c>
      <c r="Z5" s="9">
        <v>14.3</v>
      </c>
      <c r="AA5" s="9">
        <v>93</v>
      </c>
      <c r="AB5" s="9">
        <v>106</v>
      </c>
      <c r="AC5" s="9">
        <v>109</v>
      </c>
      <c r="AD5" s="9">
        <v>91</v>
      </c>
      <c r="AE5" s="9">
        <v>58</v>
      </c>
      <c r="AF5" s="9">
        <v>77</v>
      </c>
      <c r="AG5" s="9">
        <v>138</v>
      </c>
      <c r="AH5" s="9">
        <f t="shared" si="0"/>
        <v>114.23529411764706</v>
      </c>
      <c r="AI5" s="9">
        <f t="shared" si="1"/>
        <v>68.94736842105263</v>
      </c>
      <c r="AJ5" s="9">
        <v>90</v>
      </c>
      <c r="AK5" s="9">
        <v>95</v>
      </c>
      <c r="AL5" s="9">
        <v>125</v>
      </c>
      <c r="AM5" s="9">
        <v>98</v>
      </c>
      <c r="AN5" s="9">
        <v>56</v>
      </c>
      <c r="AO5" s="9">
        <v>64</v>
      </c>
      <c r="AP5" s="9">
        <v>130</v>
      </c>
      <c r="AQ5" s="9">
        <f t="shared" si="2"/>
        <v>110.29411764705883</v>
      </c>
      <c r="AR5" s="9">
        <f t="shared" si="3"/>
        <v>66.526315789473685</v>
      </c>
      <c r="AS5" s="9">
        <f t="shared" si="4"/>
        <v>89.055555555555557</v>
      </c>
      <c r="AT5" s="9">
        <f t="shared" si="5"/>
        <v>88.472222222222229</v>
      </c>
      <c r="AU5" s="9" t="e">
        <f t="array" aca="1" ref="AU5" ca="1">_xludf.IFS($C5=1,AA5,$C5=2,AJ5,$C5=3,(AVERAGE(AA5,AJ5)),TRUE,"")</f>
        <v>#NAME?</v>
      </c>
      <c r="AV5" s="9" t="e">
        <f t="array" aca="1" ref="AV5" ca="1">_xludf.IFS($C5=1,AJ5,$C5=2,AA5,$C5=3,(AVERAGE(AA5,AJ5)),TRUE,"")</f>
        <v>#NAME?</v>
      </c>
      <c r="AW5" s="9" t="e">
        <f t="array" aca="1" ref="AW5" ca="1">_xludf.IFS($C5=1,AB5,$C5=2,AK5,$C5=3,(AVERAGE(AB5,AK5)),TRUE,"")</f>
        <v>#NAME?</v>
      </c>
      <c r="AX5" s="9" t="e">
        <f t="array" aca="1" ref="AX5" ca="1">_xludf.IFS($C5=1,AK5,$C5=2,AB5,$C5=3,(AVERAGE(AK5,AB5)),TRUE,"")</f>
        <v>#NAME?</v>
      </c>
      <c r="AY5" s="9" t="e">
        <f t="array" aca="1" ref="AY5" ca="1">_xludf.IFS($C5=1,AC5,$C5=2,AL5,$C5=3,(AVERAGE(AC5,AL5)),TRUE,"")</f>
        <v>#NAME?</v>
      </c>
      <c r="AZ5" s="9" t="e">
        <f t="array" aca="1" ref="AZ5" ca="1">_xludf.IFS($C5=1,AL5,$C5=2,AC5,$C5=3,(AVERAGE(AL5,AC5)),TRUE,"")</f>
        <v>#NAME?</v>
      </c>
      <c r="BA5" s="9" t="e">
        <f t="array" aca="1" ref="BA5" ca="1">_xludf.IFS($C5=1,AD5,$C5=2,AM5,$C5=3,(AVERAGE(AD5,AM5)),TRUE,"")</f>
        <v>#NAME?</v>
      </c>
      <c r="BB5" s="9" t="e">
        <f t="array" aca="1" ref="BB5" ca="1">_xludf.IFS($C5=1,AM5,$C5=2,AD5,$C5=3,(AVERAGE(AM5,AD5)),TRUE,"")</f>
        <v>#NAME?</v>
      </c>
      <c r="BC5" s="9" t="e">
        <f t="array" aca="1" ref="BC5" ca="1">_xludf.IFS($C5=1,AE5,$C5=2,AN5,$C5=3,(AVERAGE(AE5,AN5)),TRUE,"")</f>
        <v>#NAME?</v>
      </c>
      <c r="BD5" s="9" t="e">
        <f t="array" aca="1" ref="BD5" ca="1">_xludf.IFS($C5=1,AN5,$C5=2,AE5,$C5=3,(AVERAGE(AN5,AE5)),TRUE,"")</f>
        <v>#NAME?</v>
      </c>
      <c r="BE5" s="9" t="e">
        <f t="array" aca="1" ref="BE5" ca="1">_xludf.IFS($C5=1,AF5,$C5=2,AO5,$C5=3,(AVERAGE(AF5,AO5)),TRUE,"")</f>
        <v>#NAME?</v>
      </c>
      <c r="BF5" s="9" t="e">
        <f t="array" aca="1" ref="BF5" ca="1">_xludf.IFS($C5=1,AO5,$C5=2,AF5,$C5=3,(AVERAGE(AO5,AF5)),TRUE,"")</f>
        <v>#NAME?</v>
      </c>
      <c r="BG5" s="9" t="e">
        <f t="array" aca="1" ref="BG5" ca="1">_xludf.IFS($C5=1,AG5,$C5=2,AP5,$C5=3,(AVERAGE(AG5,AP5)),TRUE,"")</f>
        <v>#NAME?</v>
      </c>
      <c r="BH5" s="9" t="e">
        <f t="array" aca="1" ref="BH5" ca="1">_xludf.IFS($C5=1,AP5,$C5=2,AG5,$C5=3,(AVERAGE(AP5,AG5)),TRUE,"")</f>
        <v>#NAME?</v>
      </c>
      <c r="BI5" s="9" t="e">
        <f t="array" aca="1" ref="BI5" ca="1">_xludf.IFS($C5=1,AH5,$C5=2,AQ5,$C5=3,(AVERAGE(AH5,AQ5)),TRUE,"")</f>
        <v>#NAME?</v>
      </c>
      <c r="BJ5" s="9" t="e">
        <f t="array" aca="1" ref="BJ5" ca="1">_xludf.IFS($C5=1,AQ5,$C5=2,AH5,$C5=3,(AVERAGE(AQ5,AH5)),TRUE,"")</f>
        <v>#NAME?</v>
      </c>
      <c r="BK5" s="9" t="e">
        <f t="array" aca="1" ref="BK5" ca="1">_xludf.IFS($C5=1,AI5,$C5=2,AR5,$C5=3,(AVERAGE(AI5,AR5)),TRUE,"")</f>
        <v>#NAME?</v>
      </c>
      <c r="BL5" s="9" t="e">
        <f t="array" aca="1" ref="BL5" ca="1">_xludf.IFS($C5=1,AR5,$C5=2,AI5,$C5=3,(AVERAGE(AR5,AI5)),TRUE,"")</f>
        <v>#NAME?</v>
      </c>
      <c r="BM5" s="9" t="e">
        <f t="array" aca="1" ref="BM5" ca="1">_xludf.IFS($C5=1,AS5,$C5=2,AT5,$C5=3,(AVERAGE(AS5,AT5)),TRUE,"")</f>
        <v>#NAME?</v>
      </c>
      <c r="BN5" s="9" t="e">
        <f t="array" aca="1" ref="BN5" ca="1">_xludf.IFS($C5=1,AT5,$C5=2,AS5,$C5=3,(AVERAGE(AS5,AT5)),TRUE,"")</f>
        <v>#NAME?</v>
      </c>
      <c r="BO5" s="9">
        <v>15</v>
      </c>
      <c r="BP5" s="9">
        <v>43</v>
      </c>
      <c r="BQ5" s="9">
        <v>50</v>
      </c>
      <c r="BR5" s="9">
        <v>51</v>
      </c>
      <c r="BS5" s="9">
        <v>44</v>
      </c>
      <c r="BT5" s="9">
        <v>34</v>
      </c>
      <c r="BU5" s="9">
        <v>29</v>
      </c>
      <c r="BV5" s="9">
        <v>35</v>
      </c>
      <c r="BW5" s="9">
        <v>29</v>
      </c>
      <c r="BX5" s="9">
        <f t="shared" si="6"/>
        <v>36.057142857142857</v>
      </c>
      <c r="BY5" s="9">
        <f t="shared" si="7"/>
        <v>38.657142857142858</v>
      </c>
      <c r="BZ5" s="9">
        <v>13</v>
      </c>
      <c r="CA5" s="9">
        <v>41</v>
      </c>
      <c r="CB5" s="9">
        <v>49</v>
      </c>
      <c r="CC5" s="9">
        <v>49</v>
      </c>
      <c r="CD5" s="9">
        <v>46</v>
      </c>
      <c r="CE5" s="9">
        <v>34</v>
      </c>
      <c r="CF5" s="9">
        <v>31</v>
      </c>
      <c r="CG5" s="9">
        <v>36</v>
      </c>
      <c r="CH5" s="9">
        <v>29</v>
      </c>
      <c r="CI5" s="9">
        <f t="shared" si="8"/>
        <v>35.6</v>
      </c>
      <c r="CJ5" s="9">
        <f t="shared" si="9"/>
        <v>38.971428571428568</v>
      </c>
      <c r="CK5" s="9">
        <f t="shared" si="10"/>
        <v>37.514285714285712</v>
      </c>
      <c r="CL5" s="9">
        <f t="shared" si="11"/>
        <v>37.128571428571433</v>
      </c>
      <c r="CM5" s="9" t="e">
        <f t="array" aca="1" ref="CM5" ca="1">_xludf.IFS($C5=1,BO5,$C5=2,BZ5,$C5=3,AVERAGE(BO5,BZ5),TRUE,"")</f>
        <v>#NAME?</v>
      </c>
      <c r="CN5" s="9" t="e">
        <f t="array" aca="1" ref="CN5" ca="1">_xludf.IFS($C5=1,BZ5,$C5=2,BO5,$C5=3,AVERAGE(BO5,BZ5),TRUE,"")</f>
        <v>#NAME?</v>
      </c>
      <c r="CO5" s="9" t="e">
        <f t="array" aca="1" ref="CO5" ca="1">_xludf.IFS($C5=1,BP5,$C5=2,CA5,$C5=3,AVERAGE(BP5,CA5),TRUE,"")</f>
        <v>#NAME?</v>
      </c>
      <c r="CP5" s="9" t="e">
        <f t="array" aca="1" ref="CP5" ca="1">_xludf.IFS($C5=1,CA5,$C5=2,BP5,$C5=3,AVERAGE(BP5,CA5),TRUE,"")</f>
        <v>#NAME?</v>
      </c>
      <c r="CQ5" s="9" t="e">
        <f t="array" aca="1" ref="CQ5" ca="1">_xludf.IFS($C5=1,BQ5,$C5=2,CB5,$C5=3,AVERAGE(BQ5,CB5),TRUE,"")</f>
        <v>#NAME?</v>
      </c>
      <c r="CR5" s="9" t="e">
        <f t="array" aca="1" ref="CR5" ca="1">_xludf.IFS($C5=1,CB5,$C5=2,BQ5,$C5=3,AVERAGE(BQ5,CB5),TRUE,"")</f>
        <v>#NAME?</v>
      </c>
      <c r="CS5" s="9" t="e">
        <f t="array" aca="1" ref="CS5" ca="1">_xludf.IFS($C5=1,BR5,$C5=2,CC5,$C5=3,AVERAGE(BR5,CC5),TRUE,"")</f>
        <v>#NAME?</v>
      </c>
      <c r="CT5" s="9" t="e">
        <f t="array" aca="1" ref="CT5" ca="1">_xludf.IFS($C5=1,CC5,$C5=2,BR5,$C5=3,AVERAGE(BR5,CC5),TRUE,"")</f>
        <v>#NAME?</v>
      </c>
      <c r="CU5" s="9" t="e">
        <f t="array" aca="1" ref="CU5" ca="1">_xludf.IFS($C5=1,BS5,$C5=2,CD5,$C5=3,AVERAGE(BS5,CD5),TRUE,"")</f>
        <v>#NAME?</v>
      </c>
      <c r="CV5" s="9" t="e">
        <f t="array" aca="1" ref="CV5" ca="1">_xludf.IFS($C5=1,CD5,$C5=2,BS5,$C5=3,AVERAGE(BS5,CD5),TRUE,"")</f>
        <v>#NAME?</v>
      </c>
      <c r="CW5" s="9" t="e">
        <f t="array" aca="1" ref="CW5" ca="1">_xludf.IFS($C5=1,BT5,$C5=2,CE5,$C5=3,AVERAGE(BT5,CE5),TRUE,"")</f>
        <v>#NAME?</v>
      </c>
      <c r="CX5" s="9" t="e">
        <f t="array" aca="1" ref="CX5" ca="1">_xludf.IFS($C5=1,CE5,$C5=2,BT5,$C5=3,AVERAGE(BT5,CE5),TRUE,"")</f>
        <v>#NAME?</v>
      </c>
      <c r="CY5" s="9" t="e">
        <f t="array" aca="1" ref="CY5" ca="1">_xludf.IFS($C5=1,BU5,$C5=2,CF5,$C5=3,AVERAGE(BU5,CF5),TRUE,"")</f>
        <v>#NAME?</v>
      </c>
      <c r="CZ5" s="9" t="e">
        <f t="array" aca="1" ref="CZ5" ca="1">_xludf.IFS($C5=1,CF5,$C5=2,BU5,$C5=3,AVERAGE(BU5,CF5),TRUE,"")</f>
        <v>#NAME?</v>
      </c>
      <c r="DA5" s="9" t="e">
        <f t="array" aca="1" ref="DA5" ca="1">_xludf.IFS($C5=1,BV5,$C5=2,CG5,$C5=3,AVERAGE(BV5,CG5),TRUE,"")</f>
        <v>#NAME?</v>
      </c>
      <c r="DB5" s="9" t="e">
        <f t="array" aca="1" ref="DB5" ca="1">_xludf.IFS($C5=1,CG5,$C5=2,BV5,$C5=3,AVERAGE(BV5,CG5),TRUE,"")</f>
        <v>#NAME?</v>
      </c>
      <c r="DC5" s="9" t="e">
        <f t="array" aca="1" ref="DC5" ca="1">_xludf.IFS($C5=1,BW5,$C5=2,CH5,$C5=3,AVERAGE(BW5,CH5),TRUE,"")</f>
        <v>#NAME?</v>
      </c>
      <c r="DD5" s="9" t="e">
        <f t="array" aca="1" ref="DD5" ca="1">_xludf.IFS($C5=1,CH5,$C5=2,BW5,$C5=3,AVERAGE(BW5,CH5),TRUE,"")</f>
        <v>#NAME?</v>
      </c>
      <c r="DE5" s="9" t="e">
        <f t="array" aca="1" ref="DE5" ca="1">_xludf.IFS($C5=1,BX5,$C5=2,CI5,$C5=3,AVERAGE(BX5,CI5),TRUE,"")</f>
        <v>#NAME?</v>
      </c>
      <c r="DF5" s="9" t="e">
        <f t="array" aca="1" ref="DF5" ca="1">_xludf.IFS($C5=1,CI5,$C5=2,BX5,$C5=3,AVERAGE(BX5,CI5),TRUE,"")</f>
        <v>#NAME?</v>
      </c>
      <c r="DG5" s="9" t="e">
        <f t="array" aca="1" ref="DG5" ca="1">_xludf.IFS($C5=1,BY5,$C5=2,CJ5,$C5=3,AVERAGE(BY5,CJ5),TRUE,"")</f>
        <v>#NAME?</v>
      </c>
      <c r="DH5" s="9" t="e">
        <f t="array" aca="1" ref="DH5" ca="1">_xludf.IFS($C5=1,CJ5,$C5=2,BY5,$C5=3,AVERAGE(BY5,CJ5),TRUE,"")</f>
        <v>#NAME?</v>
      </c>
      <c r="DI5" s="9" t="e">
        <f t="array" aca="1" ref="DI5" ca="1">_xludf.IFS($C5=1,CK5,$C5=2,CL5,$C5=3,(AVERAGE(CK5,CL5)),TRUE,"")</f>
        <v>#NAME?</v>
      </c>
      <c r="DJ5" s="9" t="e">
        <f t="array" aca="1" ref="DJ5" ca="1">_xludf.IFS($C5=1,CL5,$C5=2,CK5,$C5=3,(AVERAGE(CK5,CL5)),TRUE,"")</f>
        <v>#NAME?</v>
      </c>
      <c r="DK5" s="9">
        <v>12</v>
      </c>
      <c r="DL5" s="9">
        <v>19</v>
      </c>
      <c r="DM5" s="9">
        <v>41</v>
      </c>
      <c r="DN5" s="9">
        <v>27</v>
      </c>
      <c r="DO5" s="9">
        <v>27</v>
      </c>
      <c r="DP5" s="9">
        <v>23</v>
      </c>
      <c r="DQ5" s="9">
        <v>65</v>
      </c>
      <c r="DR5" s="9">
        <v>71</v>
      </c>
      <c r="DS5" s="9">
        <v>49</v>
      </c>
      <c r="DT5" s="9">
        <f t="shared" si="12"/>
        <v>60.942857142857143</v>
      </c>
      <c r="DU5" s="9">
        <f t="shared" si="13"/>
        <v>59.114285714285714</v>
      </c>
      <c r="DV5" s="9">
        <v>11</v>
      </c>
      <c r="DW5" s="9">
        <v>19</v>
      </c>
      <c r="DX5" s="9">
        <v>34</v>
      </c>
      <c r="DY5" s="9">
        <v>26</v>
      </c>
      <c r="DZ5" s="9">
        <v>27</v>
      </c>
      <c r="EA5" s="9">
        <v>22</v>
      </c>
      <c r="EB5" s="9">
        <v>68</v>
      </c>
      <c r="EC5" s="9">
        <v>66</v>
      </c>
      <c r="ED5" s="9">
        <v>50</v>
      </c>
      <c r="EE5" s="9">
        <f t="shared" si="14"/>
        <v>56.857142857142854</v>
      </c>
      <c r="EF5" s="9">
        <f t="shared" si="15"/>
        <v>21.314285714285713</v>
      </c>
      <c r="EG5" s="9">
        <f t="shared" si="16"/>
        <v>57.98571428571428</v>
      </c>
      <c r="EH5" s="9">
        <f t="shared" si="17"/>
        <v>41.128571428571426</v>
      </c>
      <c r="EI5" s="9" t="e">
        <f t="array" aca="1" ref="EI5" ca="1">_xludf.IFS($C5=1,DK5,$C5=2,DV5,$C5=3,AVERAGE(DK5,DV5),TRUE,"")</f>
        <v>#NAME?</v>
      </c>
      <c r="EJ5" s="9" t="e">
        <f t="array" aca="1" ref="EJ5" ca="1">_xludf.IFS($C5=1,DV5,$C5=2,DK5,$C5=3,AVERAGE(DK5,DV5),TRUE,"")</f>
        <v>#NAME?</v>
      </c>
      <c r="EK5" s="9" t="e">
        <f t="array" aca="1" ref="EK5" ca="1">_xludf.IFS($C5=1,DL5,$C5=2,DW5,$C5=3,AVERAGE(DL5,DW5),TRUE,"")</f>
        <v>#NAME?</v>
      </c>
      <c r="EL5" s="9" t="e">
        <f t="array" aca="1" ref="EL5" ca="1">_xludf.IFS($C5=1,DW5,$C5=2,DL5,$C5=3,AVERAGE(DL5,DW5),TRUE,"")</f>
        <v>#NAME?</v>
      </c>
      <c r="EM5" s="9" t="e">
        <f t="array" aca="1" ref="EM5" ca="1">_xludf.IFS($C5=1,DM5,$C5=2,DX5,$C5=3,AVERAGE(DM5,DX5),TRUE,"")</f>
        <v>#NAME?</v>
      </c>
      <c r="EN5" s="9" t="e">
        <f t="array" aca="1" ref="EN5" ca="1">_xludf.IFS($C5=1,DX5,$C5=2,DM5,$C5=3,AVERAGE(DM5,DX5),TRUE,"")</f>
        <v>#NAME?</v>
      </c>
      <c r="EO5" s="9" t="e">
        <f t="array" aca="1" ref="EO5" ca="1">_xludf.IFS($C5=1,DN5,$C5=2,DY5,$C5=3,AVERAGE(DN5,DY5),TRUE,"")</f>
        <v>#NAME?</v>
      </c>
      <c r="EP5" s="9" t="e">
        <f t="array" aca="1" ref="EP5" ca="1">_xludf.IFS($C5=1,DY5,$C5=2,DN5,$C5=3,AVERAGE(DN5,DY5),TRUE,"")</f>
        <v>#NAME?</v>
      </c>
      <c r="EQ5" s="9" t="e">
        <f t="array" aca="1" ref="EQ5" ca="1">_xludf.IFS($C5=1,DO5,$C5=2,DZ5,$C5=3,AVERAGE(DO5,DZ5),TRUE,"")</f>
        <v>#NAME?</v>
      </c>
      <c r="ER5" s="9" t="e">
        <f t="array" aca="1" ref="ER5" ca="1">_xludf.IFS($C5=1,DZ5,$C5=2,DO5,$C5=3,AVERAGE(DO5,DZ5),TRUE,"")</f>
        <v>#NAME?</v>
      </c>
      <c r="ES5" s="9" t="e">
        <f t="array" aca="1" ref="ES5" ca="1">_xludf.IFS($C5=1,DP5,$C5=2,EA5,$C5=3,AVERAGE(DP5,EA5),TRUE,"")</f>
        <v>#NAME?</v>
      </c>
      <c r="ET5" s="9" t="e">
        <f t="array" aca="1" ref="ET5" ca="1">_xludf.IFS($C5=1,EA5,$C5=2,DP5,$C5=3,AVERAGE(DP5,EA5),TRUE,"")</f>
        <v>#NAME?</v>
      </c>
      <c r="EU5" s="9" t="e">
        <f t="array" aca="1" ref="EU5" ca="1">_xludf.IFS($C5=1,DQ5,$C5=2,EB5,$C5=3,AVERAGE(DQ5,EB5),TRUE,"")</f>
        <v>#NAME?</v>
      </c>
      <c r="EV5" s="9" t="e">
        <f t="array" aca="1" ref="EV5" ca="1">_xludf.IFS($C5=1,EB5,$C5=2,DQ5,$C5=3,AVERAGE(DQ5,EB5),TRUE,"")</f>
        <v>#NAME?</v>
      </c>
      <c r="EW5" s="9" t="e">
        <f t="array" aca="1" ref="EW5" ca="1">_xludf.IFS($C5=1,DR5,$C5=2,EC5,$C5=3,AVERAGE(DR5,EC5),TRUE,"")</f>
        <v>#NAME?</v>
      </c>
      <c r="EX5" s="9" t="e">
        <f t="array" aca="1" ref="EX5" ca="1">_xludf.IFS($C5=1,EC5,$C5=2,DR5,$C5=3,AVERAGE(DR5,EC5),TRUE,"")</f>
        <v>#NAME?</v>
      </c>
      <c r="EY5" s="9" t="e">
        <f t="array" aca="1" ref="EY5" ca="1">_xludf.IFS($C5=1,DS5,$C5=2,ED5,$C5=3,AVERAGE(DS5,ED5),TRUE,"")</f>
        <v>#NAME?</v>
      </c>
      <c r="EZ5" s="9" t="e">
        <f t="array" aca="1" ref="EZ5" ca="1">_xludf.IFS($C5=1,ED5,$C5=2,DS5,$C5=3,AVERAGE(DS5,ED5),TRUE,"")</f>
        <v>#NAME?</v>
      </c>
      <c r="FA5" s="9" t="e">
        <f t="array" aca="1" ref="FA5" ca="1">_xludf.IFS($C5=1,DU5,$C5=2,EF5,$C5=3,AVERAGE(DU5,EF5),TRUE,"")</f>
        <v>#NAME?</v>
      </c>
      <c r="FB5" s="9" t="e">
        <f t="array" aca="1" ref="FB5" ca="1">_xludf.IFS($C5=1,EF5,$C5=2,DU5,$C5=3,AVERAGE(DU5,EF5),TRUE,"")</f>
        <v>#NAME?</v>
      </c>
      <c r="FC5" s="9" t="e">
        <f t="array" aca="1" ref="FC5" ca="1">_xludf.IFS($C5=1,DT5,$C5=2,EE5,$C5=3,AVERAGE(DT5,EE5),TRUE,"")</f>
        <v>#NAME?</v>
      </c>
      <c r="FD5" s="9" t="e">
        <f t="array" aca="1" ref="FD5" ca="1">_xludf.IFS($C5=1,EE5,$C5=2,DT5,$C5=3,AVERAGE(DT5,EE5),TRUE,"")</f>
        <v>#NAME?</v>
      </c>
      <c r="FE5" s="9" t="e">
        <f t="array" aca="1" ref="FE5" ca="1">_xludf.IFS($C5=1,EG5,$C5=2,EH5,$C5=3,(AVERAGE(EG5,EH5)),TRUE,"")</f>
        <v>#NAME?</v>
      </c>
      <c r="FF5" s="9" t="e">
        <f t="array" aca="1" ref="FF5" ca="1">_xludf.IFS($C5=1,EH5,$C5=2,EG5,$C5=3,(AVERAGE(EG5,EH5)),TRUE,"")</f>
        <v>#NAME?</v>
      </c>
      <c r="FG5" s="9">
        <v>20</v>
      </c>
      <c r="FH5" s="9">
        <v>34</v>
      </c>
      <c r="FI5" s="9">
        <v>41</v>
      </c>
      <c r="FJ5" s="9">
        <v>38</v>
      </c>
      <c r="FK5" s="9">
        <v>39</v>
      </c>
      <c r="FL5" s="9">
        <v>32</v>
      </c>
      <c r="FM5" s="9">
        <v>29</v>
      </c>
      <c r="FN5" s="9">
        <v>32</v>
      </c>
      <c r="FO5" s="9">
        <v>33</v>
      </c>
      <c r="FP5" s="9">
        <f t="shared" si="18"/>
        <v>33.371428571428574</v>
      </c>
      <c r="FQ5" s="9">
        <f t="shared" si="19"/>
        <v>32.457142857142856</v>
      </c>
      <c r="FR5" s="9">
        <v>17</v>
      </c>
      <c r="FS5" s="9">
        <v>34</v>
      </c>
      <c r="FT5" s="9">
        <v>39</v>
      </c>
      <c r="FU5" s="9">
        <v>40</v>
      </c>
      <c r="FV5" s="9">
        <v>37</v>
      </c>
      <c r="FW5" s="9">
        <v>32</v>
      </c>
      <c r="FX5" s="9">
        <v>31</v>
      </c>
      <c r="FY5" s="9">
        <v>33</v>
      </c>
      <c r="FZ5" s="9">
        <v>34</v>
      </c>
      <c r="GA5" s="2">
        <f t="shared" si="20"/>
        <v>34.6</v>
      </c>
      <c r="GB5" s="2">
        <f t="shared" si="21"/>
        <v>32.457142857142856</v>
      </c>
      <c r="GC5" s="2">
        <f t="shared" si="22"/>
        <v>33.528571428571425</v>
      </c>
      <c r="GD5" s="2">
        <f t="shared" si="23"/>
        <v>32.914285714285711</v>
      </c>
      <c r="GE5" s="9" t="e">
        <f t="array" aca="1" ref="GE5" ca="1">_xludf.IFS($C5=1,FG5,$C5=2,FR5,$C5=3,AVERAGE(FG5,FR5),TRUE,"")</f>
        <v>#NAME?</v>
      </c>
      <c r="GF5" s="9" t="e">
        <f t="array" aca="1" ref="GF5" ca="1">_xludf.IFS($C5=1,FR5,$C5=2,FG5,$C5=3,AVERAGE(FG5,FR5),TRUE,"")</f>
        <v>#NAME?</v>
      </c>
      <c r="GG5" s="9" t="e">
        <f t="array" aca="1" ref="GG5" ca="1">_xludf.IFS($C5=1,FH5,$C5=2,FS5,$C5=3,AVERAGE(FH5,FS5),TRUE,"")</f>
        <v>#NAME?</v>
      </c>
      <c r="GH5" s="9" t="e">
        <f t="array" aca="1" ref="GH5" ca="1">_xludf.IFS($C5=1,FS5,$C5=2,FH5,$C5=3,AVERAGE(FH5,FS5),TRUE,"")</f>
        <v>#NAME?</v>
      </c>
      <c r="GI5" s="9" t="e">
        <f t="array" aca="1" ref="GI5" ca="1">_xludf.IFS($C5=1,FI5,$C5=2,FT5,$C5=3,AVERAGE(FI5,FT5),TRUE,"")</f>
        <v>#NAME?</v>
      </c>
      <c r="GJ5" s="9" t="e">
        <f t="array" aca="1" ref="GJ5" ca="1">_xludf.IFS($C5=1,FT5,$C5=2,FI5,$C5=3,AVERAGE(FI5,FT5),TRUE,"")</f>
        <v>#NAME?</v>
      </c>
      <c r="GK5" s="9" t="e">
        <f t="array" aca="1" ref="GK5" ca="1">_xludf.IFS($C5=1,FJ5,$C5=2,FU5,$C5=3,AVERAGE(FJ5,FU5),TRUE,"")</f>
        <v>#NAME?</v>
      </c>
      <c r="GL5" s="9" t="e">
        <f t="array" aca="1" ref="GL5" ca="1">_xludf.IFS($C5=1,FU5,$C5=2,FJ5,$C5=3,AVERAGE(FJ5,FU5),TRUE,"")</f>
        <v>#NAME?</v>
      </c>
      <c r="GM5" s="9" t="e">
        <f t="array" aca="1" ref="GM5" ca="1">_xludf.IFS($C5=1,FK5,$C5=2,FV5,$C5=3,AVERAGE(FK5,FV5),TRUE,"")</f>
        <v>#NAME?</v>
      </c>
      <c r="GN5" s="9" t="e">
        <f t="array" aca="1" ref="GN5" ca="1">_xludf.IFS($C5=1,FV5,$C5=2,FK5,$C5=3,AVERAGE(FK5,FV5),TRUE,"")</f>
        <v>#NAME?</v>
      </c>
      <c r="GO5" s="9" t="e">
        <f t="array" aca="1" ref="GO5" ca="1">_xludf.IFS($C5=1,FL5,$C5=2,FW5,$C5=3,AVERAGE(FL5,FW5),TRUE,"")</f>
        <v>#NAME?</v>
      </c>
      <c r="GP5" s="9" t="e">
        <f t="array" aca="1" ref="GP5" ca="1">_xludf.IFS($C5=1,FW5,$C5=2,FL5,$C5=3,AVERAGE(FL5,FW5),TRUE,"")</f>
        <v>#NAME?</v>
      </c>
      <c r="GQ5" s="9" t="e">
        <f t="array" aca="1" ref="GQ5" ca="1">_xludf.IFS($C5=1,FM5,$C5=2,FX5,$C5=3,AVERAGE(FM5,FX5),TRUE,"")</f>
        <v>#NAME?</v>
      </c>
      <c r="GR5" s="9" t="e">
        <f t="array" aca="1" ref="GR5" ca="1">_xludf.IFS($C5=1,FX5,$C5=2,FM5,$C5=3,AVERAGE(FM5,FX5),TRUE,"")</f>
        <v>#NAME?</v>
      </c>
      <c r="GS5" s="9" t="e">
        <f t="array" aca="1" ref="GS5" ca="1">_xludf.IFS($C5=1,FN5,$C5=2,FY5,$C5=3,AVERAGE(FN5,FY5),TRUE,"")</f>
        <v>#NAME?</v>
      </c>
      <c r="GT5" s="9" t="e">
        <f t="array" aca="1" ref="GT5" ca="1">_xludf.IFS($C5=1,FY5,$C5=2,FN5,$C5=3,AVERAGE(FN5,FY5),TRUE,"")</f>
        <v>#NAME?</v>
      </c>
      <c r="GU5" s="9" t="e">
        <f t="array" aca="1" ref="GU5" ca="1">_xludf.IFS($C5=1,FO5,$C5=2,FZ5,$C5=3,AVERAGE(FO5,FZ5),TRUE,"")</f>
        <v>#NAME?</v>
      </c>
      <c r="GV5" s="9" t="e">
        <f t="array" aca="1" ref="GV5" ca="1">_xludf.IFS($C5=1,FZ5,$C5=2,FO5,$C5=3,AVERAGE(FO5,FZ5),TRUE,"")</f>
        <v>#NAME?</v>
      </c>
      <c r="GW5" s="9" t="e">
        <f t="array" aca="1" ref="GW5" ca="1">_xludf.IFS($C5=1,FQ5,$C5=2,GB5,$C5=3,AVERAGE(FQ5,GB5),TRUE,"")</f>
        <v>#NAME?</v>
      </c>
      <c r="GX5" s="9" t="e">
        <f t="array" aca="1" ref="GX5" ca="1">_xludf.IFS($C5=1,GB5,$C5=2,FQ5,$C5=3,AVERAGE(FQ5,GB5),TRUE,"")</f>
        <v>#NAME?</v>
      </c>
      <c r="GY5" s="9" t="e">
        <f t="array" aca="1" ref="GY5" ca="1">_xludf.IFS($C5=1,FP5,$C5=2,GA5,$C5=3,AVERAGE(FP5,GA5),TRUE,"")</f>
        <v>#NAME?</v>
      </c>
      <c r="GZ5" s="9" t="e">
        <f t="array" aca="1" ref="GZ5" ca="1">_xludf.IFS($C5=1,GA5,$C5=2,FP5,$C5=3,AVERAGE(FP5,GA5),TRUE,"")</f>
        <v>#NAME?</v>
      </c>
      <c r="HA5" s="9" t="e">
        <f t="array" aca="1" ref="HA5" ca="1">_xludf.IFS($C5=1,GC5,$C5=2,GD5,$C5=3,(AVERAGE(GC5,GD5)),TRUE,"")</f>
        <v>#NAME?</v>
      </c>
      <c r="HB5" s="9" t="e">
        <f t="array" aca="1" ref="HB5" ca="1">_xludf.IFS($C5=1,GD5,$C5=2,GC5,$C5=3,(AVERAGE(GC5,GD5)),TRUE,"")</f>
        <v>#NAME?</v>
      </c>
      <c r="HC5" s="10">
        <v>0</v>
      </c>
    </row>
    <row r="6" spans="1:211" ht="13.5" customHeight="1" x14ac:dyDescent="0.2">
      <c r="A6" s="8">
        <v>5</v>
      </c>
      <c r="B6" s="8">
        <v>0</v>
      </c>
      <c r="C6" s="1">
        <v>3</v>
      </c>
      <c r="D6" s="8">
        <v>0</v>
      </c>
      <c r="E6" s="8">
        <v>38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9">
        <v>21.7</v>
      </c>
      <c r="O6" s="2"/>
      <c r="P6" s="2"/>
      <c r="Q6" s="2"/>
      <c r="R6" s="2"/>
      <c r="S6" s="2"/>
      <c r="T6" s="2"/>
      <c r="U6" s="2"/>
      <c r="V6" s="2"/>
      <c r="W6" s="9">
        <v>0</v>
      </c>
      <c r="X6" s="9">
        <v>0.02</v>
      </c>
      <c r="Y6" s="9">
        <v>12</v>
      </c>
      <c r="Z6" s="9">
        <v>12</v>
      </c>
      <c r="AA6" s="9">
        <v>110</v>
      </c>
      <c r="AB6" s="9">
        <v>77</v>
      </c>
      <c r="AC6" s="9">
        <v>153</v>
      </c>
      <c r="AD6" s="9">
        <v>124</v>
      </c>
      <c r="AE6" s="9">
        <v>83</v>
      </c>
      <c r="AF6" s="9">
        <v>134</v>
      </c>
      <c r="AG6" s="9">
        <v>150</v>
      </c>
      <c r="AH6" s="9">
        <f t="shared" si="0"/>
        <v>112.05882352941177</v>
      </c>
      <c r="AI6" s="9">
        <f t="shared" si="1"/>
        <v>102.36842105263158</v>
      </c>
      <c r="AJ6" s="9">
        <v>107</v>
      </c>
      <c r="AK6" s="9">
        <v>68</v>
      </c>
      <c r="AL6" s="9">
        <v>163</v>
      </c>
      <c r="AM6" s="9">
        <v>142</v>
      </c>
      <c r="AN6" s="9">
        <v>75</v>
      </c>
      <c r="AO6" s="9">
        <v>113</v>
      </c>
      <c r="AP6" s="9">
        <v>155</v>
      </c>
      <c r="AQ6" s="9">
        <f t="shared" si="2"/>
        <v>110.82352941176471</v>
      </c>
      <c r="AR6" s="9">
        <f t="shared" si="3"/>
        <v>97.10526315789474</v>
      </c>
      <c r="AS6" s="9">
        <f t="shared" si="4"/>
        <v>104.16666666666667</v>
      </c>
      <c r="AT6" s="9">
        <f t="shared" si="5"/>
        <v>106.36111111111111</v>
      </c>
      <c r="AU6" s="9" t="e">
        <f t="array" aca="1" ref="AU6" ca="1">_xludf.IFS($C6=1,AA6,$C6=2,AJ6,$C6=3,(AVERAGE(AA6,AJ6)),TRUE,"")</f>
        <v>#NAME?</v>
      </c>
      <c r="AV6" s="9" t="e">
        <f t="array" aca="1" ref="AV6" ca="1">_xludf.IFS($C6=1,AJ6,$C6=2,AA6,$C6=3,(AVERAGE(AA6,AJ6)),TRUE,"")</f>
        <v>#NAME?</v>
      </c>
      <c r="AW6" s="9" t="e">
        <f t="array" aca="1" ref="AW6" ca="1">_xludf.IFS($C6=1,AB6,$C6=2,AK6,$C6=3,(AVERAGE(AB6,AK6)),TRUE,"")</f>
        <v>#NAME?</v>
      </c>
      <c r="AX6" s="9" t="e">
        <f t="array" aca="1" ref="AX6" ca="1">_xludf.IFS($C6=1,AK6,$C6=2,AB6,$C6=3,(AVERAGE(AK6,AB6)),TRUE,"")</f>
        <v>#NAME?</v>
      </c>
      <c r="AY6" s="9" t="e">
        <f t="array" aca="1" ref="AY6" ca="1">_xludf.IFS($C6=1,AC6,$C6=2,AL6,$C6=3,(AVERAGE(AC6,AL6)),TRUE,"")</f>
        <v>#NAME?</v>
      </c>
      <c r="AZ6" s="9" t="e">
        <f t="array" aca="1" ref="AZ6" ca="1">_xludf.IFS($C6=1,AL6,$C6=2,AC6,$C6=3,(AVERAGE(AL6,AC6)),TRUE,"")</f>
        <v>#NAME?</v>
      </c>
      <c r="BA6" s="9" t="e">
        <f t="array" aca="1" ref="BA6" ca="1">_xludf.IFS($C6=1,AD6,$C6=2,AM6,$C6=3,(AVERAGE(AD6,AM6)),TRUE,"")</f>
        <v>#NAME?</v>
      </c>
      <c r="BB6" s="9" t="e">
        <f t="array" aca="1" ref="BB6" ca="1">_xludf.IFS($C6=1,AM6,$C6=2,AD6,$C6=3,(AVERAGE(AM6,AD6)),TRUE,"")</f>
        <v>#NAME?</v>
      </c>
      <c r="BC6" s="9" t="e">
        <f t="array" aca="1" ref="BC6" ca="1">_xludf.IFS($C6=1,AE6,$C6=2,AN6,$C6=3,(AVERAGE(AE6,AN6)),TRUE,"")</f>
        <v>#NAME?</v>
      </c>
      <c r="BD6" s="9" t="e">
        <f t="array" aca="1" ref="BD6" ca="1">_xludf.IFS($C6=1,AN6,$C6=2,AE6,$C6=3,(AVERAGE(AN6,AE6)),TRUE,"")</f>
        <v>#NAME?</v>
      </c>
      <c r="BE6" s="9" t="e">
        <f t="array" aca="1" ref="BE6" ca="1">_xludf.IFS($C6=1,AF6,$C6=2,AO6,$C6=3,(AVERAGE(AF6,AO6)),TRUE,"")</f>
        <v>#NAME?</v>
      </c>
      <c r="BF6" s="9" t="e">
        <f t="array" aca="1" ref="BF6" ca="1">_xludf.IFS($C6=1,AO6,$C6=2,AF6,$C6=3,(AVERAGE(AO6,AF6)),TRUE,"")</f>
        <v>#NAME?</v>
      </c>
      <c r="BG6" s="9" t="e">
        <f t="array" aca="1" ref="BG6" ca="1">_xludf.IFS($C6=1,AG6,$C6=2,AP6,$C6=3,(AVERAGE(AG6,AP6)),TRUE,"")</f>
        <v>#NAME?</v>
      </c>
      <c r="BH6" s="9" t="e">
        <f t="array" aca="1" ref="BH6" ca="1">_xludf.IFS($C6=1,AP6,$C6=2,AG6,$C6=3,(AVERAGE(AP6,AG6)),TRUE,"")</f>
        <v>#NAME?</v>
      </c>
      <c r="BI6" s="9" t="e">
        <f t="array" aca="1" ref="BI6" ca="1">_xludf.IFS($C6=1,AH6,$C6=2,AQ6,$C6=3,(AVERAGE(AH6,AQ6)),TRUE,"")</f>
        <v>#NAME?</v>
      </c>
      <c r="BJ6" s="9" t="e">
        <f t="array" aca="1" ref="BJ6" ca="1">_xludf.IFS($C6=1,AQ6,$C6=2,AH6,$C6=3,(AVERAGE(AQ6,AH6)),TRUE,"")</f>
        <v>#NAME?</v>
      </c>
      <c r="BK6" s="9" t="e">
        <f t="array" aca="1" ref="BK6" ca="1">_xludf.IFS($C6=1,AI6,$C6=2,AR6,$C6=3,(AVERAGE(AI6,AR6)),TRUE,"")</f>
        <v>#NAME?</v>
      </c>
      <c r="BL6" s="9" t="e">
        <f t="array" aca="1" ref="BL6" ca="1">_xludf.IFS($C6=1,AR6,$C6=2,AI6,$C6=3,(AVERAGE(AR6,AI6)),TRUE,"")</f>
        <v>#NAME?</v>
      </c>
      <c r="BM6" s="9" t="e">
        <f t="array" aca="1" ref="BM6" ca="1">_xludf.IFS($C6=1,AS6,$C6=2,AT6,$C6=3,(AVERAGE(AS6,AT6)),TRUE,"")</f>
        <v>#NAME?</v>
      </c>
      <c r="BN6" s="9" t="e">
        <f t="array" aca="1" ref="BN6" ca="1">_xludf.IFS($C6=1,AT6,$C6=2,AS6,$C6=3,(AVERAGE(AS6,AT6)),TRUE,"")</f>
        <v>#NAME?</v>
      </c>
      <c r="BO6" s="2">
        <v>17</v>
      </c>
      <c r="BP6" s="2">
        <v>49</v>
      </c>
      <c r="BQ6" s="2">
        <v>53</v>
      </c>
      <c r="BR6" s="2">
        <v>56</v>
      </c>
      <c r="BS6" s="2">
        <v>51</v>
      </c>
      <c r="BT6" s="2">
        <v>41</v>
      </c>
      <c r="BU6" s="2">
        <v>34</v>
      </c>
      <c r="BV6" s="2">
        <v>36</v>
      </c>
      <c r="BW6" s="2">
        <v>34</v>
      </c>
      <c r="BX6" s="9">
        <f t="shared" si="6"/>
        <v>42.828571428571429</v>
      </c>
      <c r="BY6" s="9">
        <f t="shared" si="7"/>
        <v>40.571428571428569</v>
      </c>
      <c r="BZ6" s="2">
        <v>14</v>
      </c>
      <c r="CA6" s="2">
        <v>48</v>
      </c>
      <c r="CB6" s="2">
        <v>53</v>
      </c>
      <c r="CC6" s="2">
        <v>51</v>
      </c>
      <c r="CD6" s="2">
        <v>53</v>
      </c>
      <c r="CE6" s="2">
        <v>33</v>
      </c>
      <c r="CF6" s="2">
        <v>34</v>
      </c>
      <c r="CG6" s="2">
        <v>39</v>
      </c>
      <c r="CH6" s="2">
        <v>32</v>
      </c>
      <c r="CI6" s="9">
        <f t="shared" si="8"/>
        <v>36.428571428571431</v>
      </c>
      <c r="CJ6" s="9">
        <f t="shared" si="9"/>
        <v>41.74285714285714</v>
      </c>
      <c r="CK6" s="9">
        <f t="shared" si="10"/>
        <v>42.285714285714285</v>
      </c>
      <c r="CL6" s="9">
        <f t="shared" si="11"/>
        <v>38.5</v>
      </c>
      <c r="CM6" s="9" t="e">
        <f t="array" aca="1" ref="CM6" ca="1">_xludf.IFS($C6=1,BO6,$C6=2,BZ6,$C6=3,AVERAGE(BO6,BZ6),TRUE,"")</f>
        <v>#NAME?</v>
      </c>
      <c r="CN6" s="9" t="e">
        <f t="array" aca="1" ref="CN6" ca="1">_xludf.IFS($C6=1,BZ6,$C6=2,BO6,$C6=3,AVERAGE(BO6,BZ6),TRUE,"")</f>
        <v>#NAME?</v>
      </c>
      <c r="CO6" s="9" t="e">
        <f t="array" aca="1" ref="CO6" ca="1">_xludf.IFS($C6=1,BP6,$C6=2,CA6,$C6=3,AVERAGE(BP6,CA6),TRUE,"")</f>
        <v>#NAME?</v>
      </c>
      <c r="CP6" s="9" t="e">
        <f t="array" aca="1" ref="CP6" ca="1">_xludf.IFS($C6=1,CA6,$C6=2,BP6,$C6=3,AVERAGE(BP6,CA6),TRUE,"")</f>
        <v>#NAME?</v>
      </c>
      <c r="CQ6" s="9" t="e">
        <f t="array" aca="1" ref="CQ6" ca="1">_xludf.IFS($C6=1,BQ6,$C6=2,CB6,$C6=3,AVERAGE(BQ6,CB6),TRUE,"")</f>
        <v>#NAME?</v>
      </c>
      <c r="CR6" s="9" t="e">
        <f t="array" aca="1" ref="CR6" ca="1">_xludf.IFS($C6=1,CB6,$C6=2,BQ6,$C6=3,AVERAGE(BQ6,CB6),TRUE,"")</f>
        <v>#NAME?</v>
      </c>
      <c r="CS6" s="9" t="e">
        <f t="array" aca="1" ref="CS6" ca="1">_xludf.IFS($C6=1,BR6,$C6=2,CC6,$C6=3,AVERAGE(BR6,CC6),TRUE,"")</f>
        <v>#NAME?</v>
      </c>
      <c r="CT6" s="9" t="e">
        <f t="array" aca="1" ref="CT6" ca="1">_xludf.IFS($C6=1,CC6,$C6=2,BR6,$C6=3,AVERAGE(BR6,CC6),TRUE,"")</f>
        <v>#NAME?</v>
      </c>
      <c r="CU6" s="9" t="e">
        <f t="array" aca="1" ref="CU6" ca="1">_xludf.IFS($C6=1,BS6,$C6=2,CD6,$C6=3,AVERAGE(BS6,CD6),TRUE,"")</f>
        <v>#NAME?</v>
      </c>
      <c r="CV6" s="9" t="e">
        <f t="array" aca="1" ref="CV6" ca="1">_xludf.IFS($C6=1,CD6,$C6=2,BS6,$C6=3,AVERAGE(BS6,CD6),TRUE,"")</f>
        <v>#NAME?</v>
      </c>
      <c r="CW6" s="9" t="e">
        <f t="array" aca="1" ref="CW6" ca="1">_xludf.IFS($C6=1,BT6,$C6=2,CE6,$C6=3,AVERAGE(BT6,CE6),TRUE,"")</f>
        <v>#NAME?</v>
      </c>
      <c r="CX6" s="9" t="e">
        <f t="array" aca="1" ref="CX6" ca="1">_xludf.IFS($C6=1,CE6,$C6=2,BT6,$C6=3,AVERAGE(BT6,CE6),TRUE,"")</f>
        <v>#NAME?</v>
      </c>
      <c r="CY6" s="9" t="e">
        <f t="array" aca="1" ref="CY6" ca="1">_xludf.IFS($C6=1,BU6,$C6=2,CF6,$C6=3,AVERAGE(BU6,CF6),TRUE,"")</f>
        <v>#NAME?</v>
      </c>
      <c r="CZ6" s="9" t="e">
        <f t="array" aca="1" ref="CZ6" ca="1">_xludf.IFS($C6=1,CF6,$C6=2,BU6,$C6=3,AVERAGE(BU6,CF6),TRUE,"")</f>
        <v>#NAME?</v>
      </c>
      <c r="DA6" s="9" t="e">
        <f t="array" aca="1" ref="DA6" ca="1">_xludf.IFS($C6=1,BV6,$C6=2,CG6,$C6=3,AVERAGE(BV6,CG6),TRUE,"")</f>
        <v>#NAME?</v>
      </c>
      <c r="DB6" s="9" t="e">
        <f t="array" aca="1" ref="DB6" ca="1">_xludf.IFS($C6=1,CG6,$C6=2,BV6,$C6=3,AVERAGE(BV6,CG6),TRUE,"")</f>
        <v>#NAME?</v>
      </c>
      <c r="DC6" s="9" t="e">
        <f t="array" aca="1" ref="DC6" ca="1">_xludf.IFS($C6=1,BW6,$C6=2,CH6,$C6=3,AVERAGE(BW6,CH6),TRUE,"")</f>
        <v>#NAME?</v>
      </c>
      <c r="DD6" s="9" t="e">
        <f t="array" aca="1" ref="DD6" ca="1">_xludf.IFS($C6=1,CH6,$C6=2,BW6,$C6=3,AVERAGE(BW6,CH6),TRUE,"")</f>
        <v>#NAME?</v>
      </c>
      <c r="DE6" s="9" t="e">
        <f t="array" aca="1" ref="DE6" ca="1">_xludf.IFS($C6=1,BX6,$C6=2,CI6,$C6=3,AVERAGE(BX6,CI6),TRUE,"")</f>
        <v>#NAME?</v>
      </c>
      <c r="DF6" s="9" t="e">
        <f t="array" aca="1" ref="DF6" ca="1">_xludf.IFS($C6=1,CI6,$C6=2,BX6,$C6=3,AVERAGE(BX6,CI6),TRUE,"")</f>
        <v>#NAME?</v>
      </c>
      <c r="DG6" s="9" t="e">
        <f t="array" aca="1" ref="DG6" ca="1">_xludf.IFS($C6=1,BY6,$C6=2,CJ6,$C6=3,AVERAGE(BY6,CJ6),TRUE,"")</f>
        <v>#NAME?</v>
      </c>
      <c r="DH6" s="9" t="e">
        <f t="array" aca="1" ref="DH6" ca="1">_xludf.IFS($C6=1,CJ6,$C6=2,BY6,$C6=3,AVERAGE(BY6,CJ6),TRUE,"")</f>
        <v>#NAME?</v>
      </c>
      <c r="DI6" s="9" t="e">
        <f t="array" aca="1" ref="DI6" ca="1">_xludf.IFS($C6=1,CK6,$C6=2,CL6,$C6=3,(AVERAGE(CK6,CL6)),TRUE,"")</f>
        <v>#NAME?</v>
      </c>
      <c r="DJ6" s="9" t="e">
        <f t="array" aca="1" ref="DJ6" ca="1">_xludf.IFS($C6=1,CL6,$C6=2,CK6,$C6=3,(AVERAGE(CK6,CL6)),TRUE,"")</f>
        <v>#NAME?</v>
      </c>
      <c r="DK6" s="2">
        <v>12</v>
      </c>
      <c r="DL6" s="2">
        <v>19</v>
      </c>
      <c r="DM6" s="2">
        <v>28</v>
      </c>
      <c r="DN6" s="2">
        <v>24</v>
      </c>
      <c r="DO6" s="2">
        <v>28</v>
      </c>
      <c r="DP6" s="2">
        <v>19</v>
      </c>
      <c r="DQ6" s="2">
        <v>36</v>
      </c>
      <c r="DR6" s="2">
        <v>50</v>
      </c>
      <c r="DS6" s="2">
        <v>42</v>
      </c>
      <c r="DT6" s="9">
        <f t="shared" si="12"/>
        <v>44.057142857142857</v>
      </c>
      <c r="DU6" s="9">
        <f t="shared" si="13"/>
        <v>42.914285714285711</v>
      </c>
      <c r="DV6" s="2">
        <v>14</v>
      </c>
      <c r="DW6" s="2">
        <v>17</v>
      </c>
      <c r="DX6" s="2">
        <v>24</v>
      </c>
      <c r="DY6" s="2">
        <v>20</v>
      </c>
      <c r="DZ6" s="2">
        <v>24</v>
      </c>
      <c r="EA6" s="2">
        <v>18</v>
      </c>
      <c r="EB6" s="2">
        <v>37</v>
      </c>
      <c r="EC6" s="2">
        <v>45</v>
      </c>
      <c r="ED6" s="2">
        <v>37</v>
      </c>
      <c r="EE6" s="9">
        <f t="shared" si="14"/>
        <v>39.285714285714285</v>
      </c>
      <c r="EF6" s="9">
        <f t="shared" si="15"/>
        <v>17.771428571428572</v>
      </c>
      <c r="EG6" s="9">
        <f t="shared" si="16"/>
        <v>41.099999999999994</v>
      </c>
      <c r="EH6" s="9">
        <f t="shared" si="17"/>
        <v>30.914285714285715</v>
      </c>
      <c r="EI6" s="9" t="e">
        <f t="array" aca="1" ref="EI6" ca="1">_xludf.IFS($C6=1,DK6,$C6=2,DV6,$C6=3,AVERAGE(DK6,DV6),TRUE,"")</f>
        <v>#NAME?</v>
      </c>
      <c r="EJ6" s="9" t="e">
        <f t="array" aca="1" ref="EJ6" ca="1">_xludf.IFS($C6=1,DV6,$C6=2,DK6,$C6=3,AVERAGE(DK6,DV6),TRUE,"")</f>
        <v>#NAME?</v>
      </c>
      <c r="EK6" s="9" t="e">
        <f t="array" aca="1" ref="EK6" ca="1">_xludf.IFS($C6=1,DL6,$C6=2,DW6,$C6=3,AVERAGE(DL6,DW6),TRUE,"")</f>
        <v>#NAME?</v>
      </c>
      <c r="EL6" s="9" t="e">
        <f t="array" aca="1" ref="EL6" ca="1">_xludf.IFS($C6=1,DW6,$C6=2,DL6,$C6=3,AVERAGE(DL6,DW6),TRUE,"")</f>
        <v>#NAME?</v>
      </c>
      <c r="EM6" s="9" t="e">
        <f t="array" aca="1" ref="EM6" ca="1">_xludf.IFS($C6=1,DM6,$C6=2,DX6,$C6=3,AVERAGE(DM6,DX6),TRUE,"")</f>
        <v>#NAME?</v>
      </c>
      <c r="EN6" s="9" t="e">
        <f t="array" aca="1" ref="EN6" ca="1">_xludf.IFS($C6=1,DX6,$C6=2,DM6,$C6=3,AVERAGE(DM6,DX6),TRUE,"")</f>
        <v>#NAME?</v>
      </c>
      <c r="EO6" s="9" t="e">
        <f t="array" aca="1" ref="EO6" ca="1">_xludf.IFS($C6=1,DN6,$C6=2,DY6,$C6=3,AVERAGE(DN6,DY6),TRUE,"")</f>
        <v>#NAME?</v>
      </c>
      <c r="EP6" s="9" t="e">
        <f t="array" aca="1" ref="EP6" ca="1">_xludf.IFS($C6=1,DY6,$C6=2,DN6,$C6=3,AVERAGE(DN6,DY6),TRUE,"")</f>
        <v>#NAME?</v>
      </c>
      <c r="EQ6" s="9" t="e">
        <f t="array" aca="1" ref="EQ6" ca="1">_xludf.IFS($C6=1,DO6,$C6=2,DZ6,$C6=3,AVERAGE(DO6,DZ6),TRUE,"")</f>
        <v>#NAME?</v>
      </c>
      <c r="ER6" s="9" t="e">
        <f t="array" aca="1" ref="ER6" ca="1">_xludf.IFS($C6=1,DZ6,$C6=2,DO6,$C6=3,AVERAGE(DO6,DZ6),TRUE,"")</f>
        <v>#NAME?</v>
      </c>
      <c r="ES6" s="9" t="e">
        <f t="array" aca="1" ref="ES6" ca="1">_xludf.IFS($C6=1,DP6,$C6=2,EA6,$C6=3,AVERAGE(DP6,EA6),TRUE,"")</f>
        <v>#NAME?</v>
      </c>
      <c r="ET6" s="9" t="e">
        <f t="array" aca="1" ref="ET6" ca="1">_xludf.IFS($C6=1,EA6,$C6=2,DP6,$C6=3,AVERAGE(DP6,EA6),TRUE,"")</f>
        <v>#NAME?</v>
      </c>
      <c r="EU6" s="9" t="e">
        <f t="array" aca="1" ref="EU6" ca="1">_xludf.IFS($C6=1,DQ6,$C6=2,EB6,$C6=3,AVERAGE(DQ6,EB6),TRUE,"")</f>
        <v>#NAME?</v>
      </c>
      <c r="EV6" s="9" t="e">
        <f t="array" aca="1" ref="EV6" ca="1">_xludf.IFS($C6=1,EB6,$C6=2,DQ6,$C6=3,AVERAGE(DQ6,EB6),TRUE,"")</f>
        <v>#NAME?</v>
      </c>
      <c r="EW6" s="9" t="e">
        <f t="array" aca="1" ref="EW6" ca="1">_xludf.IFS($C6=1,DR6,$C6=2,EC6,$C6=3,AVERAGE(DR6,EC6),TRUE,"")</f>
        <v>#NAME?</v>
      </c>
      <c r="EX6" s="9" t="e">
        <f t="array" aca="1" ref="EX6" ca="1">_xludf.IFS($C6=1,EC6,$C6=2,DR6,$C6=3,AVERAGE(DR6,EC6),TRUE,"")</f>
        <v>#NAME?</v>
      </c>
      <c r="EY6" s="9" t="e">
        <f t="array" aca="1" ref="EY6" ca="1">_xludf.IFS($C6=1,DS6,$C6=2,ED6,$C6=3,AVERAGE(DS6,ED6),TRUE,"")</f>
        <v>#NAME?</v>
      </c>
      <c r="EZ6" s="9" t="e">
        <f t="array" aca="1" ref="EZ6" ca="1">_xludf.IFS($C6=1,ED6,$C6=2,DS6,$C6=3,AVERAGE(DS6,ED6),TRUE,"")</f>
        <v>#NAME?</v>
      </c>
      <c r="FA6" s="9" t="e">
        <f t="array" aca="1" ref="FA6" ca="1">_xludf.IFS($C6=1,DU6,$C6=2,EF6,$C6=3,AVERAGE(DU6,EF6),TRUE,"")</f>
        <v>#NAME?</v>
      </c>
      <c r="FB6" s="9" t="e">
        <f t="array" aca="1" ref="FB6" ca="1">_xludf.IFS($C6=1,EF6,$C6=2,DU6,$C6=3,AVERAGE(DU6,EF6),TRUE,"")</f>
        <v>#NAME?</v>
      </c>
      <c r="FC6" s="9" t="e">
        <f t="array" aca="1" ref="FC6" ca="1">_xludf.IFS($C6=1,DT6,$C6=2,EE6,$C6=3,AVERAGE(DT6,EE6),TRUE,"")</f>
        <v>#NAME?</v>
      </c>
      <c r="FD6" s="9" t="e">
        <f t="array" aca="1" ref="FD6" ca="1">_xludf.IFS($C6=1,EE6,$C6=2,DT6,$C6=3,AVERAGE(DT6,EE6),TRUE,"")</f>
        <v>#NAME?</v>
      </c>
      <c r="FE6" s="9" t="e">
        <f t="array" aca="1" ref="FE6" ca="1">_xludf.IFS($C6=1,EG6,$C6=2,EH6,$C6=3,(AVERAGE(EG6,EH6)),TRUE,"")</f>
        <v>#NAME?</v>
      </c>
      <c r="FF6" s="9" t="e">
        <f t="array" aca="1" ref="FF6" ca="1">_xludf.IFS($C6=1,EH6,$C6=2,EG6,$C6=3,(AVERAGE(EG6,EH6)),TRUE,"")</f>
        <v>#NAME?</v>
      </c>
      <c r="FG6" s="2">
        <v>17</v>
      </c>
      <c r="FH6" s="2">
        <v>36</v>
      </c>
      <c r="FI6" s="2">
        <v>40</v>
      </c>
      <c r="FJ6" s="2">
        <v>43</v>
      </c>
      <c r="FK6" s="2">
        <v>42</v>
      </c>
      <c r="FL6" s="2">
        <v>33</v>
      </c>
      <c r="FM6" s="2">
        <v>30</v>
      </c>
      <c r="FN6" s="2">
        <v>33</v>
      </c>
      <c r="FO6" s="2">
        <v>32</v>
      </c>
      <c r="FP6" s="9">
        <f t="shared" si="18"/>
        <v>35.285714285714285</v>
      </c>
      <c r="FQ6" s="9">
        <f t="shared" si="19"/>
        <v>33.685714285714283</v>
      </c>
      <c r="FR6" s="2">
        <v>15</v>
      </c>
      <c r="FS6" s="2">
        <v>36</v>
      </c>
      <c r="FT6" s="2">
        <v>43</v>
      </c>
      <c r="FU6" s="2">
        <v>42</v>
      </c>
      <c r="FV6" s="2">
        <v>43</v>
      </c>
      <c r="FW6" s="2">
        <v>34</v>
      </c>
      <c r="FX6" s="2">
        <v>32</v>
      </c>
      <c r="FY6" s="2">
        <v>33</v>
      </c>
      <c r="FZ6" s="2">
        <v>31</v>
      </c>
      <c r="GA6" s="2">
        <f t="shared" si="20"/>
        <v>35.057142857142857</v>
      </c>
      <c r="GB6" s="2">
        <f t="shared" si="21"/>
        <v>34.457142857142856</v>
      </c>
      <c r="GC6" s="2">
        <f t="shared" si="22"/>
        <v>34.371428571428567</v>
      </c>
      <c r="GD6" s="2">
        <f t="shared" si="23"/>
        <v>34.871428571428567</v>
      </c>
      <c r="GE6" s="9" t="e">
        <f t="array" aca="1" ref="GE6" ca="1">_xludf.IFS($C6=1,FG6,$C6=2,FR6,$C6=3,AVERAGE(FG6,FR6),TRUE,"")</f>
        <v>#NAME?</v>
      </c>
      <c r="GF6" s="9" t="e">
        <f t="array" aca="1" ref="GF6" ca="1">_xludf.IFS($C6=1,FR6,$C6=2,FG6,$C6=3,AVERAGE(FG6,FR6),TRUE,"")</f>
        <v>#NAME?</v>
      </c>
      <c r="GG6" s="9" t="e">
        <f t="array" aca="1" ref="GG6" ca="1">_xludf.IFS($C6=1,FH6,$C6=2,FS6,$C6=3,AVERAGE(FH6,FS6),TRUE,"")</f>
        <v>#NAME?</v>
      </c>
      <c r="GH6" s="9" t="e">
        <f t="array" aca="1" ref="GH6" ca="1">_xludf.IFS($C6=1,FS6,$C6=2,FH6,$C6=3,AVERAGE(FH6,FS6),TRUE,"")</f>
        <v>#NAME?</v>
      </c>
      <c r="GI6" s="9" t="e">
        <f t="array" aca="1" ref="GI6" ca="1">_xludf.IFS($C6=1,FI6,$C6=2,FT6,$C6=3,AVERAGE(FI6,FT6),TRUE,"")</f>
        <v>#NAME?</v>
      </c>
      <c r="GJ6" s="9" t="e">
        <f t="array" aca="1" ref="GJ6" ca="1">_xludf.IFS($C6=1,FT6,$C6=2,FI6,$C6=3,AVERAGE(FI6,FT6),TRUE,"")</f>
        <v>#NAME?</v>
      </c>
      <c r="GK6" s="9" t="e">
        <f t="array" aca="1" ref="GK6" ca="1">_xludf.IFS($C6=1,FJ6,$C6=2,FU6,$C6=3,AVERAGE(FJ6,FU6),TRUE,"")</f>
        <v>#NAME?</v>
      </c>
      <c r="GL6" s="9" t="e">
        <f t="array" aca="1" ref="GL6" ca="1">_xludf.IFS($C6=1,FU6,$C6=2,FJ6,$C6=3,AVERAGE(FJ6,FU6),TRUE,"")</f>
        <v>#NAME?</v>
      </c>
      <c r="GM6" s="9" t="e">
        <f t="array" aca="1" ref="GM6" ca="1">_xludf.IFS($C6=1,FK6,$C6=2,FV6,$C6=3,AVERAGE(FK6,FV6),TRUE,"")</f>
        <v>#NAME?</v>
      </c>
      <c r="GN6" s="9" t="e">
        <f t="array" aca="1" ref="GN6" ca="1">_xludf.IFS($C6=1,FV6,$C6=2,FK6,$C6=3,AVERAGE(FK6,FV6),TRUE,"")</f>
        <v>#NAME?</v>
      </c>
      <c r="GO6" s="9" t="e">
        <f t="array" aca="1" ref="GO6" ca="1">_xludf.IFS($C6=1,FL6,$C6=2,FW6,$C6=3,AVERAGE(FL6,FW6),TRUE,"")</f>
        <v>#NAME?</v>
      </c>
      <c r="GP6" s="9" t="e">
        <f t="array" aca="1" ref="GP6" ca="1">_xludf.IFS($C6=1,FW6,$C6=2,FL6,$C6=3,AVERAGE(FL6,FW6),TRUE,"")</f>
        <v>#NAME?</v>
      </c>
      <c r="GQ6" s="9" t="e">
        <f t="array" aca="1" ref="GQ6" ca="1">_xludf.IFS($C6=1,FM6,$C6=2,FX6,$C6=3,AVERAGE(FM6,FX6),TRUE,"")</f>
        <v>#NAME?</v>
      </c>
      <c r="GR6" s="9" t="e">
        <f t="array" aca="1" ref="GR6" ca="1">_xludf.IFS($C6=1,FX6,$C6=2,FM6,$C6=3,AVERAGE(FM6,FX6),TRUE,"")</f>
        <v>#NAME?</v>
      </c>
      <c r="GS6" s="9" t="e">
        <f t="array" aca="1" ref="GS6" ca="1">_xludf.IFS($C6=1,FN6,$C6=2,FY6,$C6=3,AVERAGE(FN6,FY6),TRUE,"")</f>
        <v>#NAME?</v>
      </c>
      <c r="GT6" s="9" t="e">
        <f t="array" aca="1" ref="GT6" ca="1">_xludf.IFS($C6=1,FY6,$C6=2,FN6,$C6=3,AVERAGE(FN6,FY6),TRUE,"")</f>
        <v>#NAME?</v>
      </c>
      <c r="GU6" s="9" t="e">
        <f t="array" aca="1" ref="GU6" ca="1">_xludf.IFS($C6=1,FO6,$C6=2,FZ6,$C6=3,AVERAGE(FO6,FZ6),TRUE,"")</f>
        <v>#NAME?</v>
      </c>
      <c r="GV6" s="9" t="e">
        <f t="array" aca="1" ref="GV6" ca="1">_xludf.IFS($C6=1,FZ6,$C6=2,FO6,$C6=3,AVERAGE(FO6,FZ6),TRUE,"")</f>
        <v>#NAME?</v>
      </c>
      <c r="GW6" s="9" t="e">
        <f t="array" aca="1" ref="GW6" ca="1">_xludf.IFS($C6=1,FQ6,$C6=2,GB6,$C6=3,AVERAGE(FQ6,GB6),TRUE,"")</f>
        <v>#NAME?</v>
      </c>
      <c r="GX6" s="9" t="e">
        <f t="array" aca="1" ref="GX6" ca="1">_xludf.IFS($C6=1,GB6,$C6=2,FQ6,$C6=3,AVERAGE(FQ6,GB6),TRUE,"")</f>
        <v>#NAME?</v>
      </c>
      <c r="GY6" s="9" t="e">
        <f t="array" aca="1" ref="GY6" ca="1">_xludf.IFS($C6=1,FP6,$C6=2,GA6,$C6=3,AVERAGE(FP6,GA6),TRUE,"")</f>
        <v>#NAME?</v>
      </c>
      <c r="GZ6" s="9" t="e">
        <f t="array" aca="1" ref="GZ6" ca="1">_xludf.IFS($C6=1,GA6,$C6=2,FP6,$C6=3,AVERAGE(FP6,GA6),TRUE,"")</f>
        <v>#NAME?</v>
      </c>
      <c r="HA6" s="9" t="e">
        <f t="array" aca="1" ref="HA6" ca="1">_xludf.IFS($C6=1,GC6,$C6=2,GD6,$C6=3,(AVERAGE(GC6,GD6)),TRUE,"")</f>
        <v>#NAME?</v>
      </c>
      <c r="HB6" s="9" t="e">
        <f t="array" aca="1" ref="HB6" ca="1">_xludf.IFS($C6=1,GD6,$C6=2,GC6,$C6=3,(AVERAGE(GC6,GD6)),TRUE,"")</f>
        <v>#NAME?</v>
      </c>
      <c r="HC6" s="10">
        <v>0</v>
      </c>
    </row>
    <row r="7" spans="1:211" ht="13.5" customHeight="1" x14ac:dyDescent="0.2">
      <c r="A7" s="8">
        <v>6</v>
      </c>
      <c r="B7" s="8">
        <v>0</v>
      </c>
      <c r="C7" s="1">
        <v>3</v>
      </c>
      <c r="D7" s="8">
        <v>1</v>
      </c>
      <c r="E7" s="8">
        <v>48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9">
        <v>26.2</v>
      </c>
      <c r="O7" s="2"/>
      <c r="P7" s="2"/>
      <c r="Q7" s="2"/>
      <c r="R7" s="2"/>
      <c r="S7" s="2"/>
      <c r="T7" s="2"/>
      <c r="U7" s="2"/>
      <c r="V7" s="2"/>
      <c r="W7" s="9">
        <v>0.61</v>
      </c>
      <c r="X7" s="9">
        <v>0</v>
      </c>
      <c r="Y7" s="9">
        <v>16.3</v>
      </c>
      <c r="Z7" s="9">
        <v>14.1</v>
      </c>
      <c r="AA7" s="9">
        <v>86</v>
      </c>
      <c r="AB7" s="9">
        <v>63</v>
      </c>
      <c r="AC7" s="9">
        <v>101</v>
      </c>
      <c r="AD7" s="9">
        <v>103</v>
      </c>
      <c r="AE7" s="9">
        <v>68</v>
      </c>
      <c r="AF7" s="9">
        <v>105</v>
      </c>
      <c r="AG7" s="9">
        <v>117</v>
      </c>
      <c r="AH7" s="9">
        <f t="shared" si="0"/>
        <v>84.647058823529406</v>
      </c>
      <c r="AI7" s="9">
        <f t="shared" si="1"/>
        <v>83.15789473684211</v>
      </c>
      <c r="AJ7" s="9">
        <v>89</v>
      </c>
      <c r="AK7" s="9">
        <v>71</v>
      </c>
      <c r="AL7" s="9">
        <v>97</v>
      </c>
      <c r="AM7" s="9">
        <v>116</v>
      </c>
      <c r="AN7" s="9">
        <v>57</v>
      </c>
      <c r="AO7" s="9">
        <v>94</v>
      </c>
      <c r="AP7" s="9">
        <v>146</v>
      </c>
      <c r="AQ7" s="9">
        <f t="shared" si="2"/>
        <v>94.764705882352942</v>
      </c>
      <c r="AR7" s="9">
        <f t="shared" si="3"/>
        <v>77.21052631578948</v>
      </c>
      <c r="AS7" s="9">
        <f t="shared" si="4"/>
        <v>80.722222222222229</v>
      </c>
      <c r="AT7" s="9">
        <f t="shared" si="5"/>
        <v>88.638888888888886</v>
      </c>
      <c r="AU7" s="9" t="e">
        <f t="array" aca="1" ref="AU7" ca="1">_xludf.IFS($C7=1,AA7,$C7=2,AJ7,$C7=3,(AVERAGE(AA7,AJ7)),TRUE,"")</f>
        <v>#NAME?</v>
      </c>
      <c r="AV7" s="9" t="e">
        <f t="array" aca="1" ref="AV7" ca="1">_xludf.IFS($C7=1,AJ7,$C7=2,AA7,$C7=3,(AVERAGE(AA7,AJ7)),TRUE,"")</f>
        <v>#NAME?</v>
      </c>
      <c r="AW7" s="9" t="e">
        <f t="array" aca="1" ref="AW7" ca="1">_xludf.IFS($C7=1,AB7,$C7=2,AK7,$C7=3,(AVERAGE(AB7,AK7)),TRUE,"")</f>
        <v>#NAME?</v>
      </c>
      <c r="AX7" s="9" t="e">
        <f t="array" aca="1" ref="AX7" ca="1">_xludf.IFS($C7=1,AK7,$C7=2,AB7,$C7=3,(AVERAGE(AK7,AB7)),TRUE,"")</f>
        <v>#NAME?</v>
      </c>
      <c r="AY7" s="9" t="e">
        <f t="array" aca="1" ref="AY7" ca="1">_xludf.IFS($C7=1,AC7,$C7=2,AL7,$C7=3,(AVERAGE(AC7,AL7)),TRUE,"")</f>
        <v>#NAME?</v>
      </c>
      <c r="AZ7" s="9" t="e">
        <f t="array" aca="1" ref="AZ7" ca="1">_xludf.IFS($C7=1,AL7,$C7=2,AC7,$C7=3,(AVERAGE(AL7,AC7)),TRUE,"")</f>
        <v>#NAME?</v>
      </c>
      <c r="BA7" s="9" t="e">
        <f t="array" aca="1" ref="BA7" ca="1">_xludf.IFS($C7=1,AD7,$C7=2,AM7,$C7=3,(AVERAGE(AD7,AM7)),TRUE,"")</f>
        <v>#NAME?</v>
      </c>
      <c r="BB7" s="9" t="e">
        <f t="array" aca="1" ref="BB7" ca="1">_xludf.IFS($C7=1,AM7,$C7=2,AD7,$C7=3,(AVERAGE(AM7,AD7)),TRUE,"")</f>
        <v>#NAME?</v>
      </c>
      <c r="BC7" s="9" t="e">
        <f t="array" aca="1" ref="BC7" ca="1">_xludf.IFS($C7=1,AE7,$C7=2,AN7,$C7=3,(AVERAGE(AE7,AN7)),TRUE,"")</f>
        <v>#NAME?</v>
      </c>
      <c r="BD7" s="9" t="e">
        <f t="array" aca="1" ref="BD7" ca="1">_xludf.IFS($C7=1,AN7,$C7=2,AE7,$C7=3,(AVERAGE(AN7,AE7)),TRUE,"")</f>
        <v>#NAME?</v>
      </c>
      <c r="BE7" s="9" t="e">
        <f t="array" aca="1" ref="BE7" ca="1">_xludf.IFS($C7=1,AF7,$C7=2,AO7,$C7=3,(AVERAGE(AF7,AO7)),TRUE,"")</f>
        <v>#NAME?</v>
      </c>
      <c r="BF7" s="9" t="e">
        <f t="array" aca="1" ref="BF7" ca="1">_xludf.IFS($C7=1,AO7,$C7=2,AF7,$C7=3,(AVERAGE(AO7,AF7)),TRUE,"")</f>
        <v>#NAME?</v>
      </c>
      <c r="BG7" s="9" t="e">
        <f t="array" aca="1" ref="BG7" ca="1">_xludf.IFS($C7=1,AG7,$C7=2,AP7,$C7=3,(AVERAGE(AG7,AP7)),TRUE,"")</f>
        <v>#NAME?</v>
      </c>
      <c r="BH7" s="9" t="e">
        <f t="array" aca="1" ref="BH7" ca="1">_xludf.IFS($C7=1,AP7,$C7=2,AG7,$C7=3,(AVERAGE(AP7,AG7)),TRUE,"")</f>
        <v>#NAME?</v>
      </c>
      <c r="BI7" s="9" t="e">
        <f t="array" aca="1" ref="BI7" ca="1">_xludf.IFS($C7=1,AH7,$C7=2,AQ7,$C7=3,(AVERAGE(AH7,AQ7)),TRUE,"")</f>
        <v>#NAME?</v>
      </c>
      <c r="BJ7" s="9" t="e">
        <f t="array" aca="1" ref="BJ7" ca="1">_xludf.IFS($C7=1,AQ7,$C7=2,AH7,$C7=3,(AVERAGE(AQ7,AH7)),TRUE,"")</f>
        <v>#NAME?</v>
      </c>
      <c r="BK7" s="9" t="e">
        <f t="array" aca="1" ref="BK7" ca="1">_xludf.IFS($C7=1,AI7,$C7=2,AR7,$C7=3,(AVERAGE(AI7,AR7)),TRUE,"")</f>
        <v>#NAME?</v>
      </c>
      <c r="BL7" s="9" t="e">
        <f t="array" aca="1" ref="BL7" ca="1">_xludf.IFS($C7=1,AR7,$C7=2,AI7,$C7=3,(AVERAGE(AR7,AI7)),TRUE,"")</f>
        <v>#NAME?</v>
      </c>
      <c r="BM7" s="9" t="e">
        <f t="array" aca="1" ref="BM7" ca="1">_xludf.IFS($C7=1,AS7,$C7=2,AT7,$C7=3,(AVERAGE(AS7,AT7)),TRUE,"")</f>
        <v>#NAME?</v>
      </c>
      <c r="BN7" s="9" t="e">
        <f t="array" aca="1" ref="BN7" ca="1">_xludf.IFS($C7=1,AT7,$C7=2,AS7,$C7=3,(AVERAGE(AS7,AT7)),TRUE,"")</f>
        <v>#NAME?</v>
      </c>
      <c r="BO7" s="9">
        <v>7</v>
      </c>
      <c r="BP7" s="9">
        <v>36</v>
      </c>
      <c r="BQ7" s="9">
        <v>42</v>
      </c>
      <c r="BR7" s="9">
        <v>40</v>
      </c>
      <c r="BS7" s="9">
        <v>39</v>
      </c>
      <c r="BT7" s="9">
        <v>32</v>
      </c>
      <c r="BU7" s="9">
        <v>30</v>
      </c>
      <c r="BV7" s="9">
        <v>36</v>
      </c>
      <c r="BW7" s="9">
        <v>29</v>
      </c>
      <c r="BX7" s="9">
        <f t="shared" si="6"/>
        <v>32.914285714285711</v>
      </c>
      <c r="BY7" s="9">
        <f t="shared" si="7"/>
        <v>36.914285714285711</v>
      </c>
      <c r="BZ7" s="9">
        <v>6</v>
      </c>
      <c r="CA7" s="9">
        <v>35</v>
      </c>
      <c r="CB7" s="9">
        <v>41</v>
      </c>
      <c r="CC7" s="9">
        <v>39</v>
      </c>
      <c r="CD7" s="9">
        <v>39</v>
      </c>
      <c r="CE7" s="9">
        <v>32</v>
      </c>
      <c r="CF7" s="9">
        <v>30</v>
      </c>
      <c r="CG7" s="9">
        <v>36</v>
      </c>
      <c r="CH7" s="9">
        <v>29</v>
      </c>
      <c r="CI7" s="9">
        <f t="shared" si="8"/>
        <v>32.685714285714283</v>
      </c>
      <c r="CJ7" s="9">
        <f t="shared" si="9"/>
        <v>36.685714285714283</v>
      </c>
      <c r="CK7" s="9">
        <f t="shared" si="10"/>
        <v>34.799999999999997</v>
      </c>
      <c r="CL7" s="9">
        <f t="shared" si="11"/>
        <v>34.799999999999997</v>
      </c>
      <c r="CM7" s="9" t="e">
        <f t="array" aca="1" ref="CM7" ca="1">_xludf.IFS($C7=1,BO7,$C7=2,BZ7,$C7=3,AVERAGE(BO7,BZ7),TRUE,"")</f>
        <v>#NAME?</v>
      </c>
      <c r="CN7" s="9" t="e">
        <f t="array" aca="1" ref="CN7" ca="1">_xludf.IFS($C7=1,BZ7,$C7=2,BO7,$C7=3,AVERAGE(BO7,BZ7),TRUE,"")</f>
        <v>#NAME?</v>
      </c>
      <c r="CO7" s="9" t="e">
        <f t="array" aca="1" ref="CO7" ca="1">_xludf.IFS($C7=1,BP7,$C7=2,CA7,$C7=3,AVERAGE(BP7,CA7),TRUE,"")</f>
        <v>#NAME?</v>
      </c>
      <c r="CP7" s="9" t="e">
        <f t="array" aca="1" ref="CP7" ca="1">_xludf.IFS($C7=1,CA7,$C7=2,BP7,$C7=3,AVERAGE(BP7,CA7),TRUE,"")</f>
        <v>#NAME?</v>
      </c>
      <c r="CQ7" s="9" t="e">
        <f t="array" aca="1" ref="CQ7" ca="1">_xludf.IFS($C7=1,BQ7,$C7=2,CB7,$C7=3,AVERAGE(BQ7,CB7),TRUE,"")</f>
        <v>#NAME?</v>
      </c>
      <c r="CR7" s="9" t="e">
        <f t="array" aca="1" ref="CR7" ca="1">_xludf.IFS($C7=1,CB7,$C7=2,BQ7,$C7=3,AVERAGE(BQ7,CB7),TRUE,"")</f>
        <v>#NAME?</v>
      </c>
      <c r="CS7" s="9" t="e">
        <f t="array" aca="1" ref="CS7" ca="1">_xludf.IFS($C7=1,BR7,$C7=2,CC7,$C7=3,AVERAGE(BR7,CC7),TRUE,"")</f>
        <v>#NAME?</v>
      </c>
      <c r="CT7" s="9" t="e">
        <f t="array" aca="1" ref="CT7" ca="1">_xludf.IFS($C7=1,CC7,$C7=2,BR7,$C7=3,AVERAGE(BR7,CC7),TRUE,"")</f>
        <v>#NAME?</v>
      </c>
      <c r="CU7" s="9" t="e">
        <f t="array" aca="1" ref="CU7" ca="1">_xludf.IFS($C7=1,BS7,$C7=2,CD7,$C7=3,AVERAGE(BS7,CD7),TRUE,"")</f>
        <v>#NAME?</v>
      </c>
      <c r="CV7" s="9" t="e">
        <f t="array" aca="1" ref="CV7" ca="1">_xludf.IFS($C7=1,CD7,$C7=2,BS7,$C7=3,AVERAGE(BS7,CD7),TRUE,"")</f>
        <v>#NAME?</v>
      </c>
      <c r="CW7" s="9" t="e">
        <f t="array" aca="1" ref="CW7" ca="1">_xludf.IFS($C7=1,BT7,$C7=2,CE7,$C7=3,AVERAGE(BT7,CE7),TRUE,"")</f>
        <v>#NAME?</v>
      </c>
      <c r="CX7" s="9" t="e">
        <f t="array" aca="1" ref="CX7" ca="1">_xludf.IFS($C7=1,CE7,$C7=2,BT7,$C7=3,AVERAGE(BT7,CE7),TRUE,"")</f>
        <v>#NAME?</v>
      </c>
      <c r="CY7" s="9" t="e">
        <f t="array" aca="1" ref="CY7" ca="1">_xludf.IFS($C7=1,BU7,$C7=2,CF7,$C7=3,AVERAGE(BU7,CF7),TRUE,"")</f>
        <v>#NAME?</v>
      </c>
      <c r="CZ7" s="9" t="e">
        <f t="array" aca="1" ref="CZ7" ca="1">_xludf.IFS($C7=1,CF7,$C7=2,BU7,$C7=3,AVERAGE(BU7,CF7),TRUE,"")</f>
        <v>#NAME?</v>
      </c>
      <c r="DA7" s="9" t="e">
        <f t="array" aca="1" ref="DA7" ca="1">_xludf.IFS($C7=1,BV7,$C7=2,CG7,$C7=3,AVERAGE(BV7,CG7),TRUE,"")</f>
        <v>#NAME?</v>
      </c>
      <c r="DB7" s="9" t="e">
        <f t="array" aca="1" ref="DB7" ca="1">_xludf.IFS($C7=1,CG7,$C7=2,BV7,$C7=3,AVERAGE(BV7,CG7),TRUE,"")</f>
        <v>#NAME?</v>
      </c>
      <c r="DC7" s="9" t="e">
        <f t="array" aca="1" ref="DC7" ca="1">_xludf.IFS($C7=1,BW7,$C7=2,CH7,$C7=3,AVERAGE(BW7,CH7),TRUE,"")</f>
        <v>#NAME?</v>
      </c>
      <c r="DD7" s="9" t="e">
        <f t="array" aca="1" ref="DD7" ca="1">_xludf.IFS($C7=1,CH7,$C7=2,BW7,$C7=3,AVERAGE(BW7,CH7),TRUE,"")</f>
        <v>#NAME?</v>
      </c>
      <c r="DE7" s="9" t="e">
        <f t="array" aca="1" ref="DE7" ca="1">_xludf.IFS($C7=1,BX7,$C7=2,CI7,$C7=3,AVERAGE(BX7,CI7),TRUE,"")</f>
        <v>#NAME?</v>
      </c>
      <c r="DF7" s="9" t="e">
        <f t="array" aca="1" ref="DF7" ca="1">_xludf.IFS($C7=1,CI7,$C7=2,BX7,$C7=3,AVERAGE(BX7,CI7),TRUE,"")</f>
        <v>#NAME?</v>
      </c>
      <c r="DG7" s="9" t="e">
        <f t="array" aca="1" ref="DG7" ca="1">_xludf.IFS($C7=1,BY7,$C7=2,CJ7,$C7=3,AVERAGE(BY7,CJ7),TRUE,"")</f>
        <v>#NAME?</v>
      </c>
      <c r="DH7" s="9" t="e">
        <f t="array" aca="1" ref="DH7" ca="1">_xludf.IFS($C7=1,CJ7,$C7=2,BY7,$C7=3,AVERAGE(BY7,CJ7),TRUE,"")</f>
        <v>#NAME?</v>
      </c>
      <c r="DI7" s="9" t="e">
        <f t="array" aca="1" ref="DI7" ca="1">_xludf.IFS($C7=1,CK7,$C7=2,CL7,$C7=3,(AVERAGE(CK7,CL7)),TRUE,"")</f>
        <v>#NAME?</v>
      </c>
      <c r="DJ7" s="9" t="e">
        <f t="array" aca="1" ref="DJ7" ca="1">_xludf.IFS($C7=1,CL7,$C7=2,CK7,$C7=3,(AVERAGE(CK7,CL7)),TRUE,"")</f>
        <v>#NAME?</v>
      </c>
      <c r="DK7" s="9">
        <v>8</v>
      </c>
      <c r="DL7" s="9">
        <v>16</v>
      </c>
      <c r="DM7" s="9">
        <v>24</v>
      </c>
      <c r="DN7" s="9">
        <v>20</v>
      </c>
      <c r="DO7" s="9">
        <v>24</v>
      </c>
      <c r="DP7" s="9">
        <v>18</v>
      </c>
      <c r="DQ7" s="9">
        <v>28</v>
      </c>
      <c r="DR7" s="9">
        <v>40</v>
      </c>
      <c r="DS7" s="9">
        <v>32</v>
      </c>
      <c r="DT7" s="9">
        <f t="shared" si="12"/>
        <v>35.428571428571431</v>
      </c>
      <c r="DU7" s="9">
        <f t="shared" si="13"/>
        <v>34.514285714285712</v>
      </c>
      <c r="DV7" s="9">
        <v>9</v>
      </c>
      <c r="DW7" s="9">
        <v>16</v>
      </c>
      <c r="DX7" s="9">
        <v>21</v>
      </c>
      <c r="DY7" s="9">
        <v>18</v>
      </c>
      <c r="DZ7" s="9">
        <v>21</v>
      </c>
      <c r="EA7" s="9">
        <v>18</v>
      </c>
      <c r="EB7" s="9">
        <v>28</v>
      </c>
      <c r="EC7" s="9">
        <v>37</v>
      </c>
      <c r="ED7" s="9">
        <v>30</v>
      </c>
      <c r="EE7" s="9">
        <f t="shared" si="14"/>
        <v>32.657142857142858</v>
      </c>
      <c r="EF7" s="9">
        <f t="shared" si="15"/>
        <v>17.542857142857144</v>
      </c>
      <c r="EG7" s="9">
        <f t="shared" si="16"/>
        <v>33.585714285714289</v>
      </c>
      <c r="EH7" s="9">
        <f t="shared" si="17"/>
        <v>26.485714285714288</v>
      </c>
      <c r="EI7" s="9" t="e">
        <f t="array" aca="1" ref="EI7" ca="1">_xludf.IFS($C7=1,DK7,$C7=2,DV7,$C7=3,AVERAGE(DK7,DV7),TRUE,"")</f>
        <v>#NAME?</v>
      </c>
      <c r="EJ7" s="9" t="e">
        <f t="array" aca="1" ref="EJ7" ca="1">_xludf.IFS($C7=1,DV7,$C7=2,DK7,$C7=3,AVERAGE(DK7,DV7),TRUE,"")</f>
        <v>#NAME?</v>
      </c>
      <c r="EK7" s="9" t="e">
        <f t="array" aca="1" ref="EK7" ca="1">_xludf.IFS($C7=1,DL7,$C7=2,DW7,$C7=3,AVERAGE(DL7,DW7),TRUE,"")</f>
        <v>#NAME?</v>
      </c>
      <c r="EL7" s="9" t="e">
        <f t="array" aca="1" ref="EL7" ca="1">_xludf.IFS($C7=1,DW7,$C7=2,DL7,$C7=3,AVERAGE(DL7,DW7),TRUE,"")</f>
        <v>#NAME?</v>
      </c>
      <c r="EM7" s="9" t="e">
        <f t="array" aca="1" ref="EM7" ca="1">_xludf.IFS($C7=1,DM7,$C7=2,DX7,$C7=3,AVERAGE(DM7,DX7),TRUE,"")</f>
        <v>#NAME?</v>
      </c>
      <c r="EN7" s="9" t="e">
        <f t="array" aca="1" ref="EN7" ca="1">_xludf.IFS($C7=1,DX7,$C7=2,DM7,$C7=3,AVERAGE(DM7,DX7),TRUE,"")</f>
        <v>#NAME?</v>
      </c>
      <c r="EO7" s="9" t="e">
        <f t="array" aca="1" ref="EO7" ca="1">_xludf.IFS($C7=1,DN7,$C7=2,DY7,$C7=3,AVERAGE(DN7,DY7),TRUE,"")</f>
        <v>#NAME?</v>
      </c>
      <c r="EP7" s="9" t="e">
        <f t="array" aca="1" ref="EP7" ca="1">_xludf.IFS($C7=1,DY7,$C7=2,DN7,$C7=3,AVERAGE(DN7,DY7),TRUE,"")</f>
        <v>#NAME?</v>
      </c>
      <c r="EQ7" s="9" t="e">
        <f t="array" aca="1" ref="EQ7" ca="1">_xludf.IFS($C7=1,DO7,$C7=2,DZ7,$C7=3,AVERAGE(DO7,DZ7),TRUE,"")</f>
        <v>#NAME?</v>
      </c>
      <c r="ER7" s="9" t="e">
        <f t="array" aca="1" ref="ER7" ca="1">_xludf.IFS($C7=1,DZ7,$C7=2,DO7,$C7=3,AVERAGE(DO7,DZ7),TRUE,"")</f>
        <v>#NAME?</v>
      </c>
      <c r="ES7" s="9" t="e">
        <f t="array" aca="1" ref="ES7" ca="1">_xludf.IFS($C7=1,DP7,$C7=2,EA7,$C7=3,AVERAGE(DP7,EA7),TRUE,"")</f>
        <v>#NAME?</v>
      </c>
      <c r="ET7" s="9" t="e">
        <f t="array" aca="1" ref="ET7" ca="1">_xludf.IFS($C7=1,EA7,$C7=2,DP7,$C7=3,AVERAGE(DP7,EA7),TRUE,"")</f>
        <v>#NAME?</v>
      </c>
      <c r="EU7" s="9" t="e">
        <f t="array" aca="1" ref="EU7" ca="1">_xludf.IFS($C7=1,DQ7,$C7=2,EB7,$C7=3,AVERAGE(DQ7,EB7),TRUE,"")</f>
        <v>#NAME?</v>
      </c>
      <c r="EV7" s="9" t="e">
        <f t="array" aca="1" ref="EV7" ca="1">_xludf.IFS($C7=1,EB7,$C7=2,DQ7,$C7=3,AVERAGE(DQ7,EB7),TRUE,"")</f>
        <v>#NAME?</v>
      </c>
      <c r="EW7" s="9" t="e">
        <f t="array" aca="1" ref="EW7" ca="1">_xludf.IFS($C7=1,DR7,$C7=2,EC7,$C7=3,AVERAGE(DR7,EC7),TRUE,"")</f>
        <v>#NAME?</v>
      </c>
      <c r="EX7" s="9" t="e">
        <f t="array" aca="1" ref="EX7" ca="1">_xludf.IFS($C7=1,EC7,$C7=2,DR7,$C7=3,AVERAGE(DR7,EC7),TRUE,"")</f>
        <v>#NAME?</v>
      </c>
      <c r="EY7" s="9" t="e">
        <f t="array" aca="1" ref="EY7" ca="1">_xludf.IFS($C7=1,DS7,$C7=2,ED7,$C7=3,AVERAGE(DS7,ED7),TRUE,"")</f>
        <v>#NAME?</v>
      </c>
      <c r="EZ7" s="9" t="e">
        <f t="array" aca="1" ref="EZ7" ca="1">_xludf.IFS($C7=1,ED7,$C7=2,DS7,$C7=3,AVERAGE(DS7,ED7),TRUE,"")</f>
        <v>#NAME?</v>
      </c>
      <c r="FA7" s="9" t="e">
        <f t="array" aca="1" ref="FA7" ca="1">_xludf.IFS($C7=1,DU7,$C7=2,EF7,$C7=3,AVERAGE(DU7,EF7),TRUE,"")</f>
        <v>#NAME?</v>
      </c>
      <c r="FB7" s="9" t="e">
        <f t="array" aca="1" ref="FB7" ca="1">_xludf.IFS($C7=1,EF7,$C7=2,DU7,$C7=3,AVERAGE(DU7,EF7),TRUE,"")</f>
        <v>#NAME?</v>
      </c>
      <c r="FC7" s="9" t="e">
        <f t="array" aca="1" ref="FC7" ca="1">_xludf.IFS($C7=1,DT7,$C7=2,EE7,$C7=3,AVERAGE(DT7,EE7),TRUE,"")</f>
        <v>#NAME?</v>
      </c>
      <c r="FD7" s="9" t="e">
        <f t="array" aca="1" ref="FD7" ca="1">_xludf.IFS($C7=1,EE7,$C7=2,DT7,$C7=3,AVERAGE(DT7,EE7),TRUE,"")</f>
        <v>#NAME?</v>
      </c>
      <c r="FE7" s="9" t="e">
        <f t="array" aca="1" ref="FE7" ca="1">_xludf.IFS($C7=1,EG7,$C7=2,EH7,$C7=3,(AVERAGE(EG7,EH7)),TRUE,"")</f>
        <v>#NAME?</v>
      </c>
      <c r="FF7" s="9" t="e">
        <f t="array" aca="1" ref="FF7" ca="1">_xludf.IFS($C7=1,EH7,$C7=2,EG7,$C7=3,(AVERAGE(EG7,EH7)),TRUE,"")</f>
        <v>#NAME?</v>
      </c>
      <c r="FG7" s="9">
        <v>9</v>
      </c>
      <c r="FH7" s="9">
        <v>34</v>
      </c>
      <c r="FI7" s="9">
        <v>40</v>
      </c>
      <c r="FJ7" s="9">
        <v>36</v>
      </c>
      <c r="FK7" s="9">
        <v>37</v>
      </c>
      <c r="FL7" s="9">
        <v>33</v>
      </c>
      <c r="FM7" s="9">
        <v>34</v>
      </c>
      <c r="FN7" s="9">
        <v>33</v>
      </c>
      <c r="FO7" s="9">
        <v>31</v>
      </c>
      <c r="FP7" s="9">
        <f t="shared" si="18"/>
        <v>33.685714285714283</v>
      </c>
      <c r="FQ7" s="9">
        <f t="shared" si="19"/>
        <v>33.228571428571428</v>
      </c>
      <c r="FR7" s="9">
        <v>8</v>
      </c>
      <c r="FS7" s="9">
        <v>34</v>
      </c>
      <c r="FT7" s="9">
        <v>37</v>
      </c>
      <c r="FU7" s="9">
        <v>35</v>
      </c>
      <c r="FV7" s="9">
        <v>34</v>
      </c>
      <c r="FW7" s="9">
        <v>34</v>
      </c>
      <c r="FX7" s="9">
        <v>32</v>
      </c>
      <c r="FY7" s="9">
        <v>33</v>
      </c>
      <c r="FZ7" s="9">
        <v>30</v>
      </c>
      <c r="GA7" s="2">
        <f t="shared" si="20"/>
        <v>33.457142857142856</v>
      </c>
      <c r="GB7" s="2">
        <f t="shared" si="21"/>
        <v>34</v>
      </c>
      <c r="GC7" s="2">
        <f t="shared" si="22"/>
        <v>33.342857142857142</v>
      </c>
      <c r="GD7" s="2">
        <f t="shared" si="23"/>
        <v>33.842857142857142</v>
      </c>
      <c r="GE7" s="9" t="e">
        <f t="array" aca="1" ref="GE7" ca="1">_xludf.IFS($C7=1,FG7,$C7=2,FR7,$C7=3,AVERAGE(FG7,FR7),TRUE,"")</f>
        <v>#NAME?</v>
      </c>
      <c r="GF7" s="9" t="e">
        <f t="array" aca="1" ref="GF7" ca="1">_xludf.IFS($C7=1,FR7,$C7=2,FG7,$C7=3,AVERAGE(FG7,FR7),TRUE,"")</f>
        <v>#NAME?</v>
      </c>
      <c r="GG7" s="9" t="e">
        <f t="array" aca="1" ref="GG7" ca="1">_xludf.IFS($C7=1,FH7,$C7=2,FS7,$C7=3,AVERAGE(FH7,FS7),TRUE,"")</f>
        <v>#NAME?</v>
      </c>
      <c r="GH7" s="9" t="e">
        <f t="array" aca="1" ref="GH7" ca="1">_xludf.IFS($C7=1,FS7,$C7=2,FH7,$C7=3,AVERAGE(FH7,FS7),TRUE,"")</f>
        <v>#NAME?</v>
      </c>
      <c r="GI7" s="9" t="e">
        <f t="array" aca="1" ref="GI7" ca="1">_xludf.IFS($C7=1,FI7,$C7=2,FT7,$C7=3,AVERAGE(FI7,FT7),TRUE,"")</f>
        <v>#NAME?</v>
      </c>
      <c r="GJ7" s="9" t="e">
        <f t="array" aca="1" ref="GJ7" ca="1">_xludf.IFS($C7=1,FT7,$C7=2,FI7,$C7=3,AVERAGE(FI7,FT7),TRUE,"")</f>
        <v>#NAME?</v>
      </c>
      <c r="GK7" s="9" t="e">
        <f t="array" aca="1" ref="GK7" ca="1">_xludf.IFS($C7=1,FJ7,$C7=2,FU7,$C7=3,AVERAGE(FJ7,FU7),TRUE,"")</f>
        <v>#NAME?</v>
      </c>
      <c r="GL7" s="9" t="e">
        <f t="array" aca="1" ref="GL7" ca="1">_xludf.IFS($C7=1,FU7,$C7=2,FJ7,$C7=3,AVERAGE(FJ7,FU7),TRUE,"")</f>
        <v>#NAME?</v>
      </c>
      <c r="GM7" s="9" t="e">
        <f t="array" aca="1" ref="GM7" ca="1">_xludf.IFS($C7=1,FK7,$C7=2,FV7,$C7=3,AVERAGE(FK7,FV7),TRUE,"")</f>
        <v>#NAME?</v>
      </c>
      <c r="GN7" s="9" t="e">
        <f t="array" aca="1" ref="GN7" ca="1">_xludf.IFS($C7=1,FV7,$C7=2,FK7,$C7=3,AVERAGE(FK7,FV7),TRUE,"")</f>
        <v>#NAME?</v>
      </c>
      <c r="GO7" s="9" t="e">
        <f t="array" aca="1" ref="GO7" ca="1">_xludf.IFS($C7=1,FL7,$C7=2,FW7,$C7=3,AVERAGE(FL7,FW7),TRUE,"")</f>
        <v>#NAME?</v>
      </c>
      <c r="GP7" s="9" t="e">
        <f t="array" aca="1" ref="GP7" ca="1">_xludf.IFS($C7=1,FW7,$C7=2,FL7,$C7=3,AVERAGE(FL7,FW7),TRUE,"")</f>
        <v>#NAME?</v>
      </c>
      <c r="GQ7" s="9" t="e">
        <f t="array" aca="1" ref="GQ7" ca="1">_xludf.IFS($C7=1,FM7,$C7=2,FX7,$C7=3,AVERAGE(FM7,FX7),TRUE,"")</f>
        <v>#NAME?</v>
      </c>
      <c r="GR7" s="9" t="e">
        <f t="array" aca="1" ref="GR7" ca="1">_xludf.IFS($C7=1,FX7,$C7=2,FM7,$C7=3,AVERAGE(FM7,FX7),TRUE,"")</f>
        <v>#NAME?</v>
      </c>
      <c r="GS7" s="9" t="e">
        <f t="array" aca="1" ref="GS7" ca="1">_xludf.IFS($C7=1,FN7,$C7=2,FY7,$C7=3,AVERAGE(FN7,FY7),TRUE,"")</f>
        <v>#NAME?</v>
      </c>
      <c r="GT7" s="9" t="e">
        <f t="array" aca="1" ref="GT7" ca="1">_xludf.IFS($C7=1,FY7,$C7=2,FN7,$C7=3,AVERAGE(FN7,FY7),TRUE,"")</f>
        <v>#NAME?</v>
      </c>
      <c r="GU7" s="9" t="e">
        <f t="array" aca="1" ref="GU7" ca="1">_xludf.IFS($C7=1,FO7,$C7=2,FZ7,$C7=3,AVERAGE(FO7,FZ7),TRUE,"")</f>
        <v>#NAME?</v>
      </c>
      <c r="GV7" s="9" t="e">
        <f t="array" aca="1" ref="GV7" ca="1">_xludf.IFS($C7=1,FZ7,$C7=2,FO7,$C7=3,AVERAGE(FO7,FZ7),TRUE,"")</f>
        <v>#NAME?</v>
      </c>
      <c r="GW7" s="9" t="e">
        <f t="array" aca="1" ref="GW7" ca="1">_xludf.IFS($C7=1,FQ7,$C7=2,GB7,$C7=3,AVERAGE(FQ7,GB7),TRUE,"")</f>
        <v>#NAME?</v>
      </c>
      <c r="GX7" s="9" t="e">
        <f t="array" aca="1" ref="GX7" ca="1">_xludf.IFS($C7=1,GB7,$C7=2,FQ7,$C7=3,AVERAGE(FQ7,GB7),TRUE,"")</f>
        <v>#NAME?</v>
      </c>
      <c r="GY7" s="9" t="e">
        <f t="array" aca="1" ref="GY7" ca="1">_xludf.IFS($C7=1,FP7,$C7=2,GA7,$C7=3,AVERAGE(FP7,GA7),TRUE,"")</f>
        <v>#NAME?</v>
      </c>
      <c r="GZ7" s="9" t="e">
        <f t="array" aca="1" ref="GZ7" ca="1">_xludf.IFS($C7=1,GA7,$C7=2,FP7,$C7=3,AVERAGE(FP7,GA7),TRUE,"")</f>
        <v>#NAME?</v>
      </c>
      <c r="HA7" s="9" t="e">
        <f t="array" aca="1" ref="HA7" ca="1">_xludf.IFS($C7=1,GC7,$C7=2,GD7,$C7=3,(AVERAGE(GC7,GD7)),TRUE,"")</f>
        <v>#NAME?</v>
      </c>
      <c r="HB7" s="9" t="e">
        <f t="array" aca="1" ref="HB7" ca="1">_xludf.IFS($C7=1,GD7,$C7=2,GC7,$C7=3,(AVERAGE(GC7,GD7)),TRUE,"")</f>
        <v>#NAME?</v>
      </c>
      <c r="HC7" s="10">
        <v>0</v>
      </c>
    </row>
    <row r="8" spans="1:211" ht="13.5" customHeight="1" x14ac:dyDescent="0.2">
      <c r="A8" s="8">
        <v>7</v>
      </c>
      <c r="B8" s="8">
        <v>0</v>
      </c>
      <c r="C8" s="1">
        <v>3</v>
      </c>
      <c r="D8" s="8">
        <v>1</v>
      </c>
      <c r="E8" s="8">
        <v>29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9">
        <v>26.56</v>
      </c>
      <c r="O8" s="2"/>
      <c r="P8" s="2"/>
      <c r="Q8" s="2"/>
      <c r="R8" s="2"/>
      <c r="S8" s="2"/>
      <c r="T8" s="2"/>
      <c r="U8" s="2"/>
      <c r="V8" s="2"/>
      <c r="W8" s="9">
        <v>0.04</v>
      </c>
      <c r="X8" s="9">
        <v>0.76</v>
      </c>
      <c r="Y8" s="9">
        <v>14.5</v>
      </c>
      <c r="Z8" s="9">
        <v>15</v>
      </c>
      <c r="AA8" s="9">
        <v>100</v>
      </c>
      <c r="AB8" s="9">
        <v>66</v>
      </c>
      <c r="AC8" s="9">
        <v>149</v>
      </c>
      <c r="AD8" s="9">
        <v>119</v>
      </c>
      <c r="AE8" s="9">
        <v>66</v>
      </c>
      <c r="AF8" s="9">
        <v>130</v>
      </c>
      <c r="AG8" s="9">
        <v>137</v>
      </c>
      <c r="AH8" s="9">
        <f t="shared" si="0"/>
        <v>102.23529411764706</v>
      </c>
      <c r="AI8" s="9">
        <f t="shared" si="1"/>
        <v>90.631578947368425</v>
      </c>
      <c r="AJ8" s="9">
        <v>99</v>
      </c>
      <c r="AK8" s="9">
        <v>65</v>
      </c>
      <c r="AL8" s="9">
        <v>140</v>
      </c>
      <c r="AM8" s="9">
        <v>126</v>
      </c>
      <c r="AN8" s="9">
        <v>64</v>
      </c>
      <c r="AO8" s="9">
        <v>127</v>
      </c>
      <c r="AP8" s="9">
        <v>145</v>
      </c>
      <c r="AQ8" s="9">
        <f t="shared" si="2"/>
        <v>101.47058823529412</v>
      </c>
      <c r="AR8" s="9">
        <f t="shared" si="3"/>
        <v>90.315789473684205</v>
      </c>
      <c r="AS8" s="9">
        <f t="shared" si="4"/>
        <v>95.944444444444443</v>
      </c>
      <c r="AT8" s="9">
        <f t="shared" si="5"/>
        <v>95.75</v>
      </c>
      <c r="AU8" s="9" t="e">
        <f t="array" aca="1" ref="AU8" ca="1">_xludf.IFS($C8=1,AA8,$C8=2,AJ8,$C8=3,(AVERAGE(AA8,AJ8)),TRUE,"")</f>
        <v>#NAME?</v>
      </c>
      <c r="AV8" s="9" t="e">
        <f t="array" aca="1" ref="AV8" ca="1">_xludf.IFS($C8=1,AJ8,$C8=2,AA8,$C8=3,(AVERAGE(AA8,AJ8)),TRUE,"")</f>
        <v>#NAME?</v>
      </c>
      <c r="AW8" s="9" t="e">
        <f t="array" aca="1" ref="AW8" ca="1">_xludf.IFS($C8=1,AB8,$C8=2,AK8,$C8=3,(AVERAGE(AB8,AK8)),TRUE,"")</f>
        <v>#NAME?</v>
      </c>
      <c r="AX8" s="9" t="e">
        <f t="array" aca="1" ref="AX8" ca="1">_xludf.IFS($C8=1,AK8,$C8=2,AB8,$C8=3,(AVERAGE(AK8,AB8)),TRUE,"")</f>
        <v>#NAME?</v>
      </c>
      <c r="AY8" s="9" t="e">
        <f t="array" aca="1" ref="AY8" ca="1">_xludf.IFS($C8=1,AC8,$C8=2,AL8,$C8=3,(AVERAGE(AC8,AL8)),TRUE,"")</f>
        <v>#NAME?</v>
      </c>
      <c r="AZ8" s="9" t="e">
        <f t="array" aca="1" ref="AZ8" ca="1">_xludf.IFS($C8=1,AL8,$C8=2,AC8,$C8=3,(AVERAGE(AL8,AC8)),TRUE,"")</f>
        <v>#NAME?</v>
      </c>
      <c r="BA8" s="9" t="e">
        <f t="array" aca="1" ref="BA8" ca="1">_xludf.IFS($C8=1,AD8,$C8=2,AM8,$C8=3,(AVERAGE(AD8,AM8)),TRUE,"")</f>
        <v>#NAME?</v>
      </c>
      <c r="BB8" s="9" t="e">
        <f t="array" aca="1" ref="BB8" ca="1">_xludf.IFS($C8=1,AM8,$C8=2,AD8,$C8=3,(AVERAGE(AM8,AD8)),TRUE,"")</f>
        <v>#NAME?</v>
      </c>
      <c r="BC8" s="9" t="e">
        <f t="array" aca="1" ref="BC8" ca="1">_xludf.IFS($C8=1,AE8,$C8=2,AN8,$C8=3,(AVERAGE(AE8,AN8)),TRUE,"")</f>
        <v>#NAME?</v>
      </c>
      <c r="BD8" s="9" t="e">
        <f t="array" aca="1" ref="BD8" ca="1">_xludf.IFS($C8=1,AN8,$C8=2,AE8,$C8=3,(AVERAGE(AN8,AE8)),TRUE,"")</f>
        <v>#NAME?</v>
      </c>
      <c r="BE8" s="9" t="e">
        <f t="array" aca="1" ref="BE8" ca="1">_xludf.IFS($C8=1,AF8,$C8=2,AO8,$C8=3,(AVERAGE(AF8,AO8)),TRUE,"")</f>
        <v>#NAME?</v>
      </c>
      <c r="BF8" s="9" t="e">
        <f t="array" aca="1" ref="BF8" ca="1">_xludf.IFS($C8=1,AO8,$C8=2,AF8,$C8=3,(AVERAGE(AO8,AF8)),TRUE,"")</f>
        <v>#NAME?</v>
      </c>
      <c r="BG8" s="9" t="e">
        <f t="array" aca="1" ref="BG8" ca="1">_xludf.IFS($C8=1,AG8,$C8=2,AP8,$C8=3,(AVERAGE(AG8,AP8)),TRUE,"")</f>
        <v>#NAME?</v>
      </c>
      <c r="BH8" s="9" t="e">
        <f t="array" aca="1" ref="BH8" ca="1">_xludf.IFS($C8=1,AP8,$C8=2,AG8,$C8=3,(AVERAGE(AP8,AG8)),TRUE,"")</f>
        <v>#NAME?</v>
      </c>
      <c r="BI8" s="9" t="e">
        <f t="array" aca="1" ref="BI8" ca="1">_xludf.IFS($C8=1,AH8,$C8=2,AQ8,$C8=3,(AVERAGE(AH8,AQ8)),TRUE,"")</f>
        <v>#NAME?</v>
      </c>
      <c r="BJ8" s="9" t="e">
        <f t="array" aca="1" ref="BJ8" ca="1">_xludf.IFS($C8=1,AQ8,$C8=2,AH8,$C8=3,(AVERAGE(AQ8,AH8)),TRUE,"")</f>
        <v>#NAME?</v>
      </c>
      <c r="BK8" s="9" t="e">
        <f t="array" aca="1" ref="BK8" ca="1">_xludf.IFS($C8=1,AI8,$C8=2,AR8,$C8=3,(AVERAGE(AI8,AR8)),TRUE,"")</f>
        <v>#NAME?</v>
      </c>
      <c r="BL8" s="9" t="e">
        <f t="array" aca="1" ref="BL8" ca="1">_xludf.IFS($C8=1,AR8,$C8=2,AI8,$C8=3,(AVERAGE(AR8,AI8)),TRUE,"")</f>
        <v>#NAME?</v>
      </c>
      <c r="BM8" s="9" t="e">
        <f t="array" aca="1" ref="BM8" ca="1">_xludf.IFS($C8=1,AS8,$C8=2,AT8,$C8=3,(AVERAGE(AS8,AT8)),TRUE,"")</f>
        <v>#NAME?</v>
      </c>
      <c r="BN8" s="9" t="e">
        <f t="array" aca="1" ref="BN8" ca="1">_xludf.IFS($C8=1,AT8,$C8=2,AS8,$C8=3,(AVERAGE(AS8,AT8)),TRUE,"")</f>
        <v>#NAME?</v>
      </c>
      <c r="BO8" s="9">
        <v>18</v>
      </c>
      <c r="BP8" s="9">
        <v>54</v>
      </c>
      <c r="BQ8" s="9">
        <v>54</v>
      </c>
      <c r="BR8" s="9">
        <v>49</v>
      </c>
      <c r="BS8" s="9">
        <v>53</v>
      </c>
      <c r="BT8" s="9">
        <v>37</v>
      </c>
      <c r="BU8" s="9">
        <v>35</v>
      </c>
      <c r="BV8" s="9">
        <v>37</v>
      </c>
      <c r="BW8" s="9">
        <v>32</v>
      </c>
      <c r="BX8" s="9">
        <f t="shared" si="6"/>
        <v>40.885714285714286</v>
      </c>
      <c r="BY8" s="9">
        <f t="shared" si="7"/>
        <v>39.74285714285714</v>
      </c>
      <c r="BZ8" s="9">
        <v>18</v>
      </c>
      <c r="CA8" s="9">
        <v>51</v>
      </c>
      <c r="CB8" s="9">
        <v>53</v>
      </c>
      <c r="CC8" s="9">
        <v>51</v>
      </c>
      <c r="CD8" s="9">
        <v>60</v>
      </c>
      <c r="CE8" s="9">
        <v>36</v>
      </c>
      <c r="CF8" s="9">
        <v>33</v>
      </c>
      <c r="CG8" s="9">
        <v>39</v>
      </c>
      <c r="CH8" s="9">
        <v>37</v>
      </c>
      <c r="CI8" s="9">
        <f t="shared" si="8"/>
        <v>39.428571428571431</v>
      </c>
      <c r="CJ8" s="9">
        <f t="shared" si="9"/>
        <v>41.74285714285714</v>
      </c>
      <c r="CK8" s="9">
        <f t="shared" si="10"/>
        <v>41.314285714285717</v>
      </c>
      <c r="CL8" s="9">
        <f t="shared" si="11"/>
        <v>39.585714285714289</v>
      </c>
      <c r="CM8" s="9" t="e">
        <f t="array" aca="1" ref="CM8" ca="1">_xludf.IFS($C8=1,BO8,$C8=2,BZ8,$C8=3,AVERAGE(BO8,BZ8),TRUE,"")</f>
        <v>#NAME?</v>
      </c>
      <c r="CN8" s="9" t="e">
        <f t="array" aca="1" ref="CN8" ca="1">_xludf.IFS($C8=1,BZ8,$C8=2,BO8,$C8=3,AVERAGE(BO8,BZ8),TRUE,"")</f>
        <v>#NAME?</v>
      </c>
      <c r="CO8" s="9" t="e">
        <f t="array" aca="1" ref="CO8" ca="1">_xludf.IFS($C8=1,BP8,$C8=2,CA8,$C8=3,AVERAGE(BP8,CA8),TRUE,"")</f>
        <v>#NAME?</v>
      </c>
      <c r="CP8" s="9" t="e">
        <f t="array" aca="1" ref="CP8" ca="1">_xludf.IFS($C8=1,CA8,$C8=2,BP8,$C8=3,AVERAGE(BP8,CA8),TRUE,"")</f>
        <v>#NAME?</v>
      </c>
      <c r="CQ8" s="9" t="e">
        <f t="array" aca="1" ref="CQ8" ca="1">_xludf.IFS($C8=1,BQ8,$C8=2,CB8,$C8=3,AVERAGE(BQ8,CB8),TRUE,"")</f>
        <v>#NAME?</v>
      </c>
      <c r="CR8" s="9" t="e">
        <f t="array" aca="1" ref="CR8" ca="1">_xludf.IFS($C8=1,CB8,$C8=2,BQ8,$C8=3,AVERAGE(BQ8,CB8),TRUE,"")</f>
        <v>#NAME?</v>
      </c>
      <c r="CS8" s="9" t="e">
        <f t="array" aca="1" ref="CS8" ca="1">_xludf.IFS($C8=1,BR8,$C8=2,CC8,$C8=3,AVERAGE(BR8,CC8),TRUE,"")</f>
        <v>#NAME?</v>
      </c>
      <c r="CT8" s="9" t="e">
        <f t="array" aca="1" ref="CT8" ca="1">_xludf.IFS($C8=1,CC8,$C8=2,BR8,$C8=3,AVERAGE(BR8,CC8),TRUE,"")</f>
        <v>#NAME?</v>
      </c>
      <c r="CU8" s="9" t="e">
        <f t="array" aca="1" ref="CU8" ca="1">_xludf.IFS($C8=1,BS8,$C8=2,CD8,$C8=3,AVERAGE(BS8,CD8),TRUE,"")</f>
        <v>#NAME?</v>
      </c>
      <c r="CV8" s="9" t="e">
        <f t="array" aca="1" ref="CV8" ca="1">_xludf.IFS($C8=1,CD8,$C8=2,BS8,$C8=3,AVERAGE(BS8,CD8),TRUE,"")</f>
        <v>#NAME?</v>
      </c>
      <c r="CW8" s="9" t="e">
        <f t="array" aca="1" ref="CW8" ca="1">_xludf.IFS($C8=1,BT8,$C8=2,CE8,$C8=3,AVERAGE(BT8,CE8),TRUE,"")</f>
        <v>#NAME?</v>
      </c>
      <c r="CX8" s="9" t="e">
        <f t="array" aca="1" ref="CX8" ca="1">_xludf.IFS($C8=1,CE8,$C8=2,BT8,$C8=3,AVERAGE(BT8,CE8),TRUE,"")</f>
        <v>#NAME?</v>
      </c>
      <c r="CY8" s="9" t="e">
        <f t="array" aca="1" ref="CY8" ca="1">_xludf.IFS($C8=1,BU8,$C8=2,CF8,$C8=3,AVERAGE(BU8,CF8),TRUE,"")</f>
        <v>#NAME?</v>
      </c>
      <c r="CZ8" s="9" t="e">
        <f t="array" aca="1" ref="CZ8" ca="1">_xludf.IFS($C8=1,CF8,$C8=2,BU8,$C8=3,AVERAGE(BU8,CF8),TRUE,"")</f>
        <v>#NAME?</v>
      </c>
      <c r="DA8" s="9" t="e">
        <f t="array" aca="1" ref="DA8" ca="1">_xludf.IFS($C8=1,BV8,$C8=2,CG8,$C8=3,AVERAGE(BV8,CG8),TRUE,"")</f>
        <v>#NAME?</v>
      </c>
      <c r="DB8" s="9" t="e">
        <f t="array" aca="1" ref="DB8" ca="1">_xludf.IFS($C8=1,CG8,$C8=2,BV8,$C8=3,AVERAGE(BV8,CG8),TRUE,"")</f>
        <v>#NAME?</v>
      </c>
      <c r="DC8" s="9" t="e">
        <f t="array" aca="1" ref="DC8" ca="1">_xludf.IFS($C8=1,BW8,$C8=2,CH8,$C8=3,AVERAGE(BW8,CH8),TRUE,"")</f>
        <v>#NAME?</v>
      </c>
      <c r="DD8" s="9" t="e">
        <f t="array" aca="1" ref="DD8" ca="1">_xludf.IFS($C8=1,CH8,$C8=2,BW8,$C8=3,AVERAGE(BW8,CH8),TRUE,"")</f>
        <v>#NAME?</v>
      </c>
      <c r="DE8" s="9" t="e">
        <f t="array" aca="1" ref="DE8" ca="1">_xludf.IFS($C8=1,BX8,$C8=2,CI8,$C8=3,AVERAGE(BX8,CI8),TRUE,"")</f>
        <v>#NAME?</v>
      </c>
      <c r="DF8" s="9" t="e">
        <f t="array" aca="1" ref="DF8" ca="1">_xludf.IFS($C8=1,CI8,$C8=2,BX8,$C8=3,AVERAGE(BX8,CI8),TRUE,"")</f>
        <v>#NAME?</v>
      </c>
      <c r="DG8" s="9" t="e">
        <f t="array" aca="1" ref="DG8" ca="1">_xludf.IFS($C8=1,BY8,$C8=2,CJ8,$C8=3,AVERAGE(BY8,CJ8),TRUE,"")</f>
        <v>#NAME?</v>
      </c>
      <c r="DH8" s="9" t="e">
        <f t="array" aca="1" ref="DH8" ca="1">_xludf.IFS($C8=1,CJ8,$C8=2,BY8,$C8=3,AVERAGE(BY8,CJ8),TRUE,"")</f>
        <v>#NAME?</v>
      </c>
      <c r="DI8" s="9" t="e">
        <f t="array" aca="1" ref="DI8" ca="1">_xludf.IFS($C8=1,CK8,$C8=2,CL8,$C8=3,(AVERAGE(CK8,CL8)),TRUE,"")</f>
        <v>#NAME?</v>
      </c>
      <c r="DJ8" s="9" t="e">
        <f t="array" aca="1" ref="DJ8" ca="1">_xludf.IFS($C8=1,CL8,$C8=2,CK8,$C8=3,(AVERAGE(CK8,CL8)),TRUE,"")</f>
        <v>#NAME?</v>
      </c>
      <c r="DK8" s="9">
        <v>14</v>
      </c>
      <c r="DL8" s="9">
        <v>21</v>
      </c>
      <c r="DM8" s="9">
        <v>19</v>
      </c>
      <c r="DN8" s="9">
        <v>16</v>
      </c>
      <c r="DO8" s="9">
        <v>29</v>
      </c>
      <c r="DP8" s="9">
        <v>47</v>
      </c>
      <c r="DQ8" s="9">
        <v>32</v>
      </c>
      <c r="DR8" s="9">
        <v>17</v>
      </c>
      <c r="DS8" s="9">
        <v>40</v>
      </c>
      <c r="DT8" s="9">
        <f t="shared" si="12"/>
        <v>16.771428571428572</v>
      </c>
      <c r="DU8" s="9">
        <f t="shared" si="13"/>
        <v>17.914285714285715</v>
      </c>
      <c r="DV8" s="9">
        <v>14</v>
      </c>
      <c r="DW8" s="9">
        <v>15</v>
      </c>
      <c r="DX8" s="9">
        <v>22</v>
      </c>
      <c r="DY8" s="9">
        <v>22</v>
      </c>
      <c r="DZ8" s="9">
        <v>20</v>
      </c>
      <c r="EA8" s="9">
        <v>17</v>
      </c>
      <c r="EB8" s="9">
        <v>31</v>
      </c>
      <c r="EC8" s="9">
        <v>46</v>
      </c>
      <c r="ED8" s="9">
        <v>34</v>
      </c>
      <c r="EE8" s="9">
        <f t="shared" si="14"/>
        <v>40.514285714285712</v>
      </c>
      <c r="EF8" s="9">
        <f t="shared" si="15"/>
        <v>16.542857142857144</v>
      </c>
      <c r="EG8" s="9">
        <f t="shared" si="16"/>
        <v>29.214285714285715</v>
      </c>
      <c r="EH8" s="9">
        <f t="shared" si="17"/>
        <v>16.657142857142858</v>
      </c>
      <c r="EI8" s="9" t="e">
        <f t="array" aca="1" ref="EI8" ca="1">_xludf.IFS($C8=1,DK8,$C8=2,DV8,$C8=3,AVERAGE(DK8,DV8),TRUE,"")</f>
        <v>#NAME?</v>
      </c>
      <c r="EJ8" s="9" t="e">
        <f t="array" aca="1" ref="EJ8" ca="1">_xludf.IFS($C8=1,DV8,$C8=2,DK8,$C8=3,AVERAGE(DK8,DV8),TRUE,"")</f>
        <v>#NAME?</v>
      </c>
      <c r="EK8" s="9" t="e">
        <f t="array" aca="1" ref="EK8" ca="1">_xludf.IFS($C8=1,DL8,$C8=2,DW8,$C8=3,AVERAGE(DL8,DW8),TRUE,"")</f>
        <v>#NAME?</v>
      </c>
      <c r="EL8" s="9" t="e">
        <f t="array" aca="1" ref="EL8" ca="1">_xludf.IFS($C8=1,DW8,$C8=2,DL8,$C8=3,AVERAGE(DL8,DW8),TRUE,"")</f>
        <v>#NAME?</v>
      </c>
      <c r="EM8" s="9" t="e">
        <f t="array" aca="1" ref="EM8" ca="1">_xludf.IFS($C8=1,DM8,$C8=2,DX8,$C8=3,AVERAGE(DM8,DX8),TRUE,"")</f>
        <v>#NAME?</v>
      </c>
      <c r="EN8" s="9" t="e">
        <f t="array" aca="1" ref="EN8" ca="1">_xludf.IFS($C8=1,DX8,$C8=2,DM8,$C8=3,AVERAGE(DM8,DX8),TRUE,"")</f>
        <v>#NAME?</v>
      </c>
      <c r="EO8" s="9" t="e">
        <f t="array" aca="1" ref="EO8" ca="1">_xludf.IFS($C8=1,DN8,$C8=2,DY8,$C8=3,AVERAGE(DN8,DY8),TRUE,"")</f>
        <v>#NAME?</v>
      </c>
      <c r="EP8" s="9" t="e">
        <f t="array" aca="1" ref="EP8" ca="1">_xludf.IFS($C8=1,DY8,$C8=2,DN8,$C8=3,AVERAGE(DN8,DY8),TRUE,"")</f>
        <v>#NAME?</v>
      </c>
      <c r="EQ8" s="9" t="e">
        <f t="array" aca="1" ref="EQ8" ca="1">_xludf.IFS($C8=1,DO8,$C8=2,DZ8,$C8=3,AVERAGE(DO8,DZ8),TRUE,"")</f>
        <v>#NAME?</v>
      </c>
      <c r="ER8" s="9" t="e">
        <f t="array" aca="1" ref="ER8" ca="1">_xludf.IFS($C8=1,DZ8,$C8=2,DO8,$C8=3,AVERAGE(DO8,DZ8),TRUE,"")</f>
        <v>#NAME?</v>
      </c>
      <c r="ES8" s="9" t="e">
        <f t="array" aca="1" ref="ES8" ca="1">_xludf.IFS($C8=1,DP8,$C8=2,EA8,$C8=3,AVERAGE(DP8,EA8),TRUE,"")</f>
        <v>#NAME?</v>
      </c>
      <c r="ET8" s="9" t="e">
        <f t="array" aca="1" ref="ET8" ca="1">_xludf.IFS($C8=1,EA8,$C8=2,DP8,$C8=3,AVERAGE(DP8,EA8),TRUE,"")</f>
        <v>#NAME?</v>
      </c>
      <c r="EU8" s="9" t="e">
        <f t="array" aca="1" ref="EU8" ca="1">_xludf.IFS($C8=1,DQ8,$C8=2,EB8,$C8=3,AVERAGE(DQ8,EB8),TRUE,"")</f>
        <v>#NAME?</v>
      </c>
      <c r="EV8" s="9" t="e">
        <f t="array" aca="1" ref="EV8" ca="1">_xludf.IFS($C8=1,EB8,$C8=2,DQ8,$C8=3,AVERAGE(DQ8,EB8),TRUE,"")</f>
        <v>#NAME?</v>
      </c>
      <c r="EW8" s="9" t="e">
        <f t="array" aca="1" ref="EW8" ca="1">_xludf.IFS($C8=1,DR8,$C8=2,EC8,$C8=3,AVERAGE(DR8,EC8),TRUE,"")</f>
        <v>#NAME?</v>
      </c>
      <c r="EX8" s="9" t="e">
        <f t="array" aca="1" ref="EX8" ca="1">_xludf.IFS($C8=1,EC8,$C8=2,DR8,$C8=3,AVERAGE(DR8,EC8),TRUE,"")</f>
        <v>#NAME?</v>
      </c>
      <c r="EY8" s="9" t="e">
        <f t="array" aca="1" ref="EY8" ca="1">_xludf.IFS($C8=1,DS8,$C8=2,ED8,$C8=3,AVERAGE(DS8,ED8),TRUE,"")</f>
        <v>#NAME?</v>
      </c>
      <c r="EZ8" s="9" t="e">
        <f t="array" aca="1" ref="EZ8" ca="1">_xludf.IFS($C8=1,ED8,$C8=2,DS8,$C8=3,AVERAGE(DS8,ED8),TRUE,"")</f>
        <v>#NAME?</v>
      </c>
      <c r="FA8" s="9" t="e">
        <f t="array" aca="1" ref="FA8" ca="1">_xludf.IFS($C8=1,DU8,$C8=2,EF8,$C8=3,AVERAGE(DU8,EF8),TRUE,"")</f>
        <v>#NAME?</v>
      </c>
      <c r="FB8" s="9" t="e">
        <f t="array" aca="1" ref="FB8" ca="1">_xludf.IFS($C8=1,EF8,$C8=2,DU8,$C8=3,AVERAGE(DU8,EF8),TRUE,"")</f>
        <v>#NAME?</v>
      </c>
      <c r="FC8" s="9" t="e">
        <f t="array" aca="1" ref="FC8" ca="1">_xludf.IFS($C8=1,DT8,$C8=2,EE8,$C8=3,AVERAGE(DT8,EE8),TRUE,"")</f>
        <v>#NAME?</v>
      </c>
      <c r="FD8" s="9" t="e">
        <f t="array" aca="1" ref="FD8" ca="1">_xludf.IFS($C8=1,EE8,$C8=2,DT8,$C8=3,AVERAGE(DT8,EE8),TRUE,"")</f>
        <v>#NAME?</v>
      </c>
      <c r="FE8" s="9" t="e">
        <f t="array" aca="1" ref="FE8" ca="1">_xludf.IFS($C8=1,EG8,$C8=2,EH8,$C8=3,(AVERAGE(EG8,EH8)),TRUE,"")</f>
        <v>#NAME?</v>
      </c>
      <c r="FF8" s="9" t="e">
        <f t="array" aca="1" ref="FF8" ca="1">_xludf.IFS($C8=1,EH8,$C8=2,EG8,$C8=3,(AVERAGE(EG8,EH8)),TRUE,"")</f>
        <v>#NAME?</v>
      </c>
      <c r="FG8" s="9">
        <v>19</v>
      </c>
      <c r="FH8" s="9">
        <v>39</v>
      </c>
      <c r="FI8" s="9">
        <v>41</v>
      </c>
      <c r="FJ8" s="9">
        <v>37</v>
      </c>
      <c r="FK8" s="9">
        <v>38</v>
      </c>
      <c r="FL8" s="9">
        <v>32</v>
      </c>
      <c r="FM8" s="9">
        <v>32</v>
      </c>
      <c r="FN8" s="9">
        <v>33</v>
      </c>
      <c r="FO8" s="9">
        <v>30</v>
      </c>
      <c r="FP8" s="9">
        <f t="shared" si="18"/>
        <v>33.914285714285711</v>
      </c>
      <c r="FQ8" s="9">
        <f t="shared" si="19"/>
        <v>33.6</v>
      </c>
      <c r="FR8" s="9">
        <v>19</v>
      </c>
      <c r="FS8" s="9">
        <v>36</v>
      </c>
      <c r="FT8" s="9">
        <v>39</v>
      </c>
      <c r="FU8" s="9">
        <v>36</v>
      </c>
      <c r="FV8" s="9">
        <v>38</v>
      </c>
      <c r="FW8" s="9">
        <v>33</v>
      </c>
      <c r="FX8" s="9">
        <v>31</v>
      </c>
      <c r="FY8" s="9">
        <v>34</v>
      </c>
      <c r="FZ8" s="9">
        <v>28</v>
      </c>
      <c r="GA8" s="2">
        <f t="shared" si="20"/>
        <v>34.457142857142856</v>
      </c>
      <c r="GB8" s="2">
        <f t="shared" si="21"/>
        <v>33.685714285714283</v>
      </c>
      <c r="GC8" s="2">
        <f t="shared" si="22"/>
        <v>34.028571428571425</v>
      </c>
      <c r="GD8" s="2">
        <f t="shared" si="23"/>
        <v>33.799999999999997</v>
      </c>
      <c r="GE8" s="9" t="e">
        <f t="array" aca="1" ref="GE8" ca="1">_xludf.IFS($C8=1,FG8,$C8=2,FR8,$C8=3,AVERAGE(FG8,FR8),TRUE,"")</f>
        <v>#NAME?</v>
      </c>
      <c r="GF8" s="9" t="e">
        <f t="array" aca="1" ref="GF8" ca="1">_xludf.IFS($C8=1,FR8,$C8=2,FG8,$C8=3,AVERAGE(FG8,FR8),TRUE,"")</f>
        <v>#NAME?</v>
      </c>
      <c r="GG8" s="9" t="e">
        <f t="array" aca="1" ref="GG8" ca="1">_xludf.IFS($C8=1,FH8,$C8=2,FS8,$C8=3,AVERAGE(FH8,FS8),TRUE,"")</f>
        <v>#NAME?</v>
      </c>
      <c r="GH8" s="9" t="e">
        <f t="array" aca="1" ref="GH8" ca="1">_xludf.IFS($C8=1,FS8,$C8=2,FH8,$C8=3,AVERAGE(FH8,FS8),TRUE,"")</f>
        <v>#NAME?</v>
      </c>
      <c r="GI8" s="9" t="e">
        <f t="array" aca="1" ref="GI8" ca="1">_xludf.IFS($C8=1,FI8,$C8=2,FT8,$C8=3,AVERAGE(FI8,FT8),TRUE,"")</f>
        <v>#NAME?</v>
      </c>
      <c r="GJ8" s="9" t="e">
        <f t="array" aca="1" ref="GJ8" ca="1">_xludf.IFS($C8=1,FT8,$C8=2,FI8,$C8=3,AVERAGE(FI8,FT8),TRUE,"")</f>
        <v>#NAME?</v>
      </c>
      <c r="GK8" s="9" t="e">
        <f t="array" aca="1" ref="GK8" ca="1">_xludf.IFS($C8=1,FJ8,$C8=2,FU8,$C8=3,AVERAGE(FJ8,FU8),TRUE,"")</f>
        <v>#NAME?</v>
      </c>
      <c r="GL8" s="9" t="e">
        <f t="array" aca="1" ref="GL8" ca="1">_xludf.IFS($C8=1,FU8,$C8=2,FJ8,$C8=3,AVERAGE(FJ8,FU8),TRUE,"")</f>
        <v>#NAME?</v>
      </c>
      <c r="GM8" s="9" t="e">
        <f t="array" aca="1" ref="GM8" ca="1">_xludf.IFS($C8=1,FK8,$C8=2,FV8,$C8=3,AVERAGE(FK8,FV8),TRUE,"")</f>
        <v>#NAME?</v>
      </c>
      <c r="GN8" s="9" t="e">
        <f t="array" aca="1" ref="GN8" ca="1">_xludf.IFS($C8=1,FV8,$C8=2,FK8,$C8=3,AVERAGE(FK8,FV8),TRUE,"")</f>
        <v>#NAME?</v>
      </c>
      <c r="GO8" s="9" t="e">
        <f t="array" aca="1" ref="GO8" ca="1">_xludf.IFS($C8=1,FL8,$C8=2,FW8,$C8=3,AVERAGE(FL8,FW8),TRUE,"")</f>
        <v>#NAME?</v>
      </c>
      <c r="GP8" s="9" t="e">
        <f t="array" aca="1" ref="GP8" ca="1">_xludf.IFS($C8=1,FW8,$C8=2,FL8,$C8=3,AVERAGE(FL8,FW8),TRUE,"")</f>
        <v>#NAME?</v>
      </c>
      <c r="GQ8" s="9" t="e">
        <f t="array" aca="1" ref="GQ8" ca="1">_xludf.IFS($C8=1,FM8,$C8=2,FX8,$C8=3,AVERAGE(FM8,FX8),TRUE,"")</f>
        <v>#NAME?</v>
      </c>
      <c r="GR8" s="9" t="e">
        <f t="array" aca="1" ref="GR8" ca="1">_xludf.IFS($C8=1,FX8,$C8=2,FM8,$C8=3,AVERAGE(FM8,FX8),TRUE,"")</f>
        <v>#NAME?</v>
      </c>
      <c r="GS8" s="9" t="e">
        <f t="array" aca="1" ref="GS8" ca="1">_xludf.IFS($C8=1,FN8,$C8=2,FY8,$C8=3,AVERAGE(FN8,FY8),TRUE,"")</f>
        <v>#NAME?</v>
      </c>
      <c r="GT8" s="9" t="e">
        <f t="array" aca="1" ref="GT8" ca="1">_xludf.IFS($C8=1,FY8,$C8=2,FN8,$C8=3,AVERAGE(FN8,FY8),TRUE,"")</f>
        <v>#NAME?</v>
      </c>
      <c r="GU8" s="9" t="e">
        <f t="array" aca="1" ref="GU8" ca="1">_xludf.IFS($C8=1,FO8,$C8=2,FZ8,$C8=3,AVERAGE(FO8,FZ8),TRUE,"")</f>
        <v>#NAME?</v>
      </c>
      <c r="GV8" s="9" t="e">
        <f t="array" aca="1" ref="GV8" ca="1">_xludf.IFS($C8=1,FZ8,$C8=2,FO8,$C8=3,AVERAGE(FO8,FZ8),TRUE,"")</f>
        <v>#NAME?</v>
      </c>
      <c r="GW8" s="9" t="e">
        <f t="array" aca="1" ref="GW8" ca="1">_xludf.IFS($C8=1,FQ8,$C8=2,GB8,$C8=3,AVERAGE(FQ8,GB8),TRUE,"")</f>
        <v>#NAME?</v>
      </c>
      <c r="GX8" s="9" t="e">
        <f t="array" aca="1" ref="GX8" ca="1">_xludf.IFS($C8=1,GB8,$C8=2,FQ8,$C8=3,AVERAGE(FQ8,GB8),TRUE,"")</f>
        <v>#NAME?</v>
      </c>
      <c r="GY8" s="9" t="e">
        <f t="array" aca="1" ref="GY8" ca="1">_xludf.IFS($C8=1,FP8,$C8=2,GA8,$C8=3,AVERAGE(FP8,GA8),TRUE,"")</f>
        <v>#NAME?</v>
      </c>
      <c r="GZ8" s="9" t="e">
        <f t="array" aca="1" ref="GZ8" ca="1">_xludf.IFS($C8=1,GA8,$C8=2,FP8,$C8=3,AVERAGE(FP8,GA8),TRUE,"")</f>
        <v>#NAME?</v>
      </c>
      <c r="HA8" s="9" t="e">
        <f t="array" aca="1" ref="HA8" ca="1">_xludf.IFS($C8=1,GC8,$C8=2,GD8,$C8=3,(AVERAGE(GC8,GD8)),TRUE,"")</f>
        <v>#NAME?</v>
      </c>
      <c r="HB8" s="9" t="e">
        <f t="array" aca="1" ref="HB8" ca="1">_xludf.IFS($C8=1,GD8,$C8=2,GC8,$C8=3,(AVERAGE(GC8,GD8)),TRUE,"")</f>
        <v>#NAME?</v>
      </c>
      <c r="HC8" s="10">
        <v>0</v>
      </c>
    </row>
    <row r="9" spans="1:211" ht="13.5" customHeight="1" x14ac:dyDescent="0.2">
      <c r="A9" s="8">
        <v>8</v>
      </c>
      <c r="B9" s="8">
        <v>0</v>
      </c>
      <c r="C9" s="1">
        <v>3</v>
      </c>
      <c r="D9" s="8">
        <v>0</v>
      </c>
      <c r="E9" s="8">
        <v>40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1</v>
      </c>
      <c r="M9" s="8">
        <v>0</v>
      </c>
      <c r="N9" s="9">
        <v>26</v>
      </c>
      <c r="O9" s="2"/>
      <c r="P9" s="2"/>
      <c r="Q9" s="2"/>
      <c r="R9" s="2"/>
      <c r="S9" s="2"/>
      <c r="T9" s="2"/>
      <c r="U9" s="2"/>
      <c r="V9" s="2"/>
      <c r="W9" s="9">
        <v>0.76</v>
      </c>
      <c r="X9" s="9">
        <v>0.76</v>
      </c>
      <c r="Y9" s="9">
        <v>18.100000000000001</v>
      </c>
      <c r="Z9" s="9">
        <v>17.399999999999999</v>
      </c>
      <c r="AA9" s="9">
        <v>100</v>
      </c>
      <c r="AB9" s="9">
        <v>74</v>
      </c>
      <c r="AC9" s="9">
        <v>143</v>
      </c>
      <c r="AD9" s="9">
        <v>113</v>
      </c>
      <c r="AE9" s="9">
        <v>77</v>
      </c>
      <c r="AF9" s="9">
        <v>109</v>
      </c>
      <c r="AG9" s="9">
        <v>134</v>
      </c>
      <c r="AH9" s="9">
        <f t="shared" si="0"/>
        <v>104.35294117647059</v>
      </c>
      <c r="AI9" s="9">
        <f t="shared" si="1"/>
        <v>91.315789473684205</v>
      </c>
      <c r="AJ9" s="9">
        <v>98</v>
      </c>
      <c r="AK9" s="9">
        <v>76</v>
      </c>
      <c r="AL9" s="9">
        <v>143</v>
      </c>
      <c r="AM9" s="9">
        <v>110</v>
      </c>
      <c r="AN9" s="9">
        <v>71</v>
      </c>
      <c r="AO9" s="9">
        <v>93</v>
      </c>
      <c r="AP9" s="9">
        <v>147</v>
      </c>
      <c r="AQ9" s="9">
        <f t="shared" si="2"/>
        <v>108.47058823529412</v>
      </c>
      <c r="AR9" s="9">
        <f t="shared" si="3"/>
        <v>83.84210526315789</v>
      </c>
      <c r="AS9" s="9">
        <f t="shared" si="4"/>
        <v>93.527777777777771</v>
      </c>
      <c r="AT9" s="9">
        <f t="shared" si="5"/>
        <v>99.416666666666671</v>
      </c>
      <c r="AU9" s="9" t="e">
        <f t="array" aca="1" ref="AU9" ca="1">_xludf.IFS($C9=1,AA9,$C9=2,AJ9,$C9=3,(AVERAGE(AA9,AJ9)),TRUE,"")</f>
        <v>#NAME?</v>
      </c>
      <c r="AV9" s="9" t="e">
        <f t="array" aca="1" ref="AV9" ca="1">_xludf.IFS($C9=1,AJ9,$C9=2,AA9,$C9=3,(AVERAGE(AA9,AJ9)),TRUE,"")</f>
        <v>#NAME?</v>
      </c>
      <c r="AW9" s="9" t="e">
        <f t="array" aca="1" ref="AW9" ca="1">_xludf.IFS($C9=1,AB9,$C9=2,AK9,$C9=3,(AVERAGE(AB9,AK9)),TRUE,"")</f>
        <v>#NAME?</v>
      </c>
      <c r="AX9" s="9" t="e">
        <f t="array" aca="1" ref="AX9" ca="1">_xludf.IFS($C9=1,AK9,$C9=2,AB9,$C9=3,(AVERAGE(AK9,AB9)),TRUE,"")</f>
        <v>#NAME?</v>
      </c>
      <c r="AY9" s="9" t="e">
        <f t="array" aca="1" ref="AY9" ca="1">_xludf.IFS($C9=1,AC9,$C9=2,AL9,$C9=3,(AVERAGE(AC9,AL9)),TRUE,"")</f>
        <v>#NAME?</v>
      </c>
      <c r="AZ9" s="9" t="e">
        <f t="array" aca="1" ref="AZ9" ca="1">_xludf.IFS($C9=1,AL9,$C9=2,AC9,$C9=3,(AVERAGE(AL9,AC9)),TRUE,"")</f>
        <v>#NAME?</v>
      </c>
      <c r="BA9" s="9" t="e">
        <f t="array" aca="1" ref="BA9" ca="1">_xludf.IFS($C9=1,AD9,$C9=2,AM9,$C9=3,(AVERAGE(AD9,AM9)),TRUE,"")</f>
        <v>#NAME?</v>
      </c>
      <c r="BB9" s="9" t="e">
        <f t="array" aca="1" ref="BB9" ca="1">_xludf.IFS($C9=1,AM9,$C9=2,AD9,$C9=3,(AVERAGE(AM9,AD9)),TRUE,"")</f>
        <v>#NAME?</v>
      </c>
      <c r="BC9" s="9" t="e">
        <f t="array" aca="1" ref="BC9" ca="1">_xludf.IFS($C9=1,AE9,$C9=2,AN9,$C9=3,(AVERAGE(AE9,AN9)),TRUE,"")</f>
        <v>#NAME?</v>
      </c>
      <c r="BD9" s="9" t="e">
        <f t="array" aca="1" ref="BD9" ca="1">_xludf.IFS($C9=1,AN9,$C9=2,AE9,$C9=3,(AVERAGE(AN9,AE9)),TRUE,"")</f>
        <v>#NAME?</v>
      </c>
      <c r="BE9" s="9" t="e">
        <f t="array" aca="1" ref="BE9" ca="1">_xludf.IFS($C9=1,AF9,$C9=2,AO9,$C9=3,(AVERAGE(AF9,AO9)),TRUE,"")</f>
        <v>#NAME?</v>
      </c>
      <c r="BF9" s="9" t="e">
        <f t="array" aca="1" ref="BF9" ca="1">_xludf.IFS($C9=1,AO9,$C9=2,AF9,$C9=3,(AVERAGE(AO9,AF9)),TRUE,"")</f>
        <v>#NAME?</v>
      </c>
      <c r="BG9" s="9" t="e">
        <f t="array" aca="1" ref="BG9" ca="1">_xludf.IFS($C9=1,AG9,$C9=2,AP9,$C9=3,(AVERAGE(AG9,AP9)),TRUE,"")</f>
        <v>#NAME?</v>
      </c>
      <c r="BH9" s="9" t="e">
        <f t="array" aca="1" ref="BH9" ca="1">_xludf.IFS($C9=1,AP9,$C9=2,AG9,$C9=3,(AVERAGE(AP9,AG9)),TRUE,"")</f>
        <v>#NAME?</v>
      </c>
      <c r="BI9" s="9" t="e">
        <f t="array" aca="1" ref="BI9" ca="1">_xludf.IFS($C9=1,AH9,$C9=2,AQ9,$C9=3,(AVERAGE(AH9,AQ9)),TRUE,"")</f>
        <v>#NAME?</v>
      </c>
      <c r="BJ9" s="9" t="e">
        <f t="array" aca="1" ref="BJ9" ca="1">_xludf.IFS($C9=1,AQ9,$C9=2,AH9,$C9=3,(AVERAGE(AQ9,AH9)),TRUE,"")</f>
        <v>#NAME?</v>
      </c>
      <c r="BK9" s="9" t="e">
        <f t="array" aca="1" ref="BK9" ca="1">_xludf.IFS($C9=1,AI9,$C9=2,AR9,$C9=3,(AVERAGE(AI9,AR9)),TRUE,"")</f>
        <v>#NAME?</v>
      </c>
      <c r="BL9" s="9" t="e">
        <f t="array" aca="1" ref="BL9" ca="1">_xludf.IFS($C9=1,AR9,$C9=2,AI9,$C9=3,(AVERAGE(AR9,AI9)),TRUE,"")</f>
        <v>#NAME?</v>
      </c>
      <c r="BM9" s="9" t="e">
        <f t="array" aca="1" ref="BM9" ca="1">_xludf.IFS($C9=1,AS9,$C9=2,AT9,$C9=3,(AVERAGE(AS9,AT9)),TRUE,"")</f>
        <v>#NAME?</v>
      </c>
      <c r="BN9" s="9" t="e">
        <f t="array" aca="1" ref="BN9" ca="1">_xludf.IFS($C9=1,AT9,$C9=2,AS9,$C9=3,(AVERAGE(AS9,AT9)),TRUE,"")</f>
        <v>#NAME?</v>
      </c>
      <c r="BO9" s="9">
        <v>12</v>
      </c>
      <c r="BP9" s="9">
        <v>41</v>
      </c>
      <c r="BQ9" s="9">
        <v>50</v>
      </c>
      <c r="BR9" s="9">
        <v>45</v>
      </c>
      <c r="BS9" s="9">
        <v>49</v>
      </c>
      <c r="BT9" s="9">
        <v>33</v>
      </c>
      <c r="BU9" s="9">
        <v>34</v>
      </c>
      <c r="BV9" s="9">
        <v>39</v>
      </c>
      <c r="BW9" s="9">
        <v>31</v>
      </c>
      <c r="BX9" s="9">
        <f t="shared" si="6"/>
        <v>34.828571428571429</v>
      </c>
      <c r="BY9" s="9">
        <f t="shared" si="7"/>
        <v>40.371428571428574</v>
      </c>
      <c r="BZ9" s="9">
        <v>11</v>
      </c>
      <c r="CA9" s="9">
        <v>44</v>
      </c>
      <c r="CB9" s="9">
        <v>49</v>
      </c>
      <c r="CC9" s="9">
        <v>46</v>
      </c>
      <c r="CD9" s="9">
        <v>47</v>
      </c>
      <c r="CE9" s="9">
        <v>35</v>
      </c>
      <c r="CF9" s="9">
        <v>33</v>
      </c>
      <c r="CG9" s="9">
        <v>37</v>
      </c>
      <c r="CH9" s="9">
        <v>33</v>
      </c>
      <c r="CI9" s="9">
        <f t="shared" si="8"/>
        <v>37.057142857142857</v>
      </c>
      <c r="CJ9" s="9">
        <f t="shared" si="9"/>
        <v>39.057142857142857</v>
      </c>
      <c r="CK9" s="9">
        <f t="shared" si="10"/>
        <v>36.942857142857143</v>
      </c>
      <c r="CL9" s="9">
        <f t="shared" si="11"/>
        <v>38.714285714285715</v>
      </c>
      <c r="CM9" s="9" t="e">
        <f t="array" aca="1" ref="CM9" ca="1">_xludf.IFS($C9=1,BO9,$C9=2,BZ9,$C9=3,AVERAGE(BO9,BZ9),TRUE,"")</f>
        <v>#NAME?</v>
      </c>
      <c r="CN9" s="9" t="e">
        <f t="array" aca="1" ref="CN9" ca="1">_xludf.IFS($C9=1,BZ9,$C9=2,BO9,$C9=3,AVERAGE(BO9,BZ9),TRUE,"")</f>
        <v>#NAME?</v>
      </c>
      <c r="CO9" s="9" t="e">
        <f t="array" aca="1" ref="CO9" ca="1">_xludf.IFS($C9=1,BP9,$C9=2,CA9,$C9=3,AVERAGE(BP9,CA9),TRUE,"")</f>
        <v>#NAME?</v>
      </c>
      <c r="CP9" s="9" t="e">
        <f t="array" aca="1" ref="CP9" ca="1">_xludf.IFS($C9=1,CA9,$C9=2,BP9,$C9=3,AVERAGE(BP9,CA9),TRUE,"")</f>
        <v>#NAME?</v>
      </c>
      <c r="CQ9" s="9" t="e">
        <f t="array" aca="1" ref="CQ9" ca="1">_xludf.IFS($C9=1,BQ9,$C9=2,CB9,$C9=3,AVERAGE(BQ9,CB9),TRUE,"")</f>
        <v>#NAME?</v>
      </c>
      <c r="CR9" s="9" t="e">
        <f t="array" aca="1" ref="CR9" ca="1">_xludf.IFS($C9=1,CB9,$C9=2,BQ9,$C9=3,AVERAGE(BQ9,CB9),TRUE,"")</f>
        <v>#NAME?</v>
      </c>
      <c r="CS9" s="9" t="e">
        <f t="array" aca="1" ref="CS9" ca="1">_xludf.IFS($C9=1,BR9,$C9=2,CC9,$C9=3,AVERAGE(BR9,CC9),TRUE,"")</f>
        <v>#NAME?</v>
      </c>
      <c r="CT9" s="9" t="e">
        <f t="array" aca="1" ref="CT9" ca="1">_xludf.IFS($C9=1,CC9,$C9=2,BR9,$C9=3,AVERAGE(BR9,CC9),TRUE,"")</f>
        <v>#NAME?</v>
      </c>
      <c r="CU9" s="9" t="e">
        <f t="array" aca="1" ref="CU9" ca="1">_xludf.IFS($C9=1,BS9,$C9=2,CD9,$C9=3,AVERAGE(BS9,CD9),TRUE,"")</f>
        <v>#NAME?</v>
      </c>
      <c r="CV9" s="9" t="e">
        <f t="array" aca="1" ref="CV9" ca="1">_xludf.IFS($C9=1,CD9,$C9=2,BS9,$C9=3,AVERAGE(BS9,CD9),TRUE,"")</f>
        <v>#NAME?</v>
      </c>
      <c r="CW9" s="9" t="e">
        <f t="array" aca="1" ref="CW9" ca="1">_xludf.IFS($C9=1,BT9,$C9=2,CE9,$C9=3,AVERAGE(BT9,CE9),TRUE,"")</f>
        <v>#NAME?</v>
      </c>
      <c r="CX9" s="9" t="e">
        <f t="array" aca="1" ref="CX9" ca="1">_xludf.IFS($C9=1,CE9,$C9=2,BT9,$C9=3,AVERAGE(BT9,CE9),TRUE,"")</f>
        <v>#NAME?</v>
      </c>
      <c r="CY9" s="9" t="e">
        <f t="array" aca="1" ref="CY9" ca="1">_xludf.IFS($C9=1,BU9,$C9=2,CF9,$C9=3,AVERAGE(BU9,CF9),TRUE,"")</f>
        <v>#NAME?</v>
      </c>
      <c r="CZ9" s="9" t="e">
        <f t="array" aca="1" ref="CZ9" ca="1">_xludf.IFS($C9=1,CF9,$C9=2,BU9,$C9=3,AVERAGE(BU9,CF9),TRUE,"")</f>
        <v>#NAME?</v>
      </c>
      <c r="DA9" s="9" t="e">
        <f t="array" aca="1" ref="DA9" ca="1">_xludf.IFS($C9=1,BV9,$C9=2,CG9,$C9=3,AVERAGE(BV9,CG9),TRUE,"")</f>
        <v>#NAME?</v>
      </c>
      <c r="DB9" s="9" t="e">
        <f t="array" aca="1" ref="DB9" ca="1">_xludf.IFS($C9=1,CG9,$C9=2,BV9,$C9=3,AVERAGE(BV9,CG9),TRUE,"")</f>
        <v>#NAME?</v>
      </c>
      <c r="DC9" s="9" t="e">
        <f t="array" aca="1" ref="DC9" ca="1">_xludf.IFS($C9=1,BW9,$C9=2,CH9,$C9=3,AVERAGE(BW9,CH9),TRUE,"")</f>
        <v>#NAME?</v>
      </c>
      <c r="DD9" s="9" t="e">
        <f t="array" aca="1" ref="DD9" ca="1">_xludf.IFS($C9=1,CH9,$C9=2,BW9,$C9=3,AVERAGE(BW9,CH9),TRUE,"")</f>
        <v>#NAME?</v>
      </c>
      <c r="DE9" s="9" t="e">
        <f t="array" aca="1" ref="DE9" ca="1">_xludf.IFS($C9=1,BX9,$C9=2,CI9,$C9=3,AVERAGE(BX9,CI9),TRUE,"")</f>
        <v>#NAME?</v>
      </c>
      <c r="DF9" s="9" t="e">
        <f t="array" aca="1" ref="DF9" ca="1">_xludf.IFS($C9=1,CI9,$C9=2,BX9,$C9=3,AVERAGE(BX9,CI9),TRUE,"")</f>
        <v>#NAME?</v>
      </c>
      <c r="DG9" s="9" t="e">
        <f t="array" aca="1" ref="DG9" ca="1">_xludf.IFS($C9=1,BY9,$C9=2,CJ9,$C9=3,AVERAGE(BY9,CJ9),TRUE,"")</f>
        <v>#NAME?</v>
      </c>
      <c r="DH9" s="9" t="e">
        <f t="array" aca="1" ref="DH9" ca="1">_xludf.IFS($C9=1,CJ9,$C9=2,BY9,$C9=3,AVERAGE(BY9,CJ9),TRUE,"")</f>
        <v>#NAME?</v>
      </c>
      <c r="DI9" s="9" t="e">
        <f t="array" aca="1" ref="DI9" ca="1">_xludf.IFS($C9=1,CK9,$C9=2,CL9,$C9=3,(AVERAGE(CK9,CL9)),TRUE,"")</f>
        <v>#NAME?</v>
      </c>
      <c r="DJ9" s="9" t="e">
        <f t="array" aca="1" ref="DJ9" ca="1">_xludf.IFS($C9=1,CL9,$C9=2,CK9,$C9=3,(AVERAGE(CK9,CL9)),TRUE,"")</f>
        <v>#NAME?</v>
      </c>
      <c r="DK9" s="9">
        <v>10</v>
      </c>
      <c r="DL9" s="9">
        <v>17</v>
      </c>
      <c r="DM9" s="9">
        <v>20</v>
      </c>
      <c r="DN9" s="9">
        <v>19</v>
      </c>
      <c r="DO9" s="9">
        <v>22</v>
      </c>
      <c r="DP9" s="9">
        <v>17</v>
      </c>
      <c r="DQ9" s="9">
        <v>35</v>
      </c>
      <c r="DR9" s="9">
        <v>40</v>
      </c>
      <c r="DS9" s="9">
        <v>33</v>
      </c>
      <c r="DT9" s="9">
        <f t="shared" si="12"/>
        <v>35.200000000000003</v>
      </c>
      <c r="DU9" s="9">
        <f t="shared" si="13"/>
        <v>34.74285714285714</v>
      </c>
      <c r="DV9" s="9">
        <v>11</v>
      </c>
      <c r="DW9" s="9">
        <v>16</v>
      </c>
      <c r="DX9" s="9">
        <v>23</v>
      </c>
      <c r="DY9" s="9">
        <v>22</v>
      </c>
      <c r="DZ9" s="9">
        <v>21</v>
      </c>
      <c r="EA9" s="9">
        <v>17</v>
      </c>
      <c r="EB9" s="9">
        <v>38</v>
      </c>
      <c r="EC9" s="9">
        <v>45</v>
      </c>
      <c r="ED9" s="9">
        <v>33</v>
      </c>
      <c r="EE9" s="9">
        <f t="shared" si="14"/>
        <v>39.74285714285714</v>
      </c>
      <c r="EF9" s="9">
        <f t="shared" si="15"/>
        <v>16.771428571428572</v>
      </c>
      <c r="EG9" s="9">
        <f t="shared" si="16"/>
        <v>37.24285714285714</v>
      </c>
      <c r="EH9" s="9">
        <f t="shared" si="17"/>
        <v>25.985714285714288</v>
      </c>
      <c r="EI9" s="9" t="e">
        <f t="array" aca="1" ref="EI9" ca="1">_xludf.IFS($C9=1,DK9,$C9=2,DV9,$C9=3,AVERAGE(DK9,DV9),TRUE,"")</f>
        <v>#NAME?</v>
      </c>
      <c r="EJ9" s="9" t="e">
        <f t="array" aca="1" ref="EJ9" ca="1">_xludf.IFS($C9=1,DV9,$C9=2,DK9,$C9=3,AVERAGE(DK9,DV9),TRUE,"")</f>
        <v>#NAME?</v>
      </c>
      <c r="EK9" s="9" t="e">
        <f t="array" aca="1" ref="EK9" ca="1">_xludf.IFS($C9=1,DL9,$C9=2,DW9,$C9=3,AVERAGE(DL9,DW9),TRUE,"")</f>
        <v>#NAME?</v>
      </c>
      <c r="EL9" s="9" t="e">
        <f t="array" aca="1" ref="EL9" ca="1">_xludf.IFS($C9=1,DW9,$C9=2,DL9,$C9=3,AVERAGE(DL9,DW9),TRUE,"")</f>
        <v>#NAME?</v>
      </c>
      <c r="EM9" s="9" t="e">
        <f t="array" aca="1" ref="EM9" ca="1">_xludf.IFS($C9=1,DM9,$C9=2,DX9,$C9=3,AVERAGE(DM9,DX9),TRUE,"")</f>
        <v>#NAME?</v>
      </c>
      <c r="EN9" s="9" t="e">
        <f t="array" aca="1" ref="EN9" ca="1">_xludf.IFS($C9=1,DX9,$C9=2,DM9,$C9=3,AVERAGE(DM9,DX9),TRUE,"")</f>
        <v>#NAME?</v>
      </c>
      <c r="EO9" s="9" t="e">
        <f t="array" aca="1" ref="EO9" ca="1">_xludf.IFS($C9=1,DN9,$C9=2,DY9,$C9=3,AVERAGE(DN9,DY9),TRUE,"")</f>
        <v>#NAME?</v>
      </c>
      <c r="EP9" s="9" t="e">
        <f t="array" aca="1" ref="EP9" ca="1">_xludf.IFS($C9=1,DY9,$C9=2,DN9,$C9=3,AVERAGE(DN9,DY9),TRUE,"")</f>
        <v>#NAME?</v>
      </c>
      <c r="EQ9" s="9" t="e">
        <f t="array" aca="1" ref="EQ9" ca="1">_xludf.IFS($C9=1,DO9,$C9=2,DZ9,$C9=3,AVERAGE(DO9,DZ9),TRUE,"")</f>
        <v>#NAME?</v>
      </c>
      <c r="ER9" s="9" t="e">
        <f t="array" aca="1" ref="ER9" ca="1">_xludf.IFS($C9=1,DZ9,$C9=2,DO9,$C9=3,AVERAGE(DO9,DZ9),TRUE,"")</f>
        <v>#NAME?</v>
      </c>
      <c r="ES9" s="9" t="e">
        <f t="array" aca="1" ref="ES9" ca="1">_xludf.IFS($C9=1,DP9,$C9=2,EA9,$C9=3,AVERAGE(DP9,EA9),TRUE,"")</f>
        <v>#NAME?</v>
      </c>
      <c r="ET9" s="9" t="e">
        <f t="array" aca="1" ref="ET9" ca="1">_xludf.IFS($C9=1,EA9,$C9=2,DP9,$C9=3,AVERAGE(DP9,EA9),TRUE,"")</f>
        <v>#NAME?</v>
      </c>
      <c r="EU9" s="9" t="e">
        <f t="array" aca="1" ref="EU9" ca="1">_xludf.IFS($C9=1,DQ9,$C9=2,EB9,$C9=3,AVERAGE(DQ9,EB9),TRUE,"")</f>
        <v>#NAME?</v>
      </c>
      <c r="EV9" s="9" t="e">
        <f t="array" aca="1" ref="EV9" ca="1">_xludf.IFS($C9=1,EB9,$C9=2,DQ9,$C9=3,AVERAGE(DQ9,EB9),TRUE,"")</f>
        <v>#NAME?</v>
      </c>
      <c r="EW9" s="9" t="e">
        <f t="array" aca="1" ref="EW9" ca="1">_xludf.IFS($C9=1,DR9,$C9=2,EC9,$C9=3,AVERAGE(DR9,EC9),TRUE,"")</f>
        <v>#NAME?</v>
      </c>
      <c r="EX9" s="9" t="e">
        <f t="array" aca="1" ref="EX9" ca="1">_xludf.IFS($C9=1,EC9,$C9=2,DR9,$C9=3,AVERAGE(DR9,EC9),TRUE,"")</f>
        <v>#NAME?</v>
      </c>
      <c r="EY9" s="9" t="e">
        <f t="array" aca="1" ref="EY9" ca="1">_xludf.IFS($C9=1,DS9,$C9=2,ED9,$C9=3,AVERAGE(DS9,ED9),TRUE,"")</f>
        <v>#NAME?</v>
      </c>
      <c r="EZ9" s="9" t="e">
        <f t="array" aca="1" ref="EZ9" ca="1">_xludf.IFS($C9=1,ED9,$C9=2,DS9,$C9=3,AVERAGE(DS9,ED9),TRUE,"")</f>
        <v>#NAME?</v>
      </c>
      <c r="FA9" s="9" t="e">
        <f t="array" aca="1" ref="FA9" ca="1">_xludf.IFS($C9=1,DU9,$C9=2,EF9,$C9=3,AVERAGE(DU9,EF9),TRUE,"")</f>
        <v>#NAME?</v>
      </c>
      <c r="FB9" s="9" t="e">
        <f t="array" aca="1" ref="FB9" ca="1">_xludf.IFS($C9=1,EF9,$C9=2,DU9,$C9=3,AVERAGE(DU9,EF9),TRUE,"")</f>
        <v>#NAME?</v>
      </c>
      <c r="FC9" s="9" t="e">
        <f t="array" aca="1" ref="FC9" ca="1">_xludf.IFS($C9=1,DT9,$C9=2,EE9,$C9=3,AVERAGE(DT9,EE9),TRUE,"")</f>
        <v>#NAME?</v>
      </c>
      <c r="FD9" s="9" t="e">
        <f t="array" aca="1" ref="FD9" ca="1">_xludf.IFS($C9=1,EE9,$C9=2,DT9,$C9=3,AVERAGE(DT9,EE9),TRUE,"")</f>
        <v>#NAME?</v>
      </c>
      <c r="FE9" s="9" t="e">
        <f t="array" aca="1" ref="FE9" ca="1">_xludf.IFS($C9=1,EG9,$C9=2,EH9,$C9=3,(AVERAGE(EG9,EH9)),TRUE,"")</f>
        <v>#NAME?</v>
      </c>
      <c r="FF9" s="9" t="e">
        <f t="array" aca="1" ref="FF9" ca="1">_xludf.IFS($C9=1,EH9,$C9=2,EG9,$C9=3,(AVERAGE(EG9,EH9)),TRUE,"")</f>
        <v>#NAME?</v>
      </c>
      <c r="FG9" s="9">
        <v>16</v>
      </c>
      <c r="FH9" s="9">
        <v>35</v>
      </c>
      <c r="FI9" s="9">
        <v>39</v>
      </c>
      <c r="FJ9" s="9">
        <v>37</v>
      </c>
      <c r="FK9" s="9">
        <v>41</v>
      </c>
      <c r="FL9" s="9">
        <v>33</v>
      </c>
      <c r="FM9" s="9">
        <v>33</v>
      </c>
      <c r="FN9" s="9">
        <v>34</v>
      </c>
      <c r="FO9" s="9">
        <v>30</v>
      </c>
      <c r="FP9" s="9">
        <f t="shared" si="18"/>
        <v>34.685714285714283</v>
      </c>
      <c r="FQ9" s="9">
        <f t="shared" si="19"/>
        <v>33.457142857142856</v>
      </c>
      <c r="FR9" s="9">
        <v>12</v>
      </c>
      <c r="FS9" s="9">
        <v>33</v>
      </c>
      <c r="FT9" s="9">
        <v>37</v>
      </c>
      <c r="FU9" s="9">
        <v>36</v>
      </c>
      <c r="FV9" s="9">
        <v>36</v>
      </c>
      <c r="FW9" s="9">
        <v>32</v>
      </c>
      <c r="FX9" s="9">
        <v>31</v>
      </c>
      <c r="FY9" s="9">
        <v>33</v>
      </c>
      <c r="FZ9" s="9">
        <v>31</v>
      </c>
      <c r="GA9" s="2">
        <f t="shared" si="20"/>
        <v>33.685714285714283</v>
      </c>
      <c r="GB9" s="2">
        <f t="shared" si="21"/>
        <v>32.228571428571428</v>
      </c>
      <c r="GC9" s="2">
        <f t="shared" si="22"/>
        <v>33.571428571428569</v>
      </c>
      <c r="GD9" s="2">
        <f t="shared" si="23"/>
        <v>33.457142857142856</v>
      </c>
      <c r="GE9" s="9" t="e">
        <f t="array" aca="1" ref="GE9" ca="1">_xludf.IFS($C9=1,FG9,$C9=2,FR9,$C9=3,AVERAGE(FG9,FR9),TRUE,"")</f>
        <v>#NAME?</v>
      </c>
      <c r="GF9" s="9" t="e">
        <f t="array" aca="1" ref="GF9" ca="1">_xludf.IFS($C9=1,FR9,$C9=2,FG9,$C9=3,AVERAGE(FG9,FR9),TRUE,"")</f>
        <v>#NAME?</v>
      </c>
      <c r="GG9" s="9" t="e">
        <f t="array" aca="1" ref="GG9" ca="1">_xludf.IFS($C9=1,FH9,$C9=2,FS9,$C9=3,AVERAGE(FH9,FS9),TRUE,"")</f>
        <v>#NAME?</v>
      </c>
      <c r="GH9" s="9" t="e">
        <f t="array" aca="1" ref="GH9" ca="1">_xludf.IFS($C9=1,FS9,$C9=2,FH9,$C9=3,AVERAGE(FH9,FS9),TRUE,"")</f>
        <v>#NAME?</v>
      </c>
      <c r="GI9" s="9" t="e">
        <f t="array" aca="1" ref="GI9" ca="1">_xludf.IFS($C9=1,FI9,$C9=2,FT9,$C9=3,AVERAGE(FI9,FT9),TRUE,"")</f>
        <v>#NAME?</v>
      </c>
      <c r="GJ9" s="9" t="e">
        <f t="array" aca="1" ref="GJ9" ca="1">_xludf.IFS($C9=1,FT9,$C9=2,FI9,$C9=3,AVERAGE(FI9,FT9),TRUE,"")</f>
        <v>#NAME?</v>
      </c>
      <c r="GK9" s="9" t="e">
        <f t="array" aca="1" ref="GK9" ca="1">_xludf.IFS($C9=1,FJ9,$C9=2,FU9,$C9=3,AVERAGE(FJ9,FU9),TRUE,"")</f>
        <v>#NAME?</v>
      </c>
      <c r="GL9" s="9" t="e">
        <f t="array" aca="1" ref="GL9" ca="1">_xludf.IFS($C9=1,FU9,$C9=2,FJ9,$C9=3,AVERAGE(FJ9,FU9),TRUE,"")</f>
        <v>#NAME?</v>
      </c>
      <c r="GM9" s="9" t="e">
        <f t="array" aca="1" ref="GM9" ca="1">_xludf.IFS($C9=1,FK9,$C9=2,FV9,$C9=3,AVERAGE(FK9,FV9),TRUE,"")</f>
        <v>#NAME?</v>
      </c>
      <c r="GN9" s="9" t="e">
        <f t="array" aca="1" ref="GN9" ca="1">_xludf.IFS($C9=1,FV9,$C9=2,FK9,$C9=3,AVERAGE(FK9,FV9),TRUE,"")</f>
        <v>#NAME?</v>
      </c>
      <c r="GO9" s="9" t="e">
        <f t="array" aca="1" ref="GO9" ca="1">_xludf.IFS($C9=1,FL9,$C9=2,FW9,$C9=3,AVERAGE(FL9,FW9),TRUE,"")</f>
        <v>#NAME?</v>
      </c>
      <c r="GP9" s="9" t="e">
        <f t="array" aca="1" ref="GP9" ca="1">_xludf.IFS($C9=1,FW9,$C9=2,FL9,$C9=3,AVERAGE(FL9,FW9),TRUE,"")</f>
        <v>#NAME?</v>
      </c>
      <c r="GQ9" s="9" t="e">
        <f t="array" aca="1" ref="GQ9" ca="1">_xludf.IFS($C9=1,FM9,$C9=2,FX9,$C9=3,AVERAGE(FM9,FX9),TRUE,"")</f>
        <v>#NAME?</v>
      </c>
      <c r="GR9" s="9" t="e">
        <f t="array" aca="1" ref="GR9" ca="1">_xludf.IFS($C9=1,FX9,$C9=2,FM9,$C9=3,AVERAGE(FM9,FX9),TRUE,"")</f>
        <v>#NAME?</v>
      </c>
      <c r="GS9" s="9" t="e">
        <f t="array" aca="1" ref="GS9" ca="1">_xludf.IFS($C9=1,FN9,$C9=2,FY9,$C9=3,AVERAGE(FN9,FY9),TRUE,"")</f>
        <v>#NAME?</v>
      </c>
      <c r="GT9" s="9" t="e">
        <f t="array" aca="1" ref="GT9" ca="1">_xludf.IFS($C9=1,FY9,$C9=2,FN9,$C9=3,AVERAGE(FN9,FY9),TRUE,"")</f>
        <v>#NAME?</v>
      </c>
      <c r="GU9" s="9" t="e">
        <f t="array" aca="1" ref="GU9" ca="1">_xludf.IFS($C9=1,FO9,$C9=2,FZ9,$C9=3,AVERAGE(FO9,FZ9),TRUE,"")</f>
        <v>#NAME?</v>
      </c>
      <c r="GV9" s="9" t="e">
        <f t="array" aca="1" ref="GV9" ca="1">_xludf.IFS($C9=1,FZ9,$C9=2,FO9,$C9=3,AVERAGE(FO9,FZ9),TRUE,"")</f>
        <v>#NAME?</v>
      </c>
      <c r="GW9" s="9" t="e">
        <f t="array" aca="1" ref="GW9" ca="1">_xludf.IFS($C9=1,FQ9,$C9=2,GB9,$C9=3,AVERAGE(FQ9,GB9),TRUE,"")</f>
        <v>#NAME?</v>
      </c>
      <c r="GX9" s="9" t="e">
        <f t="array" aca="1" ref="GX9" ca="1">_xludf.IFS($C9=1,GB9,$C9=2,FQ9,$C9=3,AVERAGE(FQ9,GB9),TRUE,"")</f>
        <v>#NAME?</v>
      </c>
      <c r="GY9" s="9" t="e">
        <f t="array" aca="1" ref="GY9" ca="1">_xludf.IFS($C9=1,FP9,$C9=2,GA9,$C9=3,AVERAGE(FP9,GA9),TRUE,"")</f>
        <v>#NAME?</v>
      </c>
      <c r="GZ9" s="9" t="e">
        <f t="array" aca="1" ref="GZ9" ca="1">_xludf.IFS($C9=1,GA9,$C9=2,FP9,$C9=3,AVERAGE(FP9,GA9),TRUE,"")</f>
        <v>#NAME?</v>
      </c>
      <c r="HA9" s="9" t="e">
        <f t="array" aca="1" ref="HA9" ca="1">_xludf.IFS($C9=1,GC9,$C9=2,GD9,$C9=3,(AVERAGE(GC9,GD9)),TRUE,"")</f>
        <v>#NAME?</v>
      </c>
      <c r="HB9" s="9" t="e">
        <f t="array" aca="1" ref="HB9" ca="1">_xludf.IFS($C9=1,GD9,$C9=2,GC9,$C9=3,(AVERAGE(GC9,GD9)),TRUE,"")</f>
        <v>#NAME?</v>
      </c>
      <c r="HC9" s="10">
        <v>0</v>
      </c>
    </row>
    <row r="10" spans="1:211" ht="13.5" customHeight="1" x14ac:dyDescent="0.2">
      <c r="A10" s="8">
        <v>9</v>
      </c>
      <c r="B10" s="8">
        <v>0</v>
      </c>
      <c r="C10" s="1">
        <v>3</v>
      </c>
      <c r="D10" s="8">
        <v>0</v>
      </c>
      <c r="E10" s="8">
        <v>43</v>
      </c>
      <c r="F10" s="8">
        <v>0</v>
      </c>
      <c r="G10" s="8">
        <v>1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9">
        <v>28.09</v>
      </c>
      <c r="O10" s="2"/>
      <c r="P10" s="2"/>
      <c r="Q10" s="2"/>
      <c r="R10" s="2"/>
      <c r="S10" s="2"/>
      <c r="T10" s="2"/>
      <c r="U10" s="2"/>
      <c r="V10" s="2"/>
      <c r="W10" s="9">
        <v>0</v>
      </c>
      <c r="X10" s="9">
        <v>0</v>
      </c>
      <c r="Y10" s="9">
        <v>15</v>
      </c>
      <c r="Z10" s="9">
        <v>16</v>
      </c>
      <c r="AA10" s="9">
        <v>117</v>
      </c>
      <c r="AB10" s="9">
        <v>83</v>
      </c>
      <c r="AC10" s="9">
        <v>193</v>
      </c>
      <c r="AD10" s="9">
        <v>120</v>
      </c>
      <c r="AE10" s="9">
        <v>91</v>
      </c>
      <c r="AF10" s="9">
        <v>102</v>
      </c>
      <c r="AG10" s="9">
        <v>174</v>
      </c>
      <c r="AH10" s="9">
        <f t="shared" si="0"/>
        <v>130.29411764705881</v>
      </c>
      <c r="AI10" s="9">
        <f t="shared" si="1"/>
        <v>99.421052631578945</v>
      </c>
      <c r="AJ10" s="9">
        <v>119</v>
      </c>
      <c r="AK10" s="9">
        <v>72</v>
      </c>
      <c r="AL10" s="9">
        <v>184</v>
      </c>
      <c r="AM10" s="9">
        <v>140</v>
      </c>
      <c r="AN10" s="9">
        <v>90</v>
      </c>
      <c r="AO10" s="9">
        <v>123</v>
      </c>
      <c r="AP10" s="9">
        <v>179</v>
      </c>
      <c r="AQ10" s="9">
        <f t="shared" si="2"/>
        <v>123.52941176470588</v>
      </c>
      <c r="AR10" s="9">
        <f t="shared" si="3"/>
        <v>107.47368421052632</v>
      </c>
      <c r="AS10" s="9">
        <f t="shared" si="4"/>
        <v>118.25</v>
      </c>
      <c r="AT10" s="9">
        <f t="shared" si="5"/>
        <v>110.80555555555556</v>
      </c>
      <c r="AU10" s="9" t="e">
        <f t="array" aca="1" ref="AU10" ca="1">_xludf.IFS($C10=1,AA10,$C10=2,AJ10,$C10=3,(AVERAGE(AA10,AJ10)),TRUE,"")</f>
        <v>#NAME?</v>
      </c>
      <c r="AV10" s="9" t="e">
        <f t="array" aca="1" ref="AV10" ca="1">_xludf.IFS($C10=1,AJ10,$C10=2,AA10,$C10=3,(AVERAGE(AA10,AJ10)),TRUE,"")</f>
        <v>#NAME?</v>
      </c>
      <c r="AW10" s="9" t="e">
        <f t="array" aca="1" ref="AW10" ca="1">_xludf.IFS($C10=1,AB10,$C10=2,AK10,$C10=3,(AVERAGE(AB10,AK10)),TRUE,"")</f>
        <v>#NAME?</v>
      </c>
      <c r="AX10" s="9" t="e">
        <f t="array" aca="1" ref="AX10" ca="1">_xludf.IFS($C10=1,AK10,$C10=2,AB10,$C10=3,(AVERAGE(AK10,AB10)),TRUE,"")</f>
        <v>#NAME?</v>
      </c>
      <c r="AY10" s="9" t="e">
        <f t="array" aca="1" ref="AY10" ca="1">_xludf.IFS($C10=1,AC10,$C10=2,AL10,$C10=3,(AVERAGE(AC10,AL10)),TRUE,"")</f>
        <v>#NAME?</v>
      </c>
      <c r="AZ10" s="9" t="e">
        <f t="array" aca="1" ref="AZ10" ca="1">_xludf.IFS($C10=1,AL10,$C10=2,AC10,$C10=3,(AVERAGE(AL10,AC10)),TRUE,"")</f>
        <v>#NAME?</v>
      </c>
      <c r="BA10" s="9" t="e">
        <f t="array" aca="1" ref="BA10" ca="1">_xludf.IFS($C10=1,AD10,$C10=2,AM10,$C10=3,(AVERAGE(AD10,AM10)),TRUE,"")</f>
        <v>#NAME?</v>
      </c>
      <c r="BB10" s="9" t="e">
        <f t="array" aca="1" ref="BB10" ca="1">_xludf.IFS($C10=1,AM10,$C10=2,AD10,$C10=3,(AVERAGE(AM10,AD10)),TRUE,"")</f>
        <v>#NAME?</v>
      </c>
      <c r="BC10" s="9" t="e">
        <f t="array" aca="1" ref="BC10" ca="1">_xludf.IFS($C10=1,AE10,$C10=2,AN10,$C10=3,(AVERAGE(AE10,AN10)),TRUE,"")</f>
        <v>#NAME?</v>
      </c>
      <c r="BD10" s="9" t="e">
        <f t="array" aca="1" ref="BD10" ca="1">_xludf.IFS($C10=1,AN10,$C10=2,AE10,$C10=3,(AVERAGE(AN10,AE10)),TRUE,"")</f>
        <v>#NAME?</v>
      </c>
      <c r="BE10" s="9" t="e">
        <f t="array" aca="1" ref="BE10" ca="1">_xludf.IFS($C10=1,AF10,$C10=2,AO10,$C10=3,(AVERAGE(AF10,AO10)),TRUE,"")</f>
        <v>#NAME?</v>
      </c>
      <c r="BF10" s="9" t="e">
        <f t="array" aca="1" ref="BF10" ca="1">_xludf.IFS($C10=1,AO10,$C10=2,AF10,$C10=3,(AVERAGE(AO10,AF10)),TRUE,"")</f>
        <v>#NAME?</v>
      </c>
      <c r="BG10" s="9" t="e">
        <f t="array" aca="1" ref="BG10" ca="1">_xludf.IFS($C10=1,AG10,$C10=2,AP10,$C10=3,(AVERAGE(AG10,AP10)),TRUE,"")</f>
        <v>#NAME?</v>
      </c>
      <c r="BH10" s="9" t="e">
        <f t="array" aca="1" ref="BH10" ca="1">_xludf.IFS($C10=1,AP10,$C10=2,AG10,$C10=3,(AVERAGE(AP10,AG10)),TRUE,"")</f>
        <v>#NAME?</v>
      </c>
      <c r="BI10" s="9" t="e">
        <f t="array" aca="1" ref="BI10" ca="1">_xludf.IFS($C10=1,AH10,$C10=2,AQ10,$C10=3,(AVERAGE(AH10,AQ10)),TRUE,"")</f>
        <v>#NAME?</v>
      </c>
      <c r="BJ10" s="9" t="e">
        <f t="array" aca="1" ref="BJ10" ca="1">_xludf.IFS($C10=1,AQ10,$C10=2,AH10,$C10=3,(AVERAGE(AQ10,AH10)),TRUE,"")</f>
        <v>#NAME?</v>
      </c>
      <c r="BK10" s="9" t="e">
        <f t="array" aca="1" ref="BK10" ca="1">_xludf.IFS($C10=1,AI10,$C10=2,AR10,$C10=3,(AVERAGE(AI10,AR10)),TRUE,"")</f>
        <v>#NAME?</v>
      </c>
      <c r="BL10" s="9" t="e">
        <f t="array" aca="1" ref="BL10" ca="1">_xludf.IFS($C10=1,AR10,$C10=2,AI10,$C10=3,(AVERAGE(AR10,AI10)),TRUE,"")</f>
        <v>#NAME?</v>
      </c>
      <c r="BM10" s="9" t="e">
        <f t="array" aca="1" ref="BM10" ca="1">_xludf.IFS($C10=1,AS10,$C10=2,AT10,$C10=3,(AVERAGE(AS10,AT10)),TRUE,"")</f>
        <v>#NAME?</v>
      </c>
      <c r="BN10" s="9" t="e">
        <f t="array" aca="1" ref="BN10" ca="1">_xludf.IFS($C10=1,AT10,$C10=2,AS10,$C10=3,(AVERAGE(AS10,AT10)),TRUE,"")</f>
        <v>#NAME?</v>
      </c>
      <c r="BO10" s="9">
        <v>11</v>
      </c>
      <c r="BP10" s="9">
        <v>50</v>
      </c>
      <c r="BQ10" s="9">
        <v>57</v>
      </c>
      <c r="BR10" s="9">
        <v>55</v>
      </c>
      <c r="BS10" s="9">
        <v>57</v>
      </c>
      <c r="BT10" s="9">
        <v>47</v>
      </c>
      <c r="BU10" s="9">
        <v>40</v>
      </c>
      <c r="BV10" s="9">
        <v>43</v>
      </c>
      <c r="BW10" s="9">
        <v>38</v>
      </c>
      <c r="BX10" s="9">
        <f t="shared" si="6"/>
        <v>47.685714285714283</v>
      </c>
      <c r="BY10" s="9">
        <f t="shared" si="7"/>
        <v>45.74285714285714</v>
      </c>
      <c r="BZ10" s="9">
        <v>19</v>
      </c>
      <c r="CA10" s="9">
        <v>51</v>
      </c>
      <c r="CB10" s="9">
        <v>60</v>
      </c>
      <c r="CC10" s="9">
        <v>54</v>
      </c>
      <c r="CD10" s="9">
        <v>45</v>
      </c>
      <c r="CE10" s="9">
        <v>46</v>
      </c>
      <c r="CF10" s="9">
        <v>36</v>
      </c>
      <c r="CG10" s="9">
        <v>45</v>
      </c>
      <c r="CH10" s="9">
        <v>45</v>
      </c>
      <c r="CI10" s="9">
        <f t="shared" si="8"/>
        <v>47.142857142857146</v>
      </c>
      <c r="CJ10" s="9">
        <f t="shared" si="9"/>
        <v>47.057142857142857</v>
      </c>
      <c r="CK10" s="9">
        <f t="shared" si="10"/>
        <v>47.371428571428567</v>
      </c>
      <c r="CL10" s="9">
        <f t="shared" si="11"/>
        <v>46.442857142857143</v>
      </c>
      <c r="CM10" s="9" t="e">
        <f t="array" aca="1" ref="CM10" ca="1">_xludf.IFS($C10=1,BO10,$C10=2,BZ10,$C10=3,AVERAGE(BO10,BZ10),TRUE,"")</f>
        <v>#NAME?</v>
      </c>
      <c r="CN10" s="9" t="e">
        <f t="array" aca="1" ref="CN10" ca="1">_xludf.IFS($C10=1,BZ10,$C10=2,BO10,$C10=3,AVERAGE(BO10,BZ10),TRUE,"")</f>
        <v>#NAME?</v>
      </c>
      <c r="CO10" s="9" t="e">
        <f t="array" aca="1" ref="CO10" ca="1">_xludf.IFS($C10=1,BP10,$C10=2,CA10,$C10=3,AVERAGE(BP10,CA10),TRUE,"")</f>
        <v>#NAME?</v>
      </c>
      <c r="CP10" s="9" t="e">
        <f t="array" aca="1" ref="CP10" ca="1">_xludf.IFS($C10=1,CA10,$C10=2,BP10,$C10=3,AVERAGE(BP10,CA10),TRUE,"")</f>
        <v>#NAME?</v>
      </c>
      <c r="CQ10" s="9" t="e">
        <f t="array" aca="1" ref="CQ10" ca="1">_xludf.IFS($C10=1,BQ10,$C10=2,CB10,$C10=3,AVERAGE(BQ10,CB10),TRUE,"")</f>
        <v>#NAME?</v>
      </c>
      <c r="CR10" s="9" t="e">
        <f t="array" aca="1" ref="CR10" ca="1">_xludf.IFS($C10=1,CB10,$C10=2,BQ10,$C10=3,AVERAGE(BQ10,CB10),TRUE,"")</f>
        <v>#NAME?</v>
      </c>
      <c r="CS10" s="9" t="e">
        <f t="array" aca="1" ref="CS10" ca="1">_xludf.IFS($C10=1,BR10,$C10=2,CC10,$C10=3,AVERAGE(BR10,CC10),TRUE,"")</f>
        <v>#NAME?</v>
      </c>
      <c r="CT10" s="9" t="e">
        <f t="array" aca="1" ref="CT10" ca="1">_xludf.IFS($C10=1,CC10,$C10=2,BR10,$C10=3,AVERAGE(BR10,CC10),TRUE,"")</f>
        <v>#NAME?</v>
      </c>
      <c r="CU10" s="9" t="e">
        <f t="array" aca="1" ref="CU10" ca="1">_xludf.IFS($C10=1,BS10,$C10=2,CD10,$C10=3,AVERAGE(BS10,CD10),TRUE,"")</f>
        <v>#NAME?</v>
      </c>
      <c r="CV10" s="9" t="e">
        <f t="array" aca="1" ref="CV10" ca="1">_xludf.IFS($C10=1,CD10,$C10=2,BS10,$C10=3,AVERAGE(BS10,CD10),TRUE,"")</f>
        <v>#NAME?</v>
      </c>
      <c r="CW10" s="9" t="e">
        <f t="array" aca="1" ref="CW10" ca="1">_xludf.IFS($C10=1,BT10,$C10=2,CE10,$C10=3,AVERAGE(BT10,CE10),TRUE,"")</f>
        <v>#NAME?</v>
      </c>
      <c r="CX10" s="9" t="e">
        <f t="array" aca="1" ref="CX10" ca="1">_xludf.IFS($C10=1,CE10,$C10=2,BT10,$C10=3,AVERAGE(BT10,CE10),TRUE,"")</f>
        <v>#NAME?</v>
      </c>
      <c r="CY10" s="9" t="e">
        <f t="array" aca="1" ref="CY10" ca="1">_xludf.IFS($C10=1,BU10,$C10=2,CF10,$C10=3,AVERAGE(BU10,CF10),TRUE,"")</f>
        <v>#NAME?</v>
      </c>
      <c r="CZ10" s="9" t="e">
        <f t="array" aca="1" ref="CZ10" ca="1">_xludf.IFS($C10=1,CF10,$C10=2,BU10,$C10=3,AVERAGE(BU10,CF10),TRUE,"")</f>
        <v>#NAME?</v>
      </c>
      <c r="DA10" s="9" t="e">
        <f t="array" aca="1" ref="DA10" ca="1">_xludf.IFS($C10=1,BV10,$C10=2,CG10,$C10=3,AVERAGE(BV10,CG10),TRUE,"")</f>
        <v>#NAME?</v>
      </c>
      <c r="DB10" s="9" t="e">
        <f t="array" aca="1" ref="DB10" ca="1">_xludf.IFS($C10=1,CG10,$C10=2,BV10,$C10=3,AVERAGE(BV10,CG10),TRUE,"")</f>
        <v>#NAME?</v>
      </c>
      <c r="DC10" s="9" t="e">
        <f t="array" aca="1" ref="DC10" ca="1">_xludf.IFS($C10=1,BW10,$C10=2,CH10,$C10=3,AVERAGE(BW10,CH10),TRUE,"")</f>
        <v>#NAME?</v>
      </c>
      <c r="DD10" s="9" t="e">
        <f t="array" aca="1" ref="DD10" ca="1">_xludf.IFS($C10=1,CH10,$C10=2,BW10,$C10=3,AVERAGE(BW10,CH10),TRUE,"")</f>
        <v>#NAME?</v>
      </c>
      <c r="DE10" s="9" t="e">
        <f t="array" aca="1" ref="DE10" ca="1">_xludf.IFS($C10=1,BX10,$C10=2,CI10,$C10=3,AVERAGE(BX10,CI10),TRUE,"")</f>
        <v>#NAME?</v>
      </c>
      <c r="DF10" s="9" t="e">
        <f t="array" aca="1" ref="DF10" ca="1">_xludf.IFS($C10=1,CI10,$C10=2,BX10,$C10=3,AVERAGE(BX10,CI10),TRUE,"")</f>
        <v>#NAME?</v>
      </c>
      <c r="DG10" s="9" t="e">
        <f t="array" aca="1" ref="DG10" ca="1">_xludf.IFS($C10=1,BY10,$C10=2,CJ10,$C10=3,AVERAGE(BY10,CJ10),TRUE,"")</f>
        <v>#NAME?</v>
      </c>
      <c r="DH10" s="9" t="e">
        <f t="array" aca="1" ref="DH10" ca="1">_xludf.IFS($C10=1,CJ10,$C10=2,BY10,$C10=3,AVERAGE(BY10,CJ10),TRUE,"")</f>
        <v>#NAME?</v>
      </c>
      <c r="DI10" s="9" t="e">
        <f t="array" aca="1" ref="DI10" ca="1">_xludf.IFS($C10=1,CK10,$C10=2,CL10,$C10=3,(AVERAGE(CK10,CL10)),TRUE,"")</f>
        <v>#NAME?</v>
      </c>
      <c r="DJ10" s="9" t="e">
        <f t="array" aca="1" ref="DJ10" ca="1">_xludf.IFS($C10=1,CL10,$C10=2,CK10,$C10=3,(AVERAGE(CK10,CL10)),TRUE,"")</f>
        <v>#NAME?</v>
      </c>
      <c r="DK10" s="9">
        <v>12</v>
      </c>
      <c r="DL10" s="9">
        <v>16</v>
      </c>
      <c r="DM10" s="9">
        <v>21</v>
      </c>
      <c r="DN10" s="9">
        <v>20</v>
      </c>
      <c r="DO10" s="9">
        <v>25</v>
      </c>
      <c r="DP10" s="9">
        <v>19</v>
      </c>
      <c r="DQ10" s="9">
        <v>40</v>
      </c>
      <c r="DR10" s="9">
        <v>49</v>
      </c>
      <c r="DS10" s="9">
        <v>49</v>
      </c>
      <c r="DT10" s="9">
        <f t="shared" si="12"/>
        <v>42.371428571428574</v>
      </c>
      <c r="DU10" s="9">
        <f t="shared" si="13"/>
        <v>41.457142857142856</v>
      </c>
      <c r="DV10" s="9">
        <v>13</v>
      </c>
      <c r="DW10" s="9">
        <v>16</v>
      </c>
      <c r="DX10" s="9">
        <v>29</v>
      </c>
      <c r="DY10" s="9">
        <v>21</v>
      </c>
      <c r="DZ10" s="9">
        <v>17</v>
      </c>
      <c r="EA10" s="9">
        <v>19</v>
      </c>
      <c r="EB10" s="9">
        <v>43</v>
      </c>
      <c r="EC10" s="9">
        <v>46</v>
      </c>
      <c r="ED10" s="9">
        <v>43</v>
      </c>
      <c r="EE10" s="9">
        <f t="shared" si="14"/>
        <v>40.285714285714285</v>
      </c>
      <c r="EF10" s="9">
        <f t="shared" si="15"/>
        <v>18.314285714285713</v>
      </c>
      <c r="EG10" s="9">
        <f t="shared" si="16"/>
        <v>40.871428571428567</v>
      </c>
      <c r="EH10" s="9">
        <f t="shared" si="17"/>
        <v>30.342857142857142</v>
      </c>
      <c r="EI10" s="9" t="e">
        <f t="array" aca="1" ref="EI10" ca="1">_xludf.IFS($C10=1,DK10,$C10=2,DV10,$C10=3,AVERAGE(DK10,DV10),TRUE,"")</f>
        <v>#NAME?</v>
      </c>
      <c r="EJ10" s="9" t="e">
        <f t="array" aca="1" ref="EJ10" ca="1">_xludf.IFS($C10=1,DV10,$C10=2,DK10,$C10=3,AVERAGE(DK10,DV10),TRUE,"")</f>
        <v>#NAME?</v>
      </c>
      <c r="EK10" s="9" t="e">
        <f t="array" aca="1" ref="EK10" ca="1">_xludf.IFS($C10=1,DL10,$C10=2,DW10,$C10=3,AVERAGE(DL10,DW10),TRUE,"")</f>
        <v>#NAME?</v>
      </c>
      <c r="EL10" s="9" t="e">
        <f t="array" aca="1" ref="EL10" ca="1">_xludf.IFS($C10=1,DW10,$C10=2,DL10,$C10=3,AVERAGE(DL10,DW10),TRUE,"")</f>
        <v>#NAME?</v>
      </c>
      <c r="EM10" s="9" t="e">
        <f t="array" aca="1" ref="EM10" ca="1">_xludf.IFS($C10=1,DM10,$C10=2,DX10,$C10=3,AVERAGE(DM10,DX10),TRUE,"")</f>
        <v>#NAME?</v>
      </c>
      <c r="EN10" s="9" t="e">
        <f t="array" aca="1" ref="EN10" ca="1">_xludf.IFS($C10=1,DX10,$C10=2,DM10,$C10=3,AVERAGE(DM10,DX10),TRUE,"")</f>
        <v>#NAME?</v>
      </c>
      <c r="EO10" s="9" t="e">
        <f t="array" aca="1" ref="EO10" ca="1">_xludf.IFS($C10=1,DN10,$C10=2,DY10,$C10=3,AVERAGE(DN10,DY10),TRUE,"")</f>
        <v>#NAME?</v>
      </c>
      <c r="EP10" s="9" t="e">
        <f t="array" aca="1" ref="EP10" ca="1">_xludf.IFS($C10=1,DY10,$C10=2,DN10,$C10=3,AVERAGE(DN10,DY10),TRUE,"")</f>
        <v>#NAME?</v>
      </c>
      <c r="EQ10" s="9" t="e">
        <f t="array" aca="1" ref="EQ10" ca="1">_xludf.IFS($C10=1,DO10,$C10=2,DZ10,$C10=3,AVERAGE(DO10,DZ10),TRUE,"")</f>
        <v>#NAME?</v>
      </c>
      <c r="ER10" s="9" t="e">
        <f t="array" aca="1" ref="ER10" ca="1">_xludf.IFS($C10=1,DZ10,$C10=2,DO10,$C10=3,AVERAGE(DO10,DZ10),TRUE,"")</f>
        <v>#NAME?</v>
      </c>
      <c r="ES10" s="9" t="e">
        <f t="array" aca="1" ref="ES10" ca="1">_xludf.IFS($C10=1,DP10,$C10=2,EA10,$C10=3,AVERAGE(DP10,EA10),TRUE,"")</f>
        <v>#NAME?</v>
      </c>
      <c r="ET10" s="9" t="e">
        <f t="array" aca="1" ref="ET10" ca="1">_xludf.IFS($C10=1,EA10,$C10=2,DP10,$C10=3,AVERAGE(DP10,EA10),TRUE,"")</f>
        <v>#NAME?</v>
      </c>
      <c r="EU10" s="9" t="e">
        <f t="array" aca="1" ref="EU10" ca="1">_xludf.IFS($C10=1,DQ10,$C10=2,EB10,$C10=3,AVERAGE(DQ10,EB10),TRUE,"")</f>
        <v>#NAME?</v>
      </c>
      <c r="EV10" s="9" t="e">
        <f t="array" aca="1" ref="EV10" ca="1">_xludf.IFS($C10=1,EB10,$C10=2,DQ10,$C10=3,AVERAGE(DQ10,EB10),TRUE,"")</f>
        <v>#NAME?</v>
      </c>
      <c r="EW10" s="9" t="e">
        <f t="array" aca="1" ref="EW10" ca="1">_xludf.IFS($C10=1,DR10,$C10=2,EC10,$C10=3,AVERAGE(DR10,EC10),TRUE,"")</f>
        <v>#NAME?</v>
      </c>
      <c r="EX10" s="9" t="e">
        <f t="array" aca="1" ref="EX10" ca="1">_xludf.IFS($C10=1,EC10,$C10=2,DR10,$C10=3,AVERAGE(DR10,EC10),TRUE,"")</f>
        <v>#NAME?</v>
      </c>
      <c r="EY10" s="9" t="e">
        <f t="array" aca="1" ref="EY10" ca="1">_xludf.IFS($C10=1,DS10,$C10=2,ED10,$C10=3,AVERAGE(DS10,ED10),TRUE,"")</f>
        <v>#NAME?</v>
      </c>
      <c r="EZ10" s="9" t="e">
        <f t="array" aca="1" ref="EZ10" ca="1">_xludf.IFS($C10=1,ED10,$C10=2,DS10,$C10=3,AVERAGE(DS10,ED10),TRUE,"")</f>
        <v>#NAME?</v>
      </c>
      <c r="FA10" s="9" t="e">
        <f t="array" aca="1" ref="FA10" ca="1">_xludf.IFS($C10=1,DU10,$C10=2,EF10,$C10=3,AVERAGE(DU10,EF10),TRUE,"")</f>
        <v>#NAME?</v>
      </c>
      <c r="FB10" s="9" t="e">
        <f t="array" aca="1" ref="FB10" ca="1">_xludf.IFS($C10=1,EF10,$C10=2,DU10,$C10=3,AVERAGE(DU10,EF10),TRUE,"")</f>
        <v>#NAME?</v>
      </c>
      <c r="FC10" s="9" t="e">
        <f t="array" aca="1" ref="FC10" ca="1">_xludf.IFS($C10=1,DT10,$C10=2,EE10,$C10=3,AVERAGE(DT10,EE10),TRUE,"")</f>
        <v>#NAME?</v>
      </c>
      <c r="FD10" s="9" t="e">
        <f t="array" aca="1" ref="FD10" ca="1">_xludf.IFS($C10=1,EE10,$C10=2,DT10,$C10=3,AVERAGE(DT10,EE10),TRUE,"")</f>
        <v>#NAME?</v>
      </c>
      <c r="FE10" s="9" t="e">
        <f t="array" aca="1" ref="FE10" ca="1">_xludf.IFS($C10=1,EG10,$C10=2,EH10,$C10=3,(AVERAGE(EG10,EH10)),TRUE,"")</f>
        <v>#NAME?</v>
      </c>
      <c r="FF10" s="9" t="e">
        <f t="array" aca="1" ref="FF10" ca="1">_xludf.IFS($C10=1,EH10,$C10=2,EG10,$C10=3,(AVERAGE(EG10,EH10)),TRUE,"")</f>
        <v>#NAME?</v>
      </c>
      <c r="FG10" s="9">
        <v>12</v>
      </c>
      <c r="FH10" s="9">
        <v>42</v>
      </c>
      <c r="FI10" s="9">
        <v>44</v>
      </c>
      <c r="FJ10" s="9">
        <v>44</v>
      </c>
      <c r="FK10" s="9">
        <v>48</v>
      </c>
      <c r="FL10" s="9">
        <v>41</v>
      </c>
      <c r="FM10" s="9">
        <v>37</v>
      </c>
      <c r="FN10" s="9">
        <v>36</v>
      </c>
      <c r="FO10" s="9">
        <v>35</v>
      </c>
      <c r="FP10" s="9">
        <f t="shared" si="18"/>
        <v>37.828571428571429</v>
      </c>
      <c r="FQ10" s="9">
        <f t="shared" si="19"/>
        <v>41.228571428571428</v>
      </c>
      <c r="FR10" s="9">
        <v>19</v>
      </c>
      <c r="FS10" s="9">
        <v>42</v>
      </c>
      <c r="FT10" s="9">
        <v>44</v>
      </c>
      <c r="FU10" s="9">
        <v>43</v>
      </c>
      <c r="FV10" s="9">
        <v>35</v>
      </c>
      <c r="FW10" s="9">
        <v>38</v>
      </c>
      <c r="FX10" s="9">
        <v>32</v>
      </c>
      <c r="FY10" s="9">
        <v>36</v>
      </c>
      <c r="FZ10" s="9">
        <v>40</v>
      </c>
      <c r="GA10" s="2">
        <f t="shared" si="20"/>
        <v>37.6</v>
      </c>
      <c r="GB10" s="2">
        <f t="shared" si="21"/>
        <v>38.914285714285711</v>
      </c>
      <c r="GC10" s="2">
        <f t="shared" si="22"/>
        <v>39.414285714285711</v>
      </c>
      <c r="GD10" s="2">
        <f t="shared" si="23"/>
        <v>38.371428571428567</v>
      </c>
      <c r="GE10" s="9" t="e">
        <f t="array" aca="1" ref="GE10" ca="1">_xludf.IFS($C10=1,FG10,$C10=2,FR10,$C10=3,AVERAGE(FG10,FR10),TRUE,"")</f>
        <v>#NAME?</v>
      </c>
      <c r="GF10" s="9" t="e">
        <f t="array" aca="1" ref="GF10" ca="1">_xludf.IFS($C10=1,FR10,$C10=2,FG10,$C10=3,AVERAGE(FG10,FR10),TRUE,"")</f>
        <v>#NAME?</v>
      </c>
      <c r="GG10" s="9" t="e">
        <f t="array" aca="1" ref="GG10" ca="1">_xludf.IFS($C10=1,FH10,$C10=2,FS10,$C10=3,AVERAGE(FH10,FS10),TRUE,"")</f>
        <v>#NAME?</v>
      </c>
      <c r="GH10" s="9" t="e">
        <f t="array" aca="1" ref="GH10" ca="1">_xludf.IFS($C10=1,FS10,$C10=2,FH10,$C10=3,AVERAGE(FH10,FS10),TRUE,"")</f>
        <v>#NAME?</v>
      </c>
      <c r="GI10" s="9" t="e">
        <f t="array" aca="1" ref="GI10" ca="1">_xludf.IFS($C10=1,FI10,$C10=2,FT10,$C10=3,AVERAGE(FI10,FT10),TRUE,"")</f>
        <v>#NAME?</v>
      </c>
      <c r="GJ10" s="9" t="e">
        <f t="array" aca="1" ref="GJ10" ca="1">_xludf.IFS($C10=1,FT10,$C10=2,FI10,$C10=3,AVERAGE(FI10,FT10),TRUE,"")</f>
        <v>#NAME?</v>
      </c>
      <c r="GK10" s="9" t="e">
        <f t="array" aca="1" ref="GK10" ca="1">_xludf.IFS($C10=1,FJ10,$C10=2,FU10,$C10=3,AVERAGE(FJ10,FU10),TRUE,"")</f>
        <v>#NAME?</v>
      </c>
      <c r="GL10" s="9" t="e">
        <f t="array" aca="1" ref="GL10" ca="1">_xludf.IFS($C10=1,FU10,$C10=2,FJ10,$C10=3,AVERAGE(FJ10,FU10),TRUE,"")</f>
        <v>#NAME?</v>
      </c>
      <c r="GM10" s="9" t="e">
        <f t="array" aca="1" ref="GM10" ca="1">_xludf.IFS($C10=1,FK10,$C10=2,FV10,$C10=3,AVERAGE(FK10,FV10),TRUE,"")</f>
        <v>#NAME?</v>
      </c>
      <c r="GN10" s="9" t="e">
        <f t="array" aca="1" ref="GN10" ca="1">_xludf.IFS($C10=1,FV10,$C10=2,FK10,$C10=3,AVERAGE(FK10,FV10),TRUE,"")</f>
        <v>#NAME?</v>
      </c>
      <c r="GO10" s="9" t="e">
        <f t="array" aca="1" ref="GO10" ca="1">_xludf.IFS($C10=1,FL10,$C10=2,FW10,$C10=3,AVERAGE(FL10,FW10),TRUE,"")</f>
        <v>#NAME?</v>
      </c>
      <c r="GP10" s="9" t="e">
        <f t="array" aca="1" ref="GP10" ca="1">_xludf.IFS($C10=1,FW10,$C10=2,FL10,$C10=3,AVERAGE(FL10,FW10),TRUE,"")</f>
        <v>#NAME?</v>
      </c>
      <c r="GQ10" s="9" t="e">
        <f t="array" aca="1" ref="GQ10" ca="1">_xludf.IFS($C10=1,FM10,$C10=2,FX10,$C10=3,AVERAGE(FM10,FX10),TRUE,"")</f>
        <v>#NAME?</v>
      </c>
      <c r="GR10" s="9" t="e">
        <f t="array" aca="1" ref="GR10" ca="1">_xludf.IFS($C10=1,FX10,$C10=2,FM10,$C10=3,AVERAGE(FM10,FX10),TRUE,"")</f>
        <v>#NAME?</v>
      </c>
      <c r="GS10" s="9" t="e">
        <f t="array" aca="1" ref="GS10" ca="1">_xludf.IFS($C10=1,FN10,$C10=2,FY10,$C10=3,AVERAGE(FN10,FY10),TRUE,"")</f>
        <v>#NAME?</v>
      </c>
      <c r="GT10" s="9" t="e">
        <f t="array" aca="1" ref="GT10" ca="1">_xludf.IFS($C10=1,FY10,$C10=2,FN10,$C10=3,AVERAGE(FN10,FY10),TRUE,"")</f>
        <v>#NAME?</v>
      </c>
      <c r="GU10" s="9" t="e">
        <f t="array" aca="1" ref="GU10" ca="1">_xludf.IFS($C10=1,FO10,$C10=2,FZ10,$C10=3,AVERAGE(FO10,FZ10),TRUE,"")</f>
        <v>#NAME?</v>
      </c>
      <c r="GV10" s="9" t="e">
        <f t="array" aca="1" ref="GV10" ca="1">_xludf.IFS($C10=1,FZ10,$C10=2,FO10,$C10=3,AVERAGE(FO10,FZ10),TRUE,"")</f>
        <v>#NAME?</v>
      </c>
      <c r="GW10" s="9" t="e">
        <f t="array" aca="1" ref="GW10" ca="1">_xludf.IFS($C10=1,FQ10,$C10=2,GB10,$C10=3,AVERAGE(FQ10,GB10),TRUE,"")</f>
        <v>#NAME?</v>
      </c>
      <c r="GX10" s="9" t="e">
        <f t="array" aca="1" ref="GX10" ca="1">_xludf.IFS($C10=1,GB10,$C10=2,FQ10,$C10=3,AVERAGE(FQ10,GB10),TRUE,"")</f>
        <v>#NAME?</v>
      </c>
      <c r="GY10" s="9" t="e">
        <f t="array" aca="1" ref="GY10" ca="1">_xludf.IFS($C10=1,FP10,$C10=2,GA10,$C10=3,AVERAGE(FP10,GA10),TRUE,"")</f>
        <v>#NAME?</v>
      </c>
      <c r="GZ10" s="9" t="e">
        <f t="array" aca="1" ref="GZ10" ca="1">_xludf.IFS($C10=1,GA10,$C10=2,FP10,$C10=3,AVERAGE(FP10,GA10),TRUE,"")</f>
        <v>#NAME?</v>
      </c>
      <c r="HA10" s="9" t="e">
        <f t="array" aca="1" ref="HA10" ca="1">_xludf.IFS($C10=1,GC10,$C10=2,GD10,$C10=3,(AVERAGE(GC10,GD10)),TRUE,"")</f>
        <v>#NAME?</v>
      </c>
      <c r="HB10" s="9" t="e">
        <f t="array" aca="1" ref="HB10" ca="1">_xludf.IFS($C10=1,GD10,$C10=2,GC10,$C10=3,(AVERAGE(GC10,GD10)),TRUE,"")</f>
        <v>#NAME?</v>
      </c>
      <c r="HC10" s="10">
        <v>0</v>
      </c>
    </row>
    <row r="11" spans="1:211" ht="13.5" customHeight="1" x14ac:dyDescent="0.2">
      <c r="A11" s="8">
        <v>10</v>
      </c>
      <c r="B11" s="8">
        <v>0</v>
      </c>
      <c r="C11" s="1">
        <v>3</v>
      </c>
      <c r="D11" s="8">
        <v>1</v>
      </c>
      <c r="E11" s="8">
        <v>44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9">
        <v>22.14</v>
      </c>
      <c r="O11" s="2"/>
      <c r="P11" s="2"/>
      <c r="Q11" s="2"/>
      <c r="R11" s="2"/>
      <c r="S11" s="2"/>
      <c r="T11" s="2"/>
      <c r="U11" s="2"/>
      <c r="V11" s="2"/>
      <c r="W11" s="9">
        <v>0.76</v>
      </c>
      <c r="X11" s="9">
        <v>0.76</v>
      </c>
      <c r="Y11" s="9">
        <v>12</v>
      </c>
      <c r="Z11" s="9">
        <v>11</v>
      </c>
      <c r="AA11" s="9">
        <v>110</v>
      </c>
      <c r="AB11" s="9">
        <v>73</v>
      </c>
      <c r="AC11" s="9">
        <v>148</v>
      </c>
      <c r="AD11" s="9">
        <v>138</v>
      </c>
      <c r="AE11" s="9">
        <v>78</v>
      </c>
      <c r="AF11" s="9">
        <v>123</v>
      </c>
      <c r="AG11" s="9">
        <v>165</v>
      </c>
      <c r="AH11" s="9">
        <f t="shared" si="0"/>
        <v>112.29411764705883</v>
      </c>
      <c r="AI11" s="9">
        <f t="shared" si="1"/>
        <v>100.10526315789474</v>
      </c>
      <c r="AJ11" s="9">
        <v>105</v>
      </c>
      <c r="AK11" s="9">
        <v>70</v>
      </c>
      <c r="AL11" s="9">
        <v>130</v>
      </c>
      <c r="AM11" s="9">
        <v>133</v>
      </c>
      <c r="AN11" s="9">
        <v>73</v>
      </c>
      <c r="AO11" s="9">
        <v>124</v>
      </c>
      <c r="AP11" s="9">
        <v>169</v>
      </c>
      <c r="AQ11" s="9">
        <f t="shared" si="2"/>
        <v>107.41176470588235</v>
      </c>
      <c r="AR11" s="9">
        <f t="shared" si="3"/>
        <v>96.368421052631575</v>
      </c>
      <c r="AS11" s="9">
        <f t="shared" si="4"/>
        <v>103.88888888888889</v>
      </c>
      <c r="AT11" s="9">
        <f t="shared" si="5"/>
        <v>103.55555555555556</v>
      </c>
      <c r="AU11" s="9" t="e">
        <f t="array" aca="1" ref="AU11" ca="1">_xludf.IFS($C11=1,AA11,$C11=2,AJ11,$C11=3,(AVERAGE(AA11,AJ11)),TRUE,"")</f>
        <v>#NAME?</v>
      </c>
      <c r="AV11" s="9" t="e">
        <f t="array" aca="1" ref="AV11" ca="1">_xludf.IFS($C11=1,AJ11,$C11=2,AA11,$C11=3,(AVERAGE(AA11,AJ11)),TRUE,"")</f>
        <v>#NAME?</v>
      </c>
      <c r="AW11" s="9" t="e">
        <f t="array" aca="1" ref="AW11" ca="1">_xludf.IFS($C11=1,AB11,$C11=2,AK11,$C11=3,(AVERAGE(AB11,AK11)),TRUE,"")</f>
        <v>#NAME?</v>
      </c>
      <c r="AX11" s="9" t="e">
        <f t="array" aca="1" ref="AX11" ca="1">_xludf.IFS($C11=1,AK11,$C11=2,AB11,$C11=3,(AVERAGE(AK11,AB11)),TRUE,"")</f>
        <v>#NAME?</v>
      </c>
      <c r="AY11" s="9" t="e">
        <f t="array" aca="1" ref="AY11" ca="1">_xludf.IFS($C11=1,AC11,$C11=2,AL11,$C11=3,(AVERAGE(AC11,AL11)),TRUE,"")</f>
        <v>#NAME?</v>
      </c>
      <c r="AZ11" s="9" t="e">
        <f t="array" aca="1" ref="AZ11" ca="1">_xludf.IFS($C11=1,AL11,$C11=2,AC11,$C11=3,(AVERAGE(AL11,AC11)),TRUE,"")</f>
        <v>#NAME?</v>
      </c>
      <c r="BA11" s="9" t="e">
        <f t="array" aca="1" ref="BA11" ca="1">_xludf.IFS($C11=1,AD11,$C11=2,AM11,$C11=3,(AVERAGE(AD11,AM11)),TRUE,"")</f>
        <v>#NAME?</v>
      </c>
      <c r="BB11" s="9" t="e">
        <f t="array" aca="1" ref="BB11" ca="1">_xludf.IFS($C11=1,AM11,$C11=2,AD11,$C11=3,(AVERAGE(AM11,AD11)),TRUE,"")</f>
        <v>#NAME?</v>
      </c>
      <c r="BC11" s="9" t="e">
        <f t="array" aca="1" ref="BC11" ca="1">_xludf.IFS($C11=1,AE11,$C11=2,AN11,$C11=3,(AVERAGE(AE11,AN11)),TRUE,"")</f>
        <v>#NAME?</v>
      </c>
      <c r="BD11" s="9" t="e">
        <f t="array" aca="1" ref="BD11" ca="1">_xludf.IFS($C11=1,AN11,$C11=2,AE11,$C11=3,(AVERAGE(AN11,AE11)),TRUE,"")</f>
        <v>#NAME?</v>
      </c>
      <c r="BE11" s="9" t="e">
        <f t="array" aca="1" ref="BE11" ca="1">_xludf.IFS($C11=1,AF11,$C11=2,AO11,$C11=3,(AVERAGE(AF11,AO11)),TRUE,"")</f>
        <v>#NAME?</v>
      </c>
      <c r="BF11" s="9" t="e">
        <f t="array" aca="1" ref="BF11" ca="1">_xludf.IFS($C11=1,AO11,$C11=2,AF11,$C11=3,(AVERAGE(AO11,AF11)),TRUE,"")</f>
        <v>#NAME?</v>
      </c>
      <c r="BG11" s="9" t="e">
        <f t="array" aca="1" ref="BG11" ca="1">_xludf.IFS($C11=1,AG11,$C11=2,AP11,$C11=3,(AVERAGE(AG11,AP11)),TRUE,"")</f>
        <v>#NAME?</v>
      </c>
      <c r="BH11" s="9" t="e">
        <f t="array" aca="1" ref="BH11" ca="1">_xludf.IFS($C11=1,AP11,$C11=2,AG11,$C11=3,(AVERAGE(AP11,AG11)),TRUE,"")</f>
        <v>#NAME?</v>
      </c>
      <c r="BI11" s="9" t="e">
        <f t="array" aca="1" ref="BI11" ca="1">_xludf.IFS($C11=1,AH11,$C11=2,AQ11,$C11=3,(AVERAGE(AH11,AQ11)),TRUE,"")</f>
        <v>#NAME?</v>
      </c>
      <c r="BJ11" s="9" t="e">
        <f t="array" aca="1" ref="BJ11" ca="1">_xludf.IFS($C11=1,AQ11,$C11=2,AH11,$C11=3,(AVERAGE(AQ11,AH11)),TRUE,"")</f>
        <v>#NAME?</v>
      </c>
      <c r="BK11" s="9" t="e">
        <f t="array" aca="1" ref="BK11" ca="1">_xludf.IFS($C11=1,AI11,$C11=2,AR11,$C11=3,(AVERAGE(AI11,AR11)),TRUE,"")</f>
        <v>#NAME?</v>
      </c>
      <c r="BL11" s="9" t="e">
        <f t="array" aca="1" ref="BL11" ca="1">_xludf.IFS($C11=1,AR11,$C11=2,AI11,$C11=3,(AVERAGE(AR11,AI11)),TRUE,"")</f>
        <v>#NAME?</v>
      </c>
      <c r="BM11" s="9" t="e">
        <f t="array" aca="1" ref="BM11" ca="1">_xludf.IFS($C11=1,AS11,$C11=2,AT11,$C11=3,(AVERAGE(AS11,AT11)),TRUE,"")</f>
        <v>#NAME?</v>
      </c>
      <c r="BN11" s="9" t="e">
        <f t="array" aca="1" ref="BN11" ca="1">_xludf.IFS($C11=1,AT11,$C11=2,AS11,$C11=3,(AVERAGE(AS11,AT11)),TRUE,"")</f>
        <v>#NAME?</v>
      </c>
      <c r="BO11" s="9">
        <v>12</v>
      </c>
      <c r="BP11" s="9">
        <v>51</v>
      </c>
      <c r="BQ11" s="9">
        <v>54</v>
      </c>
      <c r="BR11" s="9">
        <v>54</v>
      </c>
      <c r="BS11" s="9">
        <v>53</v>
      </c>
      <c r="BT11" s="9">
        <v>37</v>
      </c>
      <c r="BU11" s="9">
        <v>37</v>
      </c>
      <c r="BV11" s="9">
        <v>41</v>
      </c>
      <c r="BW11" s="9">
        <v>36</v>
      </c>
      <c r="BX11" s="9">
        <f t="shared" si="6"/>
        <v>40.200000000000003</v>
      </c>
      <c r="BY11" s="9">
        <f t="shared" si="7"/>
        <v>43.971428571428568</v>
      </c>
      <c r="BZ11" s="9">
        <v>13</v>
      </c>
      <c r="CA11" s="9">
        <v>50</v>
      </c>
      <c r="CB11" s="9">
        <v>54</v>
      </c>
      <c r="CC11" s="9">
        <v>53</v>
      </c>
      <c r="CD11" s="9">
        <v>52</v>
      </c>
      <c r="CE11" s="9">
        <v>36</v>
      </c>
      <c r="CF11" s="9">
        <v>38</v>
      </c>
      <c r="CG11" s="9">
        <v>41</v>
      </c>
      <c r="CH11" s="9">
        <v>36</v>
      </c>
      <c r="CI11" s="9">
        <f t="shared" si="8"/>
        <v>39.200000000000003</v>
      </c>
      <c r="CJ11" s="9">
        <f t="shared" si="9"/>
        <v>43.74285714285714</v>
      </c>
      <c r="CK11" s="9">
        <f t="shared" si="10"/>
        <v>41.971428571428575</v>
      </c>
      <c r="CL11" s="9">
        <f t="shared" si="11"/>
        <v>41.585714285714289</v>
      </c>
      <c r="CM11" s="9" t="e">
        <f t="array" aca="1" ref="CM11" ca="1">_xludf.IFS($C11=1,BO11,$C11=2,BZ11,$C11=3,AVERAGE(BO11,BZ11),TRUE,"")</f>
        <v>#NAME?</v>
      </c>
      <c r="CN11" s="9" t="e">
        <f t="array" aca="1" ref="CN11" ca="1">_xludf.IFS($C11=1,BZ11,$C11=2,BO11,$C11=3,AVERAGE(BO11,BZ11),TRUE,"")</f>
        <v>#NAME?</v>
      </c>
      <c r="CO11" s="9" t="e">
        <f t="array" aca="1" ref="CO11" ca="1">_xludf.IFS($C11=1,BP11,$C11=2,CA11,$C11=3,AVERAGE(BP11,CA11),TRUE,"")</f>
        <v>#NAME?</v>
      </c>
      <c r="CP11" s="9" t="e">
        <f t="array" aca="1" ref="CP11" ca="1">_xludf.IFS($C11=1,CA11,$C11=2,BP11,$C11=3,AVERAGE(BP11,CA11),TRUE,"")</f>
        <v>#NAME?</v>
      </c>
      <c r="CQ11" s="9" t="e">
        <f t="array" aca="1" ref="CQ11" ca="1">_xludf.IFS($C11=1,BQ11,$C11=2,CB11,$C11=3,AVERAGE(BQ11,CB11),TRUE,"")</f>
        <v>#NAME?</v>
      </c>
      <c r="CR11" s="9" t="e">
        <f t="array" aca="1" ref="CR11" ca="1">_xludf.IFS($C11=1,CB11,$C11=2,BQ11,$C11=3,AVERAGE(BQ11,CB11),TRUE,"")</f>
        <v>#NAME?</v>
      </c>
      <c r="CS11" s="9" t="e">
        <f t="array" aca="1" ref="CS11" ca="1">_xludf.IFS($C11=1,BR11,$C11=2,CC11,$C11=3,AVERAGE(BR11,CC11),TRUE,"")</f>
        <v>#NAME?</v>
      </c>
      <c r="CT11" s="9" t="e">
        <f t="array" aca="1" ref="CT11" ca="1">_xludf.IFS($C11=1,CC11,$C11=2,BR11,$C11=3,AVERAGE(BR11,CC11),TRUE,"")</f>
        <v>#NAME?</v>
      </c>
      <c r="CU11" s="9" t="e">
        <f t="array" aca="1" ref="CU11" ca="1">_xludf.IFS($C11=1,BS11,$C11=2,CD11,$C11=3,AVERAGE(BS11,CD11),TRUE,"")</f>
        <v>#NAME?</v>
      </c>
      <c r="CV11" s="9" t="e">
        <f t="array" aca="1" ref="CV11" ca="1">_xludf.IFS($C11=1,CD11,$C11=2,BS11,$C11=3,AVERAGE(BS11,CD11),TRUE,"")</f>
        <v>#NAME?</v>
      </c>
      <c r="CW11" s="9" t="e">
        <f t="array" aca="1" ref="CW11" ca="1">_xludf.IFS($C11=1,BT11,$C11=2,CE11,$C11=3,AVERAGE(BT11,CE11),TRUE,"")</f>
        <v>#NAME?</v>
      </c>
      <c r="CX11" s="9" t="e">
        <f t="array" aca="1" ref="CX11" ca="1">_xludf.IFS($C11=1,CE11,$C11=2,BT11,$C11=3,AVERAGE(BT11,CE11),TRUE,"")</f>
        <v>#NAME?</v>
      </c>
      <c r="CY11" s="9" t="e">
        <f t="array" aca="1" ref="CY11" ca="1">_xludf.IFS($C11=1,BU11,$C11=2,CF11,$C11=3,AVERAGE(BU11,CF11),TRUE,"")</f>
        <v>#NAME?</v>
      </c>
      <c r="CZ11" s="9" t="e">
        <f t="array" aca="1" ref="CZ11" ca="1">_xludf.IFS($C11=1,CF11,$C11=2,BU11,$C11=3,AVERAGE(BU11,CF11),TRUE,"")</f>
        <v>#NAME?</v>
      </c>
      <c r="DA11" s="9" t="e">
        <f t="array" aca="1" ref="DA11" ca="1">_xludf.IFS($C11=1,BV11,$C11=2,CG11,$C11=3,AVERAGE(BV11,CG11),TRUE,"")</f>
        <v>#NAME?</v>
      </c>
      <c r="DB11" s="9" t="e">
        <f t="array" aca="1" ref="DB11" ca="1">_xludf.IFS($C11=1,CG11,$C11=2,BV11,$C11=3,AVERAGE(BV11,CG11),TRUE,"")</f>
        <v>#NAME?</v>
      </c>
      <c r="DC11" s="9" t="e">
        <f t="array" aca="1" ref="DC11" ca="1">_xludf.IFS($C11=1,BW11,$C11=2,CH11,$C11=3,AVERAGE(BW11,CH11),TRUE,"")</f>
        <v>#NAME?</v>
      </c>
      <c r="DD11" s="9" t="e">
        <f t="array" aca="1" ref="DD11" ca="1">_xludf.IFS($C11=1,CH11,$C11=2,BW11,$C11=3,AVERAGE(BW11,CH11),TRUE,"")</f>
        <v>#NAME?</v>
      </c>
      <c r="DE11" s="9" t="e">
        <f t="array" aca="1" ref="DE11" ca="1">_xludf.IFS($C11=1,BX11,$C11=2,CI11,$C11=3,AVERAGE(BX11,CI11),TRUE,"")</f>
        <v>#NAME?</v>
      </c>
      <c r="DF11" s="9" t="e">
        <f t="array" aca="1" ref="DF11" ca="1">_xludf.IFS($C11=1,CI11,$C11=2,BX11,$C11=3,AVERAGE(BX11,CI11),TRUE,"")</f>
        <v>#NAME?</v>
      </c>
      <c r="DG11" s="9" t="e">
        <f t="array" aca="1" ref="DG11" ca="1">_xludf.IFS($C11=1,BY11,$C11=2,CJ11,$C11=3,AVERAGE(BY11,CJ11),TRUE,"")</f>
        <v>#NAME?</v>
      </c>
      <c r="DH11" s="9" t="e">
        <f t="array" aca="1" ref="DH11" ca="1">_xludf.IFS($C11=1,CJ11,$C11=2,BY11,$C11=3,AVERAGE(BY11,CJ11),TRUE,"")</f>
        <v>#NAME?</v>
      </c>
      <c r="DI11" s="9" t="e">
        <f t="array" aca="1" ref="DI11" ca="1">_xludf.IFS($C11=1,CK11,$C11=2,CL11,$C11=3,(AVERAGE(CK11,CL11)),TRUE,"")</f>
        <v>#NAME?</v>
      </c>
      <c r="DJ11" s="9" t="e">
        <f t="array" aca="1" ref="DJ11" ca="1">_xludf.IFS($C11=1,CL11,$C11=2,CK11,$C11=3,(AVERAGE(CK11,CL11)),TRUE,"")</f>
        <v>#NAME?</v>
      </c>
      <c r="DK11" s="9">
        <v>12</v>
      </c>
      <c r="DL11" s="9">
        <v>16</v>
      </c>
      <c r="DM11" s="9">
        <v>25</v>
      </c>
      <c r="DN11" s="9">
        <v>18</v>
      </c>
      <c r="DO11" s="9">
        <v>25</v>
      </c>
      <c r="DP11" s="9">
        <v>18</v>
      </c>
      <c r="DQ11" s="9">
        <v>39</v>
      </c>
      <c r="DR11" s="9">
        <v>46</v>
      </c>
      <c r="DS11" s="9">
        <v>43</v>
      </c>
      <c r="DT11" s="9">
        <f t="shared" si="12"/>
        <v>39.6</v>
      </c>
      <c r="DU11" s="9">
        <f t="shared" si="13"/>
        <v>39.142857142857146</v>
      </c>
      <c r="DV11" s="9">
        <v>13</v>
      </c>
      <c r="DW11" s="9">
        <v>16</v>
      </c>
      <c r="DX11" s="9">
        <v>23</v>
      </c>
      <c r="DY11" s="9">
        <v>19</v>
      </c>
      <c r="DZ11" s="9">
        <v>26</v>
      </c>
      <c r="EA11" s="9">
        <v>17</v>
      </c>
      <c r="EB11" s="9">
        <v>38</v>
      </c>
      <c r="EC11" s="9">
        <v>44</v>
      </c>
      <c r="ED11" s="9">
        <v>40</v>
      </c>
      <c r="EE11" s="9">
        <f t="shared" si="14"/>
        <v>38.285714285714285</v>
      </c>
      <c r="EF11" s="9">
        <f t="shared" si="15"/>
        <v>16.771428571428572</v>
      </c>
      <c r="EG11" s="9">
        <f t="shared" si="16"/>
        <v>38.714285714285715</v>
      </c>
      <c r="EH11" s="9">
        <f t="shared" si="17"/>
        <v>28.185714285714287</v>
      </c>
      <c r="EI11" s="9" t="e">
        <f t="array" aca="1" ref="EI11" ca="1">_xludf.IFS($C11=1,DK11,$C11=2,DV11,$C11=3,AVERAGE(DK11,DV11),TRUE,"")</f>
        <v>#NAME?</v>
      </c>
      <c r="EJ11" s="9" t="e">
        <f t="array" aca="1" ref="EJ11" ca="1">_xludf.IFS($C11=1,DV11,$C11=2,DK11,$C11=3,AVERAGE(DK11,DV11),TRUE,"")</f>
        <v>#NAME?</v>
      </c>
      <c r="EK11" s="9" t="e">
        <f t="array" aca="1" ref="EK11" ca="1">_xludf.IFS($C11=1,DL11,$C11=2,DW11,$C11=3,AVERAGE(DL11,DW11),TRUE,"")</f>
        <v>#NAME?</v>
      </c>
      <c r="EL11" s="9" t="e">
        <f t="array" aca="1" ref="EL11" ca="1">_xludf.IFS($C11=1,DW11,$C11=2,DL11,$C11=3,AVERAGE(DL11,DW11),TRUE,"")</f>
        <v>#NAME?</v>
      </c>
      <c r="EM11" s="9" t="e">
        <f t="array" aca="1" ref="EM11" ca="1">_xludf.IFS($C11=1,DM11,$C11=2,DX11,$C11=3,AVERAGE(DM11,DX11),TRUE,"")</f>
        <v>#NAME?</v>
      </c>
      <c r="EN11" s="9" t="e">
        <f t="array" aca="1" ref="EN11" ca="1">_xludf.IFS($C11=1,DX11,$C11=2,DM11,$C11=3,AVERAGE(DM11,DX11),TRUE,"")</f>
        <v>#NAME?</v>
      </c>
      <c r="EO11" s="9" t="e">
        <f t="array" aca="1" ref="EO11" ca="1">_xludf.IFS($C11=1,DN11,$C11=2,DY11,$C11=3,AVERAGE(DN11,DY11),TRUE,"")</f>
        <v>#NAME?</v>
      </c>
      <c r="EP11" s="9" t="e">
        <f t="array" aca="1" ref="EP11" ca="1">_xludf.IFS($C11=1,DY11,$C11=2,DN11,$C11=3,AVERAGE(DN11,DY11),TRUE,"")</f>
        <v>#NAME?</v>
      </c>
      <c r="EQ11" s="9" t="e">
        <f t="array" aca="1" ref="EQ11" ca="1">_xludf.IFS($C11=1,DO11,$C11=2,DZ11,$C11=3,AVERAGE(DO11,DZ11),TRUE,"")</f>
        <v>#NAME?</v>
      </c>
      <c r="ER11" s="9" t="e">
        <f t="array" aca="1" ref="ER11" ca="1">_xludf.IFS($C11=1,DZ11,$C11=2,DO11,$C11=3,AVERAGE(DO11,DZ11),TRUE,"")</f>
        <v>#NAME?</v>
      </c>
      <c r="ES11" s="9" t="e">
        <f t="array" aca="1" ref="ES11" ca="1">_xludf.IFS($C11=1,DP11,$C11=2,EA11,$C11=3,AVERAGE(DP11,EA11),TRUE,"")</f>
        <v>#NAME?</v>
      </c>
      <c r="ET11" s="9" t="e">
        <f t="array" aca="1" ref="ET11" ca="1">_xludf.IFS($C11=1,EA11,$C11=2,DP11,$C11=3,AVERAGE(DP11,EA11),TRUE,"")</f>
        <v>#NAME?</v>
      </c>
      <c r="EU11" s="9" t="e">
        <f t="array" aca="1" ref="EU11" ca="1">_xludf.IFS($C11=1,DQ11,$C11=2,EB11,$C11=3,AVERAGE(DQ11,EB11),TRUE,"")</f>
        <v>#NAME?</v>
      </c>
      <c r="EV11" s="9" t="e">
        <f t="array" aca="1" ref="EV11" ca="1">_xludf.IFS($C11=1,EB11,$C11=2,DQ11,$C11=3,AVERAGE(DQ11,EB11),TRUE,"")</f>
        <v>#NAME?</v>
      </c>
      <c r="EW11" s="9" t="e">
        <f t="array" aca="1" ref="EW11" ca="1">_xludf.IFS($C11=1,DR11,$C11=2,EC11,$C11=3,AVERAGE(DR11,EC11),TRUE,"")</f>
        <v>#NAME?</v>
      </c>
      <c r="EX11" s="9" t="e">
        <f t="array" aca="1" ref="EX11" ca="1">_xludf.IFS($C11=1,EC11,$C11=2,DR11,$C11=3,AVERAGE(DR11,EC11),TRUE,"")</f>
        <v>#NAME?</v>
      </c>
      <c r="EY11" s="9" t="e">
        <f t="array" aca="1" ref="EY11" ca="1">_xludf.IFS($C11=1,DS11,$C11=2,ED11,$C11=3,AVERAGE(DS11,ED11),TRUE,"")</f>
        <v>#NAME?</v>
      </c>
      <c r="EZ11" s="9" t="e">
        <f t="array" aca="1" ref="EZ11" ca="1">_xludf.IFS($C11=1,ED11,$C11=2,DS11,$C11=3,AVERAGE(DS11,ED11),TRUE,"")</f>
        <v>#NAME?</v>
      </c>
      <c r="FA11" s="9" t="e">
        <f t="array" aca="1" ref="FA11" ca="1">_xludf.IFS($C11=1,DU11,$C11=2,EF11,$C11=3,AVERAGE(DU11,EF11),TRUE,"")</f>
        <v>#NAME?</v>
      </c>
      <c r="FB11" s="9" t="e">
        <f t="array" aca="1" ref="FB11" ca="1">_xludf.IFS($C11=1,EF11,$C11=2,DU11,$C11=3,AVERAGE(DU11,EF11),TRUE,"")</f>
        <v>#NAME?</v>
      </c>
      <c r="FC11" s="9" t="e">
        <f t="array" aca="1" ref="FC11" ca="1">_xludf.IFS($C11=1,DT11,$C11=2,EE11,$C11=3,AVERAGE(DT11,EE11),TRUE,"")</f>
        <v>#NAME?</v>
      </c>
      <c r="FD11" s="9" t="e">
        <f t="array" aca="1" ref="FD11" ca="1">_xludf.IFS($C11=1,EE11,$C11=2,DT11,$C11=3,AVERAGE(DT11,EE11),TRUE,"")</f>
        <v>#NAME?</v>
      </c>
      <c r="FE11" s="9" t="e">
        <f t="array" aca="1" ref="FE11" ca="1">_xludf.IFS($C11=1,EG11,$C11=2,EH11,$C11=3,(AVERAGE(EG11,EH11)),TRUE,"")</f>
        <v>#NAME?</v>
      </c>
      <c r="FF11" s="9" t="e">
        <f t="array" aca="1" ref="FF11" ca="1">_xludf.IFS($C11=1,EH11,$C11=2,EG11,$C11=3,(AVERAGE(EG11,EH11)),TRUE,"")</f>
        <v>#NAME?</v>
      </c>
      <c r="FG11" s="9">
        <v>16</v>
      </c>
      <c r="FH11" s="9">
        <v>39</v>
      </c>
      <c r="FI11" s="9">
        <v>40</v>
      </c>
      <c r="FJ11" s="9">
        <v>40</v>
      </c>
      <c r="FK11" s="9">
        <v>40</v>
      </c>
      <c r="FL11" s="9">
        <v>34</v>
      </c>
      <c r="FM11" s="9">
        <v>34</v>
      </c>
      <c r="FN11" s="9">
        <v>36</v>
      </c>
      <c r="FO11" s="9">
        <v>34</v>
      </c>
      <c r="FP11" s="9">
        <f t="shared" si="18"/>
        <v>36.914285714285711</v>
      </c>
      <c r="FQ11" s="9">
        <f t="shared" si="19"/>
        <v>35.142857142857146</v>
      </c>
      <c r="FR11" s="9">
        <v>15</v>
      </c>
      <c r="FS11" s="9">
        <v>37</v>
      </c>
      <c r="FT11" s="9">
        <v>41</v>
      </c>
      <c r="FU11" s="9">
        <v>39</v>
      </c>
      <c r="FV11" s="9">
        <v>39</v>
      </c>
      <c r="FW11" s="9">
        <v>34</v>
      </c>
      <c r="FX11" s="9">
        <v>33</v>
      </c>
      <c r="FY11" s="9">
        <v>37</v>
      </c>
      <c r="FZ11" s="9">
        <v>33</v>
      </c>
      <c r="GA11" s="2">
        <f t="shared" si="20"/>
        <v>37.457142857142856</v>
      </c>
      <c r="GB11" s="2">
        <f t="shared" si="21"/>
        <v>34.685714285714283</v>
      </c>
      <c r="GC11" s="2">
        <f t="shared" si="22"/>
        <v>36.299999999999997</v>
      </c>
      <c r="GD11" s="2">
        <f t="shared" si="23"/>
        <v>35.799999999999997</v>
      </c>
      <c r="GE11" s="9" t="e">
        <f t="array" aca="1" ref="GE11" ca="1">_xludf.IFS($C11=1,FG11,$C11=2,FR11,$C11=3,AVERAGE(FG11,FR11),TRUE,"")</f>
        <v>#NAME?</v>
      </c>
      <c r="GF11" s="9" t="e">
        <f t="array" aca="1" ref="GF11" ca="1">_xludf.IFS($C11=1,FR11,$C11=2,FG11,$C11=3,AVERAGE(FG11,FR11),TRUE,"")</f>
        <v>#NAME?</v>
      </c>
      <c r="GG11" s="9" t="e">
        <f t="array" aca="1" ref="GG11" ca="1">_xludf.IFS($C11=1,FH11,$C11=2,FS11,$C11=3,AVERAGE(FH11,FS11),TRUE,"")</f>
        <v>#NAME?</v>
      </c>
      <c r="GH11" s="9" t="e">
        <f t="array" aca="1" ref="GH11" ca="1">_xludf.IFS($C11=1,FS11,$C11=2,FH11,$C11=3,AVERAGE(FH11,FS11),TRUE,"")</f>
        <v>#NAME?</v>
      </c>
      <c r="GI11" s="9" t="e">
        <f t="array" aca="1" ref="GI11" ca="1">_xludf.IFS($C11=1,FI11,$C11=2,FT11,$C11=3,AVERAGE(FI11,FT11),TRUE,"")</f>
        <v>#NAME?</v>
      </c>
      <c r="GJ11" s="9" t="e">
        <f t="array" aca="1" ref="GJ11" ca="1">_xludf.IFS($C11=1,FT11,$C11=2,FI11,$C11=3,AVERAGE(FI11,FT11),TRUE,"")</f>
        <v>#NAME?</v>
      </c>
      <c r="GK11" s="9" t="e">
        <f t="array" aca="1" ref="GK11" ca="1">_xludf.IFS($C11=1,FJ11,$C11=2,FU11,$C11=3,AVERAGE(FJ11,FU11),TRUE,"")</f>
        <v>#NAME?</v>
      </c>
      <c r="GL11" s="9" t="e">
        <f t="array" aca="1" ref="GL11" ca="1">_xludf.IFS($C11=1,FU11,$C11=2,FJ11,$C11=3,AVERAGE(FJ11,FU11),TRUE,"")</f>
        <v>#NAME?</v>
      </c>
      <c r="GM11" s="9" t="e">
        <f t="array" aca="1" ref="GM11" ca="1">_xludf.IFS($C11=1,FK11,$C11=2,FV11,$C11=3,AVERAGE(FK11,FV11),TRUE,"")</f>
        <v>#NAME?</v>
      </c>
      <c r="GN11" s="9" t="e">
        <f t="array" aca="1" ref="GN11" ca="1">_xludf.IFS($C11=1,FV11,$C11=2,FK11,$C11=3,AVERAGE(FK11,FV11),TRUE,"")</f>
        <v>#NAME?</v>
      </c>
      <c r="GO11" s="9" t="e">
        <f t="array" aca="1" ref="GO11" ca="1">_xludf.IFS($C11=1,FL11,$C11=2,FW11,$C11=3,AVERAGE(FL11,FW11),TRUE,"")</f>
        <v>#NAME?</v>
      </c>
      <c r="GP11" s="9" t="e">
        <f t="array" aca="1" ref="GP11" ca="1">_xludf.IFS($C11=1,FW11,$C11=2,FL11,$C11=3,AVERAGE(FL11,FW11),TRUE,"")</f>
        <v>#NAME?</v>
      </c>
      <c r="GQ11" s="9" t="e">
        <f t="array" aca="1" ref="GQ11" ca="1">_xludf.IFS($C11=1,FM11,$C11=2,FX11,$C11=3,AVERAGE(FM11,FX11),TRUE,"")</f>
        <v>#NAME?</v>
      </c>
      <c r="GR11" s="9" t="e">
        <f t="array" aca="1" ref="GR11" ca="1">_xludf.IFS($C11=1,FX11,$C11=2,FM11,$C11=3,AVERAGE(FM11,FX11),TRUE,"")</f>
        <v>#NAME?</v>
      </c>
      <c r="GS11" s="9" t="e">
        <f t="array" aca="1" ref="GS11" ca="1">_xludf.IFS($C11=1,FN11,$C11=2,FY11,$C11=3,AVERAGE(FN11,FY11),TRUE,"")</f>
        <v>#NAME?</v>
      </c>
      <c r="GT11" s="9" t="e">
        <f t="array" aca="1" ref="GT11" ca="1">_xludf.IFS($C11=1,FY11,$C11=2,FN11,$C11=3,AVERAGE(FN11,FY11),TRUE,"")</f>
        <v>#NAME?</v>
      </c>
      <c r="GU11" s="9" t="e">
        <f t="array" aca="1" ref="GU11" ca="1">_xludf.IFS($C11=1,FO11,$C11=2,FZ11,$C11=3,AVERAGE(FO11,FZ11),TRUE,"")</f>
        <v>#NAME?</v>
      </c>
      <c r="GV11" s="9" t="e">
        <f t="array" aca="1" ref="GV11" ca="1">_xludf.IFS($C11=1,FZ11,$C11=2,FO11,$C11=3,AVERAGE(FO11,FZ11),TRUE,"")</f>
        <v>#NAME?</v>
      </c>
      <c r="GW11" s="9" t="e">
        <f t="array" aca="1" ref="GW11" ca="1">_xludf.IFS($C11=1,FQ11,$C11=2,GB11,$C11=3,AVERAGE(FQ11,GB11),TRUE,"")</f>
        <v>#NAME?</v>
      </c>
      <c r="GX11" s="9" t="e">
        <f t="array" aca="1" ref="GX11" ca="1">_xludf.IFS($C11=1,GB11,$C11=2,FQ11,$C11=3,AVERAGE(FQ11,GB11),TRUE,"")</f>
        <v>#NAME?</v>
      </c>
      <c r="GY11" s="9" t="e">
        <f t="array" aca="1" ref="GY11" ca="1">_xludf.IFS($C11=1,FP11,$C11=2,GA11,$C11=3,AVERAGE(FP11,GA11),TRUE,"")</f>
        <v>#NAME?</v>
      </c>
      <c r="GZ11" s="9" t="e">
        <f t="array" aca="1" ref="GZ11" ca="1">_xludf.IFS($C11=1,GA11,$C11=2,FP11,$C11=3,AVERAGE(FP11,GA11),TRUE,"")</f>
        <v>#NAME?</v>
      </c>
      <c r="HA11" s="9" t="e">
        <f t="array" aca="1" ref="HA11" ca="1">_xludf.IFS($C11=1,GC11,$C11=2,GD11,$C11=3,(AVERAGE(GC11,GD11)),TRUE,"")</f>
        <v>#NAME?</v>
      </c>
      <c r="HB11" s="9" t="e">
        <f t="array" aca="1" ref="HB11" ca="1">_xludf.IFS($C11=1,GD11,$C11=2,GC11,$C11=3,(AVERAGE(GC11,GD11)),TRUE,"")</f>
        <v>#NAME?</v>
      </c>
      <c r="HC11" s="10">
        <v>0</v>
      </c>
    </row>
    <row r="12" spans="1:211" ht="13.5" customHeight="1" x14ac:dyDescent="0.2">
      <c r="A12" s="8">
        <v>11</v>
      </c>
      <c r="B12" s="8">
        <v>0</v>
      </c>
      <c r="C12" s="1">
        <v>3</v>
      </c>
      <c r="D12" s="8">
        <v>1</v>
      </c>
      <c r="E12" s="8">
        <v>36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9">
        <v>20.32</v>
      </c>
      <c r="O12" s="2"/>
      <c r="P12" s="2"/>
      <c r="Q12" s="2"/>
      <c r="R12" s="2"/>
      <c r="S12" s="2"/>
      <c r="T12" s="2"/>
      <c r="U12" s="2"/>
      <c r="V12" s="2"/>
      <c r="W12" s="9">
        <v>0</v>
      </c>
      <c r="X12" s="9">
        <v>0</v>
      </c>
      <c r="Y12" s="9">
        <v>15.6</v>
      </c>
      <c r="Z12" s="9">
        <v>15.7</v>
      </c>
      <c r="AA12" s="9">
        <v>114</v>
      </c>
      <c r="AB12" s="9">
        <v>83</v>
      </c>
      <c r="AC12" s="9">
        <v>150</v>
      </c>
      <c r="AD12" s="9">
        <v>124</v>
      </c>
      <c r="AE12" s="9">
        <v>87</v>
      </c>
      <c r="AF12" s="9">
        <v>140</v>
      </c>
      <c r="AG12" s="9">
        <v>158</v>
      </c>
      <c r="AH12" s="9">
        <f t="shared" si="0"/>
        <v>116.41176470588235</v>
      </c>
      <c r="AI12" s="9">
        <f t="shared" si="1"/>
        <v>105.94736842105263</v>
      </c>
      <c r="AJ12" s="9">
        <v>110</v>
      </c>
      <c r="AK12" s="9">
        <v>83</v>
      </c>
      <c r="AL12" s="9">
        <v>173</v>
      </c>
      <c r="AM12" s="9">
        <v>126</v>
      </c>
      <c r="AN12" s="9">
        <v>68</v>
      </c>
      <c r="AO12" s="9">
        <v>124</v>
      </c>
      <c r="AP12" s="9">
        <v>158</v>
      </c>
      <c r="AQ12" s="9">
        <f t="shared" si="2"/>
        <v>121.82352941176471</v>
      </c>
      <c r="AR12" s="9">
        <f t="shared" si="3"/>
        <v>92</v>
      </c>
      <c r="AS12" s="9">
        <f t="shared" si="4"/>
        <v>103.52777777777777</v>
      </c>
      <c r="AT12" s="9">
        <f t="shared" si="5"/>
        <v>113.44444444444444</v>
      </c>
      <c r="AU12" s="9" t="e">
        <f t="array" aca="1" ref="AU12" ca="1">_xludf.IFS($C12=1,AA12,$C12=2,AJ12,$C12=3,(AVERAGE(AA12,AJ12)),TRUE,"")</f>
        <v>#NAME?</v>
      </c>
      <c r="AV12" s="9" t="e">
        <f t="array" aca="1" ref="AV12" ca="1">_xludf.IFS($C12=1,AJ12,$C12=2,AA12,$C12=3,(AVERAGE(AA12,AJ12)),TRUE,"")</f>
        <v>#NAME?</v>
      </c>
      <c r="AW12" s="9" t="e">
        <f t="array" aca="1" ref="AW12" ca="1">_xludf.IFS($C12=1,AB12,$C12=2,AK12,$C12=3,(AVERAGE(AB12,AK12)),TRUE,"")</f>
        <v>#NAME?</v>
      </c>
      <c r="AX12" s="9" t="e">
        <f t="array" aca="1" ref="AX12" ca="1">_xludf.IFS($C12=1,AK12,$C12=2,AB12,$C12=3,(AVERAGE(AK12,AB12)),TRUE,"")</f>
        <v>#NAME?</v>
      </c>
      <c r="AY12" s="9" t="e">
        <f t="array" aca="1" ref="AY12" ca="1">_xludf.IFS($C12=1,AC12,$C12=2,AL12,$C12=3,(AVERAGE(AC12,AL12)),TRUE,"")</f>
        <v>#NAME?</v>
      </c>
      <c r="AZ12" s="9" t="e">
        <f t="array" aca="1" ref="AZ12" ca="1">_xludf.IFS($C12=1,AL12,$C12=2,AC12,$C12=3,(AVERAGE(AL12,AC12)),TRUE,"")</f>
        <v>#NAME?</v>
      </c>
      <c r="BA12" s="9" t="e">
        <f t="array" aca="1" ref="BA12" ca="1">_xludf.IFS($C12=1,AD12,$C12=2,AM12,$C12=3,(AVERAGE(AD12,AM12)),TRUE,"")</f>
        <v>#NAME?</v>
      </c>
      <c r="BB12" s="9" t="e">
        <f t="array" aca="1" ref="BB12" ca="1">_xludf.IFS($C12=1,AM12,$C12=2,AD12,$C12=3,(AVERAGE(AM12,AD12)),TRUE,"")</f>
        <v>#NAME?</v>
      </c>
      <c r="BC12" s="9" t="e">
        <f t="array" aca="1" ref="BC12" ca="1">_xludf.IFS($C12=1,AE12,$C12=2,AN12,$C12=3,(AVERAGE(AE12,AN12)),TRUE,"")</f>
        <v>#NAME?</v>
      </c>
      <c r="BD12" s="9" t="e">
        <f t="array" aca="1" ref="BD12" ca="1">_xludf.IFS($C12=1,AN12,$C12=2,AE12,$C12=3,(AVERAGE(AN12,AE12)),TRUE,"")</f>
        <v>#NAME?</v>
      </c>
      <c r="BE12" s="9" t="e">
        <f t="array" aca="1" ref="BE12" ca="1">_xludf.IFS($C12=1,AF12,$C12=2,AO12,$C12=3,(AVERAGE(AF12,AO12)),TRUE,"")</f>
        <v>#NAME?</v>
      </c>
      <c r="BF12" s="9" t="e">
        <f t="array" aca="1" ref="BF12" ca="1">_xludf.IFS($C12=1,AO12,$C12=2,AF12,$C12=3,(AVERAGE(AO12,AF12)),TRUE,"")</f>
        <v>#NAME?</v>
      </c>
      <c r="BG12" s="9" t="e">
        <f t="array" aca="1" ref="BG12" ca="1">_xludf.IFS($C12=1,AG12,$C12=2,AP12,$C12=3,(AVERAGE(AG12,AP12)),TRUE,"")</f>
        <v>#NAME?</v>
      </c>
      <c r="BH12" s="9" t="e">
        <f t="array" aca="1" ref="BH12" ca="1">_xludf.IFS($C12=1,AP12,$C12=2,AG12,$C12=3,(AVERAGE(AP12,AG12)),TRUE,"")</f>
        <v>#NAME?</v>
      </c>
      <c r="BI12" s="9" t="e">
        <f t="array" aca="1" ref="BI12" ca="1">_xludf.IFS($C12=1,AH12,$C12=2,AQ12,$C12=3,(AVERAGE(AH12,AQ12)),TRUE,"")</f>
        <v>#NAME?</v>
      </c>
      <c r="BJ12" s="9" t="e">
        <f t="array" aca="1" ref="BJ12" ca="1">_xludf.IFS($C12=1,AQ12,$C12=2,AH12,$C12=3,(AVERAGE(AQ12,AH12)),TRUE,"")</f>
        <v>#NAME?</v>
      </c>
      <c r="BK12" s="9" t="e">
        <f t="array" aca="1" ref="BK12" ca="1">_xludf.IFS($C12=1,AI12,$C12=2,AR12,$C12=3,(AVERAGE(AI12,AR12)),TRUE,"")</f>
        <v>#NAME?</v>
      </c>
      <c r="BL12" s="9" t="e">
        <f t="array" aca="1" ref="BL12" ca="1">_xludf.IFS($C12=1,AR12,$C12=2,AI12,$C12=3,(AVERAGE(AR12,AI12)),TRUE,"")</f>
        <v>#NAME?</v>
      </c>
      <c r="BM12" s="9" t="e">
        <f t="array" aca="1" ref="BM12" ca="1">_xludf.IFS($C12=1,AS12,$C12=2,AT12,$C12=3,(AVERAGE(AS12,AT12)),TRUE,"")</f>
        <v>#NAME?</v>
      </c>
      <c r="BN12" s="9" t="e">
        <f t="array" aca="1" ref="BN12" ca="1">_xludf.IFS($C12=1,AT12,$C12=2,AS12,$C12=3,(AVERAGE(AS12,AT12)),TRUE,"")</f>
        <v>#NAME?</v>
      </c>
      <c r="BO12" s="9">
        <v>18</v>
      </c>
      <c r="BP12" s="9">
        <v>49</v>
      </c>
      <c r="BQ12" s="9">
        <v>53</v>
      </c>
      <c r="BR12" s="9">
        <v>51</v>
      </c>
      <c r="BS12" s="9">
        <v>51</v>
      </c>
      <c r="BT12" s="9">
        <v>38</v>
      </c>
      <c r="BU12" s="9">
        <v>35</v>
      </c>
      <c r="BV12" s="9">
        <v>40</v>
      </c>
      <c r="BW12" s="9">
        <v>36</v>
      </c>
      <c r="BX12" s="9">
        <f t="shared" si="6"/>
        <v>40.514285714285712</v>
      </c>
      <c r="BY12" s="9">
        <f t="shared" si="7"/>
        <v>42.514285714285712</v>
      </c>
      <c r="BZ12" s="9">
        <v>24</v>
      </c>
      <c r="CA12" s="9">
        <v>53</v>
      </c>
      <c r="CB12" s="9">
        <v>51</v>
      </c>
      <c r="CC12" s="9">
        <v>52</v>
      </c>
      <c r="CD12" s="9">
        <v>49</v>
      </c>
      <c r="CE12" s="9">
        <v>37</v>
      </c>
      <c r="CF12" s="9">
        <v>34</v>
      </c>
      <c r="CG12" s="9">
        <v>39</v>
      </c>
      <c r="CH12" s="9">
        <v>36</v>
      </c>
      <c r="CI12" s="9">
        <f t="shared" si="8"/>
        <v>40.657142857142858</v>
      </c>
      <c r="CJ12" s="9">
        <f t="shared" si="9"/>
        <v>41.971428571428568</v>
      </c>
      <c r="CK12" s="9">
        <f t="shared" si="10"/>
        <v>41.24285714285714</v>
      </c>
      <c r="CL12" s="9">
        <f t="shared" si="11"/>
        <v>41.585714285714289</v>
      </c>
      <c r="CM12" s="9" t="e">
        <f t="array" aca="1" ref="CM12" ca="1">_xludf.IFS($C12=1,BO12,$C12=2,BZ12,$C12=3,AVERAGE(BO12,BZ12),TRUE,"")</f>
        <v>#NAME?</v>
      </c>
      <c r="CN12" s="9" t="e">
        <f t="array" aca="1" ref="CN12" ca="1">_xludf.IFS($C12=1,BZ12,$C12=2,BO12,$C12=3,AVERAGE(BO12,BZ12),TRUE,"")</f>
        <v>#NAME?</v>
      </c>
      <c r="CO12" s="9" t="e">
        <f t="array" aca="1" ref="CO12" ca="1">_xludf.IFS($C12=1,BP12,$C12=2,CA12,$C12=3,AVERAGE(BP12,CA12),TRUE,"")</f>
        <v>#NAME?</v>
      </c>
      <c r="CP12" s="9" t="e">
        <f t="array" aca="1" ref="CP12" ca="1">_xludf.IFS($C12=1,CA12,$C12=2,BP12,$C12=3,AVERAGE(BP12,CA12),TRUE,"")</f>
        <v>#NAME?</v>
      </c>
      <c r="CQ12" s="9" t="e">
        <f t="array" aca="1" ref="CQ12" ca="1">_xludf.IFS($C12=1,BQ12,$C12=2,CB12,$C12=3,AVERAGE(BQ12,CB12),TRUE,"")</f>
        <v>#NAME?</v>
      </c>
      <c r="CR12" s="9" t="e">
        <f t="array" aca="1" ref="CR12" ca="1">_xludf.IFS($C12=1,CB12,$C12=2,BQ12,$C12=3,AVERAGE(BQ12,CB12),TRUE,"")</f>
        <v>#NAME?</v>
      </c>
      <c r="CS12" s="9" t="e">
        <f t="array" aca="1" ref="CS12" ca="1">_xludf.IFS($C12=1,BR12,$C12=2,CC12,$C12=3,AVERAGE(BR12,CC12),TRUE,"")</f>
        <v>#NAME?</v>
      </c>
      <c r="CT12" s="9" t="e">
        <f t="array" aca="1" ref="CT12" ca="1">_xludf.IFS($C12=1,CC12,$C12=2,BR12,$C12=3,AVERAGE(BR12,CC12),TRUE,"")</f>
        <v>#NAME?</v>
      </c>
      <c r="CU12" s="9" t="e">
        <f t="array" aca="1" ref="CU12" ca="1">_xludf.IFS($C12=1,BS12,$C12=2,CD12,$C12=3,AVERAGE(BS12,CD12),TRUE,"")</f>
        <v>#NAME?</v>
      </c>
      <c r="CV12" s="9" t="e">
        <f t="array" aca="1" ref="CV12" ca="1">_xludf.IFS($C12=1,CD12,$C12=2,BS12,$C12=3,AVERAGE(BS12,CD12),TRUE,"")</f>
        <v>#NAME?</v>
      </c>
      <c r="CW12" s="9" t="e">
        <f t="array" aca="1" ref="CW12" ca="1">_xludf.IFS($C12=1,BT12,$C12=2,CE12,$C12=3,AVERAGE(BT12,CE12),TRUE,"")</f>
        <v>#NAME?</v>
      </c>
      <c r="CX12" s="9" t="e">
        <f t="array" aca="1" ref="CX12" ca="1">_xludf.IFS($C12=1,CE12,$C12=2,BT12,$C12=3,AVERAGE(BT12,CE12),TRUE,"")</f>
        <v>#NAME?</v>
      </c>
      <c r="CY12" s="9" t="e">
        <f t="array" aca="1" ref="CY12" ca="1">_xludf.IFS($C12=1,BU12,$C12=2,CF12,$C12=3,AVERAGE(BU12,CF12),TRUE,"")</f>
        <v>#NAME?</v>
      </c>
      <c r="CZ12" s="9" t="e">
        <f t="array" aca="1" ref="CZ12" ca="1">_xludf.IFS($C12=1,CF12,$C12=2,BU12,$C12=3,AVERAGE(BU12,CF12),TRUE,"")</f>
        <v>#NAME?</v>
      </c>
      <c r="DA12" s="9" t="e">
        <f t="array" aca="1" ref="DA12" ca="1">_xludf.IFS($C12=1,BV12,$C12=2,CG12,$C12=3,AVERAGE(BV12,CG12),TRUE,"")</f>
        <v>#NAME?</v>
      </c>
      <c r="DB12" s="9" t="e">
        <f t="array" aca="1" ref="DB12" ca="1">_xludf.IFS($C12=1,CG12,$C12=2,BV12,$C12=3,AVERAGE(BV12,CG12),TRUE,"")</f>
        <v>#NAME?</v>
      </c>
      <c r="DC12" s="9" t="e">
        <f t="array" aca="1" ref="DC12" ca="1">_xludf.IFS($C12=1,BW12,$C12=2,CH12,$C12=3,AVERAGE(BW12,CH12),TRUE,"")</f>
        <v>#NAME?</v>
      </c>
      <c r="DD12" s="9" t="e">
        <f t="array" aca="1" ref="DD12" ca="1">_xludf.IFS($C12=1,CH12,$C12=2,BW12,$C12=3,AVERAGE(BW12,CH12),TRUE,"")</f>
        <v>#NAME?</v>
      </c>
      <c r="DE12" s="9" t="e">
        <f t="array" aca="1" ref="DE12" ca="1">_xludf.IFS($C12=1,BX12,$C12=2,CI12,$C12=3,AVERAGE(BX12,CI12),TRUE,"")</f>
        <v>#NAME?</v>
      </c>
      <c r="DF12" s="9" t="e">
        <f t="array" aca="1" ref="DF12" ca="1">_xludf.IFS($C12=1,CI12,$C12=2,BX12,$C12=3,AVERAGE(BX12,CI12),TRUE,"")</f>
        <v>#NAME?</v>
      </c>
      <c r="DG12" s="9" t="e">
        <f t="array" aca="1" ref="DG12" ca="1">_xludf.IFS($C12=1,BY12,$C12=2,CJ12,$C12=3,AVERAGE(BY12,CJ12),TRUE,"")</f>
        <v>#NAME?</v>
      </c>
      <c r="DH12" s="9" t="e">
        <f t="array" aca="1" ref="DH12" ca="1">_xludf.IFS($C12=1,CJ12,$C12=2,BY12,$C12=3,AVERAGE(BY12,CJ12),TRUE,"")</f>
        <v>#NAME?</v>
      </c>
      <c r="DI12" s="9" t="e">
        <f t="array" aca="1" ref="DI12" ca="1">_xludf.IFS($C12=1,CK12,$C12=2,CL12,$C12=3,(AVERAGE(CK12,CL12)),TRUE,"")</f>
        <v>#NAME?</v>
      </c>
      <c r="DJ12" s="9" t="e">
        <f t="array" aca="1" ref="DJ12" ca="1">_xludf.IFS($C12=1,CL12,$C12=2,CK12,$C12=3,(AVERAGE(CK12,CL12)),TRUE,"")</f>
        <v>#NAME?</v>
      </c>
      <c r="DK12" s="9">
        <v>13</v>
      </c>
      <c r="DL12" s="9">
        <v>17</v>
      </c>
      <c r="DM12" s="9">
        <v>30</v>
      </c>
      <c r="DN12" s="9">
        <v>20</v>
      </c>
      <c r="DO12" s="9">
        <v>24</v>
      </c>
      <c r="DP12" s="9">
        <v>19</v>
      </c>
      <c r="DQ12" s="9">
        <v>48</v>
      </c>
      <c r="DR12" s="9">
        <v>53</v>
      </c>
      <c r="DS12" s="9">
        <v>41</v>
      </c>
      <c r="DT12" s="9">
        <f t="shared" si="12"/>
        <v>45.457142857142856</v>
      </c>
      <c r="DU12" s="9">
        <f t="shared" si="13"/>
        <v>44.771428571428572</v>
      </c>
      <c r="DV12" s="9">
        <v>13</v>
      </c>
      <c r="DW12" s="9">
        <v>16</v>
      </c>
      <c r="DX12" s="9">
        <v>36</v>
      </c>
      <c r="DY12" s="9">
        <v>23</v>
      </c>
      <c r="DZ12" s="9">
        <v>24</v>
      </c>
      <c r="EA12" s="9">
        <v>19</v>
      </c>
      <c r="EB12" s="9">
        <v>47</v>
      </c>
      <c r="EC12" s="9">
        <v>55</v>
      </c>
      <c r="ED12" s="9">
        <v>45</v>
      </c>
      <c r="EE12" s="9">
        <f t="shared" si="14"/>
        <v>47.685714285714283</v>
      </c>
      <c r="EF12" s="9">
        <f t="shared" si="15"/>
        <v>18.314285714285713</v>
      </c>
      <c r="EG12" s="9">
        <f t="shared" si="16"/>
        <v>46.228571428571428</v>
      </c>
      <c r="EH12" s="9">
        <f t="shared" si="17"/>
        <v>31.885714285714286</v>
      </c>
      <c r="EI12" s="9" t="e">
        <f t="array" aca="1" ref="EI12" ca="1">_xludf.IFS($C12=1,DK12,$C12=2,DV12,$C12=3,AVERAGE(DK12,DV12),TRUE,"")</f>
        <v>#NAME?</v>
      </c>
      <c r="EJ12" s="9" t="e">
        <f t="array" aca="1" ref="EJ12" ca="1">_xludf.IFS($C12=1,DV12,$C12=2,DK12,$C12=3,AVERAGE(DK12,DV12),TRUE,"")</f>
        <v>#NAME?</v>
      </c>
      <c r="EK12" s="9" t="e">
        <f t="array" aca="1" ref="EK12" ca="1">_xludf.IFS($C12=1,DL12,$C12=2,DW12,$C12=3,AVERAGE(DL12,DW12),TRUE,"")</f>
        <v>#NAME?</v>
      </c>
      <c r="EL12" s="9" t="e">
        <f t="array" aca="1" ref="EL12" ca="1">_xludf.IFS($C12=1,DW12,$C12=2,DL12,$C12=3,AVERAGE(DL12,DW12),TRUE,"")</f>
        <v>#NAME?</v>
      </c>
      <c r="EM12" s="9" t="e">
        <f t="array" aca="1" ref="EM12" ca="1">_xludf.IFS($C12=1,DM12,$C12=2,DX12,$C12=3,AVERAGE(DM12,DX12),TRUE,"")</f>
        <v>#NAME?</v>
      </c>
      <c r="EN12" s="9" t="e">
        <f t="array" aca="1" ref="EN12" ca="1">_xludf.IFS($C12=1,DX12,$C12=2,DM12,$C12=3,AVERAGE(DM12,DX12),TRUE,"")</f>
        <v>#NAME?</v>
      </c>
      <c r="EO12" s="9" t="e">
        <f t="array" aca="1" ref="EO12" ca="1">_xludf.IFS($C12=1,DN12,$C12=2,DY12,$C12=3,AVERAGE(DN12,DY12),TRUE,"")</f>
        <v>#NAME?</v>
      </c>
      <c r="EP12" s="9" t="e">
        <f t="array" aca="1" ref="EP12" ca="1">_xludf.IFS($C12=1,DY12,$C12=2,DN12,$C12=3,AVERAGE(DN12,DY12),TRUE,"")</f>
        <v>#NAME?</v>
      </c>
      <c r="EQ12" s="9" t="e">
        <f t="array" aca="1" ref="EQ12" ca="1">_xludf.IFS($C12=1,DO12,$C12=2,DZ12,$C12=3,AVERAGE(DO12,DZ12),TRUE,"")</f>
        <v>#NAME?</v>
      </c>
      <c r="ER12" s="9" t="e">
        <f t="array" aca="1" ref="ER12" ca="1">_xludf.IFS($C12=1,DZ12,$C12=2,DO12,$C12=3,AVERAGE(DO12,DZ12),TRUE,"")</f>
        <v>#NAME?</v>
      </c>
      <c r="ES12" s="9" t="e">
        <f t="array" aca="1" ref="ES12" ca="1">_xludf.IFS($C12=1,DP12,$C12=2,EA12,$C12=3,AVERAGE(DP12,EA12),TRUE,"")</f>
        <v>#NAME?</v>
      </c>
      <c r="ET12" s="9" t="e">
        <f t="array" aca="1" ref="ET12" ca="1">_xludf.IFS($C12=1,EA12,$C12=2,DP12,$C12=3,AVERAGE(DP12,EA12),TRUE,"")</f>
        <v>#NAME?</v>
      </c>
      <c r="EU12" s="9" t="e">
        <f t="array" aca="1" ref="EU12" ca="1">_xludf.IFS($C12=1,DQ12,$C12=2,EB12,$C12=3,AVERAGE(DQ12,EB12),TRUE,"")</f>
        <v>#NAME?</v>
      </c>
      <c r="EV12" s="9" t="e">
        <f t="array" aca="1" ref="EV12" ca="1">_xludf.IFS($C12=1,EB12,$C12=2,DQ12,$C12=3,AVERAGE(DQ12,EB12),TRUE,"")</f>
        <v>#NAME?</v>
      </c>
      <c r="EW12" s="9" t="e">
        <f t="array" aca="1" ref="EW12" ca="1">_xludf.IFS($C12=1,DR12,$C12=2,EC12,$C12=3,AVERAGE(DR12,EC12),TRUE,"")</f>
        <v>#NAME?</v>
      </c>
      <c r="EX12" s="9" t="e">
        <f t="array" aca="1" ref="EX12" ca="1">_xludf.IFS($C12=1,EC12,$C12=2,DR12,$C12=3,AVERAGE(DR12,EC12),TRUE,"")</f>
        <v>#NAME?</v>
      </c>
      <c r="EY12" s="9" t="e">
        <f t="array" aca="1" ref="EY12" ca="1">_xludf.IFS($C12=1,DS12,$C12=2,ED12,$C12=3,AVERAGE(DS12,ED12),TRUE,"")</f>
        <v>#NAME?</v>
      </c>
      <c r="EZ12" s="9" t="e">
        <f t="array" aca="1" ref="EZ12" ca="1">_xludf.IFS($C12=1,ED12,$C12=2,DS12,$C12=3,AVERAGE(DS12,ED12),TRUE,"")</f>
        <v>#NAME?</v>
      </c>
      <c r="FA12" s="9" t="e">
        <f t="array" aca="1" ref="FA12" ca="1">_xludf.IFS($C12=1,DU12,$C12=2,EF12,$C12=3,AVERAGE(DU12,EF12),TRUE,"")</f>
        <v>#NAME?</v>
      </c>
      <c r="FB12" s="9" t="e">
        <f t="array" aca="1" ref="FB12" ca="1">_xludf.IFS($C12=1,EF12,$C12=2,DU12,$C12=3,AVERAGE(DU12,EF12),TRUE,"")</f>
        <v>#NAME?</v>
      </c>
      <c r="FC12" s="9" t="e">
        <f t="array" aca="1" ref="FC12" ca="1">_xludf.IFS($C12=1,DT12,$C12=2,EE12,$C12=3,AVERAGE(DT12,EE12),TRUE,"")</f>
        <v>#NAME?</v>
      </c>
      <c r="FD12" s="9" t="e">
        <f t="array" aca="1" ref="FD12" ca="1">_xludf.IFS($C12=1,EE12,$C12=2,DT12,$C12=3,AVERAGE(DT12,EE12),TRUE,"")</f>
        <v>#NAME?</v>
      </c>
      <c r="FE12" s="9" t="e">
        <f t="array" aca="1" ref="FE12" ca="1">_xludf.IFS($C12=1,EG12,$C12=2,EH12,$C12=3,(AVERAGE(EG12,EH12)),TRUE,"")</f>
        <v>#NAME?</v>
      </c>
      <c r="FF12" s="9" t="e">
        <f t="array" aca="1" ref="FF12" ca="1">_xludf.IFS($C12=1,EH12,$C12=2,EG12,$C12=3,(AVERAGE(EG12,EH12)),TRUE,"")</f>
        <v>#NAME?</v>
      </c>
      <c r="FG12" s="9">
        <v>16</v>
      </c>
      <c r="FH12" s="9">
        <v>34</v>
      </c>
      <c r="FI12" s="9">
        <v>40</v>
      </c>
      <c r="FJ12" s="9">
        <v>36</v>
      </c>
      <c r="FK12" s="9">
        <v>42</v>
      </c>
      <c r="FL12" s="9">
        <v>33</v>
      </c>
      <c r="FM12" s="9">
        <v>31</v>
      </c>
      <c r="FN12" s="9">
        <v>34</v>
      </c>
      <c r="FO12" s="9">
        <v>32</v>
      </c>
      <c r="FP12" s="9">
        <f t="shared" si="18"/>
        <v>34.457142857142856</v>
      </c>
      <c r="FQ12" s="9">
        <f t="shared" si="19"/>
        <v>33.228571428571428</v>
      </c>
      <c r="FR12" s="9">
        <v>20</v>
      </c>
      <c r="FS12" s="9">
        <v>35</v>
      </c>
      <c r="FT12" s="9">
        <v>38</v>
      </c>
      <c r="FU12" s="9">
        <v>38</v>
      </c>
      <c r="FV12" s="9">
        <v>43</v>
      </c>
      <c r="FW12" s="9">
        <v>32</v>
      </c>
      <c r="FX12" s="9">
        <v>30</v>
      </c>
      <c r="FY12" s="9">
        <v>35</v>
      </c>
      <c r="FZ12" s="9">
        <v>34</v>
      </c>
      <c r="GA12" s="2">
        <f t="shared" si="20"/>
        <v>35.685714285714283</v>
      </c>
      <c r="GB12" s="2">
        <f t="shared" si="21"/>
        <v>32.685714285714283</v>
      </c>
      <c r="GC12" s="2">
        <f t="shared" si="22"/>
        <v>34.457142857142856</v>
      </c>
      <c r="GD12" s="2">
        <f t="shared" si="23"/>
        <v>33.571428571428569</v>
      </c>
      <c r="GE12" s="9" t="e">
        <f t="array" aca="1" ref="GE12" ca="1">_xludf.IFS($C12=1,FG12,$C12=2,FR12,$C12=3,AVERAGE(FG12,FR12),TRUE,"")</f>
        <v>#NAME?</v>
      </c>
      <c r="GF12" s="9" t="e">
        <f t="array" aca="1" ref="GF12" ca="1">_xludf.IFS($C12=1,FR12,$C12=2,FG12,$C12=3,AVERAGE(FG12,FR12),TRUE,"")</f>
        <v>#NAME?</v>
      </c>
      <c r="GG12" s="9" t="e">
        <f t="array" aca="1" ref="GG12" ca="1">_xludf.IFS($C12=1,FH12,$C12=2,FS12,$C12=3,AVERAGE(FH12,FS12),TRUE,"")</f>
        <v>#NAME?</v>
      </c>
      <c r="GH12" s="9" t="e">
        <f t="array" aca="1" ref="GH12" ca="1">_xludf.IFS($C12=1,FS12,$C12=2,FH12,$C12=3,AVERAGE(FH12,FS12),TRUE,"")</f>
        <v>#NAME?</v>
      </c>
      <c r="GI12" s="9" t="e">
        <f t="array" aca="1" ref="GI12" ca="1">_xludf.IFS($C12=1,FI12,$C12=2,FT12,$C12=3,AVERAGE(FI12,FT12),TRUE,"")</f>
        <v>#NAME?</v>
      </c>
      <c r="GJ12" s="9" t="e">
        <f t="array" aca="1" ref="GJ12" ca="1">_xludf.IFS($C12=1,FT12,$C12=2,FI12,$C12=3,AVERAGE(FI12,FT12),TRUE,"")</f>
        <v>#NAME?</v>
      </c>
      <c r="GK12" s="9" t="e">
        <f t="array" aca="1" ref="GK12" ca="1">_xludf.IFS($C12=1,FJ12,$C12=2,FU12,$C12=3,AVERAGE(FJ12,FU12),TRUE,"")</f>
        <v>#NAME?</v>
      </c>
      <c r="GL12" s="9" t="e">
        <f t="array" aca="1" ref="GL12" ca="1">_xludf.IFS($C12=1,FU12,$C12=2,FJ12,$C12=3,AVERAGE(FJ12,FU12),TRUE,"")</f>
        <v>#NAME?</v>
      </c>
      <c r="GM12" s="9" t="e">
        <f t="array" aca="1" ref="GM12" ca="1">_xludf.IFS($C12=1,FK12,$C12=2,FV12,$C12=3,AVERAGE(FK12,FV12),TRUE,"")</f>
        <v>#NAME?</v>
      </c>
      <c r="GN12" s="9" t="e">
        <f t="array" aca="1" ref="GN12" ca="1">_xludf.IFS($C12=1,FV12,$C12=2,FK12,$C12=3,AVERAGE(FK12,FV12),TRUE,"")</f>
        <v>#NAME?</v>
      </c>
      <c r="GO12" s="9" t="e">
        <f t="array" aca="1" ref="GO12" ca="1">_xludf.IFS($C12=1,FL12,$C12=2,FW12,$C12=3,AVERAGE(FL12,FW12),TRUE,"")</f>
        <v>#NAME?</v>
      </c>
      <c r="GP12" s="9" t="e">
        <f t="array" aca="1" ref="GP12" ca="1">_xludf.IFS($C12=1,FW12,$C12=2,FL12,$C12=3,AVERAGE(FL12,FW12),TRUE,"")</f>
        <v>#NAME?</v>
      </c>
      <c r="GQ12" s="9" t="e">
        <f t="array" aca="1" ref="GQ12" ca="1">_xludf.IFS($C12=1,FM12,$C12=2,FX12,$C12=3,AVERAGE(FM12,FX12),TRUE,"")</f>
        <v>#NAME?</v>
      </c>
      <c r="GR12" s="9" t="e">
        <f t="array" aca="1" ref="GR12" ca="1">_xludf.IFS($C12=1,FX12,$C12=2,FM12,$C12=3,AVERAGE(FM12,FX12),TRUE,"")</f>
        <v>#NAME?</v>
      </c>
      <c r="GS12" s="9" t="e">
        <f t="array" aca="1" ref="GS12" ca="1">_xludf.IFS($C12=1,FN12,$C12=2,FY12,$C12=3,AVERAGE(FN12,FY12),TRUE,"")</f>
        <v>#NAME?</v>
      </c>
      <c r="GT12" s="9" t="e">
        <f t="array" aca="1" ref="GT12" ca="1">_xludf.IFS($C12=1,FY12,$C12=2,FN12,$C12=3,AVERAGE(FN12,FY12),TRUE,"")</f>
        <v>#NAME?</v>
      </c>
      <c r="GU12" s="9" t="e">
        <f t="array" aca="1" ref="GU12" ca="1">_xludf.IFS($C12=1,FO12,$C12=2,FZ12,$C12=3,AVERAGE(FO12,FZ12),TRUE,"")</f>
        <v>#NAME?</v>
      </c>
      <c r="GV12" s="9" t="e">
        <f t="array" aca="1" ref="GV12" ca="1">_xludf.IFS($C12=1,FZ12,$C12=2,FO12,$C12=3,AVERAGE(FO12,FZ12),TRUE,"")</f>
        <v>#NAME?</v>
      </c>
      <c r="GW12" s="9" t="e">
        <f t="array" aca="1" ref="GW12" ca="1">_xludf.IFS($C12=1,FQ12,$C12=2,GB12,$C12=3,AVERAGE(FQ12,GB12),TRUE,"")</f>
        <v>#NAME?</v>
      </c>
      <c r="GX12" s="9" t="e">
        <f t="array" aca="1" ref="GX12" ca="1">_xludf.IFS($C12=1,GB12,$C12=2,FQ12,$C12=3,AVERAGE(FQ12,GB12),TRUE,"")</f>
        <v>#NAME?</v>
      </c>
      <c r="GY12" s="9" t="e">
        <f t="array" aca="1" ref="GY12" ca="1">_xludf.IFS($C12=1,FP12,$C12=2,GA12,$C12=3,AVERAGE(FP12,GA12),TRUE,"")</f>
        <v>#NAME?</v>
      </c>
      <c r="GZ12" s="9" t="e">
        <f t="array" aca="1" ref="GZ12" ca="1">_xludf.IFS($C12=1,GA12,$C12=2,FP12,$C12=3,AVERAGE(FP12,GA12),TRUE,"")</f>
        <v>#NAME?</v>
      </c>
      <c r="HA12" s="9" t="e">
        <f t="array" aca="1" ref="HA12" ca="1">_xludf.IFS($C12=1,GC12,$C12=2,GD12,$C12=3,(AVERAGE(GC12,GD12)),TRUE,"")</f>
        <v>#NAME?</v>
      </c>
      <c r="HB12" s="9" t="e">
        <f t="array" aca="1" ref="HB12" ca="1">_xludf.IFS($C12=1,GD12,$C12=2,GC12,$C12=3,(AVERAGE(GC12,GD12)),TRUE,"")</f>
        <v>#NAME?</v>
      </c>
      <c r="HC12" s="10">
        <v>0</v>
      </c>
    </row>
    <row r="13" spans="1:211" ht="13.5" customHeight="1" x14ac:dyDescent="0.2">
      <c r="A13" s="8">
        <v>12</v>
      </c>
      <c r="B13" s="8">
        <v>0</v>
      </c>
      <c r="C13" s="1">
        <v>3</v>
      </c>
      <c r="D13" s="8">
        <v>1</v>
      </c>
      <c r="E13" s="8">
        <v>46</v>
      </c>
      <c r="F13" s="8">
        <v>0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9">
        <v>25.3</v>
      </c>
      <c r="O13" s="2"/>
      <c r="P13" s="2"/>
      <c r="Q13" s="2"/>
      <c r="R13" s="2"/>
      <c r="S13" s="2"/>
      <c r="T13" s="2"/>
      <c r="U13" s="2"/>
      <c r="V13" s="2"/>
      <c r="W13" s="9">
        <v>0.02</v>
      </c>
      <c r="X13" s="9">
        <v>0.76</v>
      </c>
      <c r="Y13" s="9">
        <v>14.5</v>
      </c>
      <c r="Z13" s="9">
        <v>13.1</v>
      </c>
      <c r="AA13" s="9">
        <v>115</v>
      </c>
      <c r="AB13" s="9">
        <v>82</v>
      </c>
      <c r="AC13" s="9">
        <v>157</v>
      </c>
      <c r="AD13" s="9">
        <v>107</v>
      </c>
      <c r="AE13" s="9">
        <v>93</v>
      </c>
      <c r="AF13" s="9">
        <v>128</v>
      </c>
      <c r="AG13" s="9">
        <v>179</v>
      </c>
      <c r="AH13" s="9">
        <f t="shared" si="0"/>
        <v>122.47058823529412</v>
      </c>
      <c r="AI13" s="9">
        <f t="shared" si="1"/>
        <v>103.31578947368421</v>
      </c>
      <c r="AJ13" s="9">
        <v>113</v>
      </c>
      <c r="AK13" s="9">
        <v>80</v>
      </c>
      <c r="AL13" s="9">
        <v>175</v>
      </c>
      <c r="AM13" s="9">
        <v>118</v>
      </c>
      <c r="AN13" s="9">
        <v>67</v>
      </c>
      <c r="AO13" s="9">
        <v>138</v>
      </c>
      <c r="AP13" s="9">
        <v>181</v>
      </c>
      <c r="AQ13" s="9">
        <f t="shared" si="2"/>
        <v>126.11764705882354</v>
      </c>
      <c r="AR13" s="9">
        <f t="shared" si="3"/>
        <v>92.684210526315795</v>
      </c>
      <c r="AS13" s="9">
        <f t="shared" si="4"/>
        <v>106.75</v>
      </c>
      <c r="AT13" s="9">
        <f t="shared" si="5"/>
        <v>114.08333333333333</v>
      </c>
      <c r="AU13" s="9" t="e">
        <f t="array" aca="1" ref="AU13" ca="1">_xludf.IFS($C13=1,AA13,$C13=2,AJ13,$C13=3,(AVERAGE(AA13,AJ13)),TRUE,"")</f>
        <v>#NAME?</v>
      </c>
      <c r="AV13" s="9" t="e">
        <f t="array" aca="1" ref="AV13" ca="1">_xludf.IFS($C13=1,AJ13,$C13=2,AA13,$C13=3,(AVERAGE(AA13,AJ13)),TRUE,"")</f>
        <v>#NAME?</v>
      </c>
      <c r="AW13" s="9" t="e">
        <f t="array" aca="1" ref="AW13" ca="1">_xludf.IFS($C13=1,AB13,$C13=2,AK13,$C13=3,(AVERAGE(AB13,AK13)),TRUE,"")</f>
        <v>#NAME?</v>
      </c>
      <c r="AX13" s="9" t="e">
        <f t="array" aca="1" ref="AX13" ca="1">_xludf.IFS($C13=1,AK13,$C13=2,AB13,$C13=3,(AVERAGE(AK13,AB13)),TRUE,"")</f>
        <v>#NAME?</v>
      </c>
      <c r="AY13" s="9" t="e">
        <f t="array" aca="1" ref="AY13" ca="1">_xludf.IFS($C13=1,AC13,$C13=2,AL13,$C13=3,(AVERAGE(AC13,AL13)),TRUE,"")</f>
        <v>#NAME?</v>
      </c>
      <c r="AZ13" s="9" t="e">
        <f t="array" aca="1" ref="AZ13" ca="1">_xludf.IFS($C13=1,AL13,$C13=2,AC13,$C13=3,(AVERAGE(AL13,AC13)),TRUE,"")</f>
        <v>#NAME?</v>
      </c>
      <c r="BA13" s="9" t="e">
        <f t="array" aca="1" ref="BA13" ca="1">_xludf.IFS($C13=1,AD13,$C13=2,AM13,$C13=3,(AVERAGE(AD13,AM13)),TRUE,"")</f>
        <v>#NAME?</v>
      </c>
      <c r="BB13" s="9" t="e">
        <f t="array" aca="1" ref="BB13" ca="1">_xludf.IFS($C13=1,AM13,$C13=2,AD13,$C13=3,(AVERAGE(AM13,AD13)),TRUE,"")</f>
        <v>#NAME?</v>
      </c>
      <c r="BC13" s="9" t="e">
        <f t="array" aca="1" ref="BC13" ca="1">_xludf.IFS($C13=1,AE13,$C13=2,AN13,$C13=3,(AVERAGE(AE13,AN13)),TRUE,"")</f>
        <v>#NAME?</v>
      </c>
      <c r="BD13" s="9" t="e">
        <f t="array" aca="1" ref="BD13" ca="1">_xludf.IFS($C13=1,AN13,$C13=2,AE13,$C13=3,(AVERAGE(AN13,AE13)),TRUE,"")</f>
        <v>#NAME?</v>
      </c>
      <c r="BE13" s="9" t="e">
        <f t="array" aca="1" ref="BE13" ca="1">_xludf.IFS($C13=1,AF13,$C13=2,AO13,$C13=3,(AVERAGE(AF13,AO13)),TRUE,"")</f>
        <v>#NAME?</v>
      </c>
      <c r="BF13" s="9" t="e">
        <f t="array" aca="1" ref="BF13" ca="1">_xludf.IFS($C13=1,AO13,$C13=2,AF13,$C13=3,(AVERAGE(AO13,AF13)),TRUE,"")</f>
        <v>#NAME?</v>
      </c>
      <c r="BG13" s="9" t="e">
        <f t="array" aca="1" ref="BG13" ca="1">_xludf.IFS($C13=1,AG13,$C13=2,AP13,$C13=3,(AVERAGE(AG13,AP13)),TRUE,"")</f>
        <v>#NAME?</v>
      </c>
      <c r="BH13" s="9" t="e">
        <f t="array" aca="1" ref="BH13" ca="1">_xludf.IFS($C13=1,AP13,$C13=2,AG13,$C13=3,(AVERAGE(AP13,AG13)),TRUE,"")</f>
        <v>#NAME?</v>
      </c>
      <c r="BI13" s="9" t="e">
        <f t="array" aca="1" ref="BI13" ca="1">_xludf.IFS($C13=1,AH13,$C13=2,AQ13,$C13=3,(AVERAGE(AH13,AQ13)),TRUE,"")</f>
        <v>#NAME?</v>
      </c>
      <c r="BJ13" s="9" t="e">
        <f t="array" aca="1" ref="BJ13" ca="1">_xludf.IFS($C13=1,AQ13,$C13=2,AH13,$C13=3,(AVERAGE(AQ13,AH13)),TRUE,"")</f>
        <v>#NAME?</v>
      </c>
      <c r="BK13" s="9" t="e">
        <f t="array" aca="1" ref="BK13" ca="1">_xludf.IFS($C13=1,AI13,$C13=2,AR13,$C13=3,(AVERAGE(AI13,AR13)),TRUE,"")</f>
        <v>#NAME?</v>
      </c>
      <c r="BL13" s="9" t="e">
        <f t="array" aca="1" ref="BL13" ca="1">_xludf.IFS($C13=1,AR13,$C13=2,AI13,$C13=3,(AVERAGE(AR13,AI13)),TRUE,"")</f>
        <v>#NAME?</v>
      </c>
      <c r="BM13" s="9" t="e">
        <f t="array" aca="1" ref="BM13" ca="1">_xludf.IFS($C13=1,AS13,$C13=2,AT13,$C13=3,(AVERAGE(AS13,AT13)),TRUE,"")</f>
        <v>#NAME?</v>
      </c>
      <c r="BN13" s="9" t="e">
        <f t="array" aca="1" ref="BN13" ca="1">_xludf.IFS($C13=1,AT13,$C13=2,AS13,$C13=3,(AVERAGE(AS13,AT13)),TRUE,"")</f>
        <v>#NAME?</v>
      </c>
      <c r="BO13" s="9">
        <v>18</v>
      </c>
      <c r="BP13" s="9">
        <v>54</v>
      </c>
      <c r="BQ13" s="9">
        <v>58</v>
      </c>
      <c r="BR13" s="9">
        <v>58</v>
      </c>
      <c r="BS13" s="9">
        <v>60</v>
      </c>
      <c r="BT13" s="9">
        <v>39</v>
      </c>
      <c r="BU13" s="9">
        <v>37</v>
      </c>
      <c r="BV13" s="9">
        <v>44</v>
      </c>
      <c r="BW13" s="9">
        <v>36</v>
      </c>
      <c r="BX13" s="9">
        <f t="shared" si="6"/>
        <v>42.428571428571431</v>
      </c>
      <c r="BY13" s="9">
        <f t="shared" si="7"/>
        <v>47.2</v>
      </c>
      <c r="BZ13" s="9">
        <v>18</v>
      </c>
      <c r="CA13" s="9">
        <v>53</v>
      </c>
      <c r="CB13" s="9">
        <v>58</v>
      </c>
      <c r="CC13" s="9">
        <v>61</v>
      </c>
      <c r="CD13" s="9">
        <v>59</v>
      </c>
      <c r="CE13" s="9">
        <v>41</v>
      </c>
      <c r="CF13" s="9">
        <v>39</v>
      </c>
      <c r="CG13" s="9">
        <v>41</v>
      </c>
      <c r="CH13" s="9">
        <v>37</v>
      </c>
      <c r="CI13" s="9">
        <f t="shared" si="8"/>
        <v>43.74285714285714</v>
      </c>
      <c r="CJ13" s="9">
        <f t="shared" si="9"/>
        <v>45.571428571428569</v>
      </c>
      <c r="CK13" s="9">
        <f t="shared" si="10"/>
        <v>44</v>
      </c>
      <c r="CL13" s="9">
        <f t="shared" si="11"/>
        <v>45.471428571428575</v>
      </c>
      <c r="CM13" s="9" t="e">
        <f t="array" aca="1" ref="CM13" ca="1">_xludf.IFS($C13=1,BO13,$C13=2,BZ13,$C13=3,AVERAGE(BO13,BZ13),TRUE,"")</f>
        <v>#NAME?</v>
      </c>
      <c r="CN13" s="9" t="e">
        <f t="array" aca="1" ref="CN13" ca="1">_xludf.IFS($C13=1,BZ13,$C13=2,BO13,$C13=3,AVERAGE(BO13,BZ13),TRUE,"")</f>
        <v>#NAME?</v>
      </c>
      <c r="CO13" s="9" t="e">
        <f t="array" aca="1" ref="CO13" ca="1">_xludf.IFS($C13=1,BP13,$C13=2,CA13,$C13=3,AVERAGE(BP13,CA13),TRUE,"")</f>
        <v>#NAME?</v>
      </c>
      <c r="CP13" s="9" t="e">
        <f t="array" aca="1" ref="CP13" ca="1">_xludf.IFS($C13=1,CA13,$C13=2,BP13,$C13=3,AVERAGE(BP13,CA13),TRUE,"")</f>
        <v>#NAME?</v>
      </c>
      <c r="CQ13" s="9" t="e">
        <f t="array" aca="1" ref="CQ13" ca="1">_xludf.IFS($C13=1,BQ13,$C13=2,CB13,$C13=3,AVERAGE(BQ13,CB13),TRUE,"")</f>
        <v>#NAME?</v>
      </c>
      <c r="CR13" s="9" t="e">
        <f t="array" aca="1" ref="CR13" ca="1">_xludf.IFS($C13=1,CB13,$C13=2,BQ13,$C13=3,AVERAGE(BQ13,CB13),TRUE,"")</f>
        <v>#NAME?</v>
      </c>
      <c r="CS13" s="9" t="e">
        <f t="array" aca="1" ref="CS13" ca="1">_xludf.IFS($C13=1,BR13,$C13=2,CC13,$C13=3,AVERAGE(BR13,CC13),TRUE,"")</f>
        <v>#NAME?</v>
      </c>
      <c r="CT13" s="9" t="e">
        <f t="array" aca="1" ref="CT13" ca="1">_xludf.IFS($C13=1,CC13,$C13=2,BR13,$C13=3,AVERAGE(BR13,CC13),TRUE,"")</f>
        <v>#NAME?</v>
      </c>
      <c r="CU13" s="9" t="e">
        <f t="array" aca="1" ref="CU13" ca="1">_xludf.IFS($C13=1,BS13,$C13=2,CD13,$C13=3,AVERAGE(BS13,CD13),TRUE,"")</f>
        <v>#NAME?</v>
      </c>
      <c r="CV13" s="9" t="e">
        <f t="array" aca="1" ref="CV13" ca="1">_xludf.IFS($C13=1,CD13,$C13=2,BS13,$C13=3,AVERAGE(BS13,CD13),TRUE,"")</f>
        <v>#NAME?</v>
      </c>
      <c r="CW13" s="9" t="e">
        <f t="array" aca="1" ref="CW13" ca="1">_xludf.IFS($C13=1,BT13,$C13=2,CE13,$C13=3,AVERAGE(BT13,CE13),TRUE,"")</f>
        <v>#NAME?</v>
      </c>
      <c r="CX13" s="9" t="e">
        <f t="array" aca="1" ref="CX13" ca="1">_xludf.IFS($C13=1,CE13,$C13=2,BT13,$C13=3,AVERAGE(BT13,CE13),TRUE,"")</f>
        <v>#NAME?</v>
      </c>
      <c r="CY13" s="9" t="e">
        <f t="array" aca="1" ref="CY13" ca="1">_xludf.IFS($C13=1,BU13,$C13=2,CF13,$C13=3,AVERAGE(BU13,CF13),TRUE,"")</f>
        <v>#NAME?</v>
      </c>
      <c r="CZ13" s="9" t="e">
        <f t="array" aca="1" ref="CZ13" ca="1">_xludf.IFS($C13=1,CF13,$C13=2,BU13,$C13=3,AVERAGE(BU13,CF13),TRUE,"")</f>
        <v>#NAME?</v>
      </c>
      <c r="DA13" s="9" t="e">
        <f t="array" aca="1" ref="DA13" ca="1">_xludf.IFS($C13=1,BV13,$C13=2,CG13,$C13=3,AVERAGE(BV13,CG13),TRUE,"")</f>
        <v>#NAME?</v>
      </c>
      <c r="DB13" s="9" t="e">
        <f t="array" aca="1" ref="DB13" ca="1">_xludf.IFS($C13=1,CG13,$C13=2,BV13,$C13=3,AVERAGE(BV13,CG13),TRUE,"")</f>
        <v>#NAME?</v>
      </c>
      <c r="DC13" s="9" t="e">
        <f t="array" aca="1" ref="DC13" ca="1">_xludf.IFS($C13=1,BW13,$C13=2,CH13,$C13=3,AVERAGE(BW13,CH13),TRUE,"")</f>
        <v>#NAME?</v>
      </c>
      <c r="DD13" s="9" t="e">
        <f t="array" aca="1" ref="DD13" ca="1">_xludf.IFS($C13=1,CH13,$C13=2,BW13,$C13=3,AVERAGE(BW13,CH13),TRUE,"")</f>
        <v>#NAME?</v>
      </c>
      <c r="DE13" s="9" t="e">
        <f t="array" aca="1" ref="DE13" ca="1">_xludf.IFS($C13=1,BX13,$C13=2,CI13,$C13=3,AVERAGE(BX13,CI13),TRUE,"")</f>
        <v>#NAME?</v>
      </c>
      <c r="DF13" s="9" t="e">
        <f t="array" aca="1" ref="DF13" ca="1">_xludf.IFS($C13=1,CI13,$C13=2,BX13,$C13=3,AVERAGE(BX13,CI13),TRUE,"")</f>
        <v>#NAME?</v>
      </c>
      <c r="DG13" s="9" t="e">
        <f t="array" aca="1" ref="DG13" ca="1">_xludf.IFS($C13=1,BY13,$C13=2,CJ13,$C13=3,AVERAGE(BY13,CJ13),TRUE,"")</f>
        <v>#NAME?</v>
      </c>
      <c r="DH13" s="9" t="e">
        <f t="array" aca="1" ref="DH13" ca="1">_xludf.IFS($C13=1,CJ13,$C13=2,BY13,$C13=3,AVERAGE(BY13,CJ13),TRUE,"")</f>
        <v>#NAME?</v>
      </c>
      <c r="DI13" s="9" t="e">
        <f t="array" aca="1" ref="DI13" ca="1">_xludf.IFS($C13=1,CK13,$C13=2,CL13,$C13=3,(AVERAGE(CK13,CL13)),TRUE,"")</f>
        <v>#NAME?</v>
      </c>
      <c r="DJ13" s="9" t="e">
        <f t="array" aca="1" ref="DJ13" ca="1">_xludf.IFS($C13=1,CL13,$C13=2,CK13,$C13=3,(AVERAGE(CK13,CL13)),TRUE,"")</f>
        <v>#NAME?</v>
      </c>
      <c r="DK13" s="9">
        <v>14</v>
      </c>
      <c r="DL13" s="9">
        <v>17</v>
      </c>
      <c r="DM13" s="9">
        <v>28</v>
      </c>
      <c r="DN13" s="9">
        <v>23</v>
      </c>
      <c r="DO13" s="9">
        <v>28</v>
      </c>
      <c r="DP13" s="9">
        <v>19</v>
      </c>
      <c r="DQ13" s="9">
        <v>44</v>
      </c>
      <c r="DR13" s="9">
        <v>49</v>
      </c>
      <c r="DS13" s="9">
        <v>38</v>
      </c>
      <c r="DT13" s="9">
        <f t="shared" si="12"/>
        <v>43.057142857142857</v>
      </c>
      <c r="DU13" s="9">
        <f t="shared" si="13"/>
        <v>41.685714285714283</v>
      </c>
      <c r="DV13" s="9">
        <v>15</v>
      </c>
      <c r="DW13" s="9">
        <v>17</v>
      </c>
      <c r="DX13" s="9">
        <v>25</v>
      </c>
      <c r="DY13" s="9">
        <v>23</v>
      </c>
      <c r="DZ13" s="9">
        <v>25</v>
      </c>
      <c r="EA13" s="9">
        <v>19</v>
      </c>
      <c r="EB13" s="9">
        <v>43</v>
      </c>
      <c r="EC13" s="9">
        <v>53</v>
      </c>
      <c r="ED13" s="9">
        <v>42</v>
      </c>
      <c r="EE13" s="9">
        <f t="shared" si="14"/>
        <v>46.142857142857146</v>
      </c>
      <c r="EF13" s="9">
        <f t="shared" si="15"/>
        <v>18.542857142857144</v>
      </c>
      <c r="EG13" s="9">
        <f t="shared" si="16"/>
        <v>43.914285714285711</v>
      </c>
      <c r="EH13" s="9">
        <f t="shared" si="17"/>
        <v>30.8</v>
      </c>
      <c r="EI13" s="9" t="e">
        <f t="array" aca="1" ref="EI13" ca="1">_xludf.IFS($C13=1,DK13,$C13=2,DV13,$C13=3,AVERAGE(DK13,DV13),TRUE,"")</f>
        <v>#NAME?</v>
      </c>
      <c r="EJ13" s="9" t="e">
        <f t="array" aca="1" ref="EJ13" ca="1">_xludf.IFS($C13=1,DV13,$C13=2,DK13,$C13=3,AVERAGE(DK13,DV13),TRUE,"")</f>
        <v>#NAME?</v>
      </c>
      <c r="EK13" s="9" t="e">
        <f t="array" aca="1" ref="EK13" ca="1">_xludf.IFS($C13=1,DL13,$C13=2,DW13,$C13=3,AVERAGE(DL13,DW13),TRUE,"")</f>
        <v>#NAME?</v>
      </c>
      <c r="EL13" s="9" t="e">
        <f t="array" aca="1" ref="EL13" ca="1">_xludf.IFS($C13=1,DW13,$C13=2,DL13,$C13=3,AVERAGE(DL13,DW13),TRUE,"")</f>
        <v>#NAME?</v>
      </c>
      <c r="EM13" s="9" t="e">
        <f t="array" aca="1" ref="EM13" ca="1">_xludf.IFS($C13=1,DM13,$C13=2,DX13,$C13=3,AVERAGE(DM13,DX13),TRUE,"")</f>
        <v>#NAME?</v>
      </c>
      <c r="EN13" s="9" t="e">
        <f t="array" aca="1" ref="EN13" ca="1">_xludf.IFS($C13=1,DX13,$C13=2,DM13,$C13=3,AVERAGE(DM13,DX13),TRUE,"")</f>
        <v>#NAME?</v>
      </c>
      <c r="EO13" s="9" t="e">
        <f t="array" aca="1" ref="EO13" ca="1">_xludf.IFS($C13=1,DN13,$C13=2,DY13,$C13=3,AVERAGE(DN13,DY13),TRUE,"")</f>
        <v>#NAME?</v>
      </c>
      <c r="EP13" s="9" t="e">
        <f t="array" aca="1" ref="EP13" ca="1">_xludf.IFS($C13=1,DY13,$C13=2,DN13,$C13=3,AVERAGE(DN13,DY13),TRUE,"")</f>
        <v>#NAME?</v>
      </c>
      <c r="EQ13" s="9" t="e">
        <f t="array" aca="1" ref="EQ13" ca="1">_xludf.IFS($C13=1,DO13,$C13=2,DZ13,$C13=3,AVERAGE(DO13,DZ13),TRUE,"")</f>
        <v>#NAME?</v>
      </c>
      <c r="ER13" s="9" t="e">
        <f t="array" aca="1" ref="ER13" ca="1">_xludf.IFS($C13=1,DZ13,$C13=2,DO13,$C13=3,AVERAGE(DO13,DZ13),TRUE,"")</f>
        <v>#NAME?</v>
      </c>
      <c r="ES13" s="9" t="e">
        <f t="array" aca="1" ref="ES13" ca="1">_xludf.IFS($C13=1,DP13,$C13=2,EA13,$C13=3,AVERAGE(DP13,EA13),TRUE,"")</f>
        <v>#NAME?</v>
      </c>
      <c r="ET13" s="9" t="e">
        <f t="array" aca="1" ref="ET13" ca="1">_xludf.IFS($C13=1,EA13,$C13=2,DP13,$C13=3,AVERAGE(DP13,EA13),TRUE,"")</f>
        <v>#NAME?</v>
      </c>
      <c r="EU13" s="9" t="e">
        <f t="array" aca="1" ref="EU13" ca="1">_xludf.IFS($C13=1,DQ13,$C13=2,EB13,$C13=3,AVERAGE(DQ13,EB13),TRUE,"")</f>
        <v>#NAME?</v>
      </c>
      <c r="EV13" s="9" t="e">
        <f t="array" aca="1" ref="EV13" ca="1">_xludf.IFS($C13=1,EB13,$C13=2,DQ13,$C13=3,AVERAGE(DQ13,EB13),TRUE,"")</f>
        <v>#NAME?</v>
      </c>
      <c r="EW13" s="9" t="e">
        <f t="array" aca="1" ref="EW13" ca="1">_xludf.IFS($C13=1,DR13,$C13=2,EC13,$C13=3,AVERAGE(DR13,EC13),TRUE,"")</f>
        <v>#NAME?</v>
      </c>
      <c r="EX13" s="9" t="e">
        <f t="array" aca="1" ref="EX13" ca="1">_xludf.IFS($C13=1,EC13,$C13=2,DR13,$C13=3,AVERAGE(DR13,EC13),TRUE,"")</f>
        <v>#NAME?</v>
      </c>
      <c r="EY13" s="9" t="e">
        <f t="array" aca="1" ref="EY13" ca="1">_xludf.IFS($C13=1,DS13,$C13=2,ED13,$C13=3,AVERAGE(DS13,ED13),TRUE,"")</f>
        <v>#NAME?</v>
      </c>
      <c r="EZ13" s="9" t="e">
        <f t="array" aca="1" ref="EZ13" ca="1">_xludf.IFS($C13=1,ED13,$C13=2,DS13,$C13=3,AVERAGE(DS13,ED13),TRUE,"")</f>
        <v>#NAME?</v>
      </c>
      <c r="FA13" s="9" t="e">
        <f t="array" aca="1" ref="FA13" ca="1">_xludf.IFS($C13=1,DU13,$C13=2,EF13,$C13=3,AVERAGE(DU13,EF13),TRUE,"")</f>
        <v>#NAME?</v>
      </c>
      <c r="FB13" s="9" t="e">
        <f t="array" aca="1" ref="FB13" ca="1">_xludf.IFS($C13=1,EF13,$C13=2,DU13,$C13=3,AVERAGE(DU13,EF13),TRUE,"")</f>
        <v>#NAME?</v>
      </c>
      <c r="FC13" s="9" t="e">
        <f t="array" aca="1" ref="FC13" ca="1">_xludf.IFS($C13=1,DT13,$C13=2,EE13,$C13=3,AVERAGE(DT13,EE13),TRUE,"")</f>
        <v>#NAME?</v>
      </c>
      <c r="FD13" s="9" t="e">
        <f t="array" aca="1" ref="FD13" ca="1">_xludf.IFS($C13=1,EE13,$C13=2,DT13,$C13=3,AVERAGE(DT13,EE13),TRUE,"")</f>
        <v>#NAME?</v>
      </c>
      <c r="FE13" s="9" t="e">
        <f t="array" aca="1" ref="FE13" ca="1">_xludf.IFS($C13=1,EG13,$C13=2,EH13,$C13=3,(AVERAGE(EG13,EH13)),TRUE,"")</f>
        <v>#NAME?</v>
      </c>
      <c r="FF13" s="9" t="e">
        <f t="array" aca="1" ref="FF13" ca="1">_xludf.IFS($C13=1,EH13,$C13=2,EG13,$C13=3,(AVERAGE(EG13,EH13)),TRUE,"")</f>
        <v>#NAME?</v>
      </c>
      <c r="FG13" s="9">
        <v>22</v>
      </c>
      <c r="FH13" s="9">
        <v>46</v>
      </c>
      <c r="FI13" s="9">
        <v>51</v>
      </c>
      <c r="FJ13" s="9">
        <v>49</v>
      </c>
      <c r="FK13" s="9">
        <v>49</v>
      </c>
      <c r="FL13" s="9">
        <v>37</v>
      </c>
      <c r="FM13" s="9">
        <v>36</v>
      </c>
      <c r="FN13" s="9">
        <v>39</v>
      </c>
      <c r="FO13" s="9">
        <v>34</v>
      </c>
      <c r="FP13" s="9">
        <f t="shared" si="18"/>
        <v>41.285714285714285</v>
      </c>
      <c r="FQ13" s="9">
        <f t="shared" si="19"/>
        <v>39.057142857142857</v>
      </c>
      <c r="FR13" s="9">
        <v>23</v>
      </c>
      <c r="FS13" s="9">
        <v>47</v>
      </c>
      <c r="FT13" s="9">
        <v>46</v>
      </c>
      <c r="FU13" s="9">
        <v>49</v>
      </c>
      <c r="FV13" s="9">
        <v>52</v>
      </c>
      <c r="FW13" s="9">
        <v>38</v>
      </c>
      <c r="FX13" s="9">
        <v>36</v>
      </c>
      <c r="FY13" s="9">
        <v>37</v>
      </c>
      <c r="FZ13" s="9">
        <v>35</v>
      </c>
      <c r="GA13" s="2">
        <f t="shared" si="20"/>
        <v>39.74285714285714</v>
      </c>
      <c r="GB13" s="2">
        <f t="shared" si="21"/>
        <v>40.057142857142857</v>
      </c>
      <c r="GC13" s="2">
        <f t="shared" si="22"/>
        <v>39.4</v>
      </c>
      <c r="GD13" s="2">
        <f t="shared" si="23"/>
        <v>40.671428571428571</v>
      </c>
      <c r="GE13" s="9" t="e">
        <f t="array" aca="1" ref="GE13" ca="1">_xludf.IFS($C13=1,FG13,$C13=2,FR13,$C13=3,AVERAGE(FG13,FR13),TRUE,"")</f>
        <v>#NAME?</v>
      </c>
      <c r="GF13" s="9" t="e">
        <f t="array" aca="1" ref="GF13" ca="1">_xludf.IFS($C13=1,FR13,$C13=2,FG13,$C13=3,AVERAGE(FG13,FR13),TRUE,"")</f>
        <v>#NAME?</v>
      </c>
      <c r="GG13" s="9" t="e">
        <f t="array" aca="1" ref="GG13" ca="1">_xludf.IFS($C13=1,FH13,$C13=2,FS13,$C13=3,AVERAGE(FH13,FS13),TRUE,"")</f>
        <v>#NAME?</v>
      </c>
      <c r="GH13" s="9" t="e">
        <f t="array" aca="1" ref="GH13" ca="1">_xludf.IFS($C13=1,FS13,$C13=2,FH13,$C13=3,AVERAGE(FH13,FS13),TRUE,"")</f>
        <v>#NAME?</v>
      </c>
      <c r="GI13" s="9" t="e">
        <f t="array" aca="1" ref="GI13" ca="1">_xludf.IFS($C13=1,FI13,$C13=2,FT13,$C13=3,AVERAGE(FI13,FT13),TRUE,"")</f>
        <v>#NAME?</v>
      </c>
      <c r="GJ13" s="9" t="e">
        <f t="array" aca="1" ref="GJ13" ca="1">_xludf.IFS($C13=1,FT13,$C13=2,FI13,$C13=3,AVERAGE(FI13,FT13),TRUE,"")</f>
        <v>#NAME?</v>
      </c>
      <c r="GK13" s="9" t="e">
        <f t="array" aca="1" ref="GK13" ca="1">_xludf.IFS($C13=1,FJ13,$C13=2,FU13,$C13=3,AVERAGE(FJ13,FU13),TRUE,"")</f>
        <v>#NAME?</v>
      </c>
      <c r="GL13" s="9" t="e">
        <f t="array" aca="1" ref="GL13" ca="1">_xludf.IFS($C13=1,FU13,$C13=2,FJ13,$C13=3,AVERAGE(FJ13,FU13),TRUE,"")</f>
        <v>#NAME?</v>
      </c>
      <c r="GM13" s="9" t="e">
        <f t="array" aca="1" ref="GM13" ca="1">_xludf.IFS($C13=1,FK13,$C13=2,FV13,$C13=3,AVERAGE(FK13,FV13),TRUE,"")</f>
        <v>#NAME?</v>
      </c>
      <c r="GN13" s="9" t="e">
        <f t="array" aca="1" ref="GN13" ca="1">_xludf.IFS($C13=1,FV13,$C13=2,FK13,$C13=3,AVERAGE(FK13,FV13),TRUE,"")</f>
        <v>#NAME?</v>
      </c>
      <c r="GO13" s="9" t="e">
        <f t="array" aca="1" ref="GO13" ca="1">_xludf.IFS($C13=1,FL13,$C13=2,FW13,$C13=3,AVERAGE(FL13,FW13),TRUE,"")</f>
        <v>#NAME?</v>
      </c>
      <c r="GP13" s="9" t="e">
        <f t="array" aca="1" ref="GP13" ca="1">_xludf.IFS($C13=1,FW13,$C13=2,FL13,$C13=3,AVERAGE(FL13,FW13),TRUE,"")</f>
        <v>#NAME?</v>
      </c>
      <c r="GQ13" s="9" t="e">
        <f t="array" aca="1" ref="GQ13" ca="1">_xludf.IFS($C13=1,FM13,$C13=2,FX13,$C13=3,AVERAGE(FM13,FX13),TRUE,"")</f>
        <v>#NAME?</v>
      </c>
      <c r="GR13" s="9" t="e">
        <f t="array" aca="1" ref="GR13" ca="1">_xludf.IFS($C13=1,FX13,$C13=2,FM13,$C13=3,AVERAGE(FM13,FX13),TRUE,"")</f>
        <v>#NAME?</v>
      </c>
      <c r="GS13" s="9" t="e">
        <f t="array" aca="1" ref="GS13" ca="1">_xludf.IFS($C13=1,FN13,$C13=2,FY13,$C13=3,AVERAGE(FN13,FY13),TRUE,"")</f>
        <v>#NAME?</v>
      </c>
      <c r="GT13" s="9" t="e">
        <f t="array" aca="1" ref="GT13" ca="1">_xludf.IFS($C13=1,FY13,$C13=2,FN13,$C13=3,AVERAGE(FN13,FY13),TRUE,"")</f>
        <v>#NAME?</v>
      </c>
      <c r="GU13" s="9" t="e">
        <f t="array" aca="1" ref="GU13" ca="1">_xludf.IFS($C13=1,FO13,$C13=2,FZ13,$C13=3,AVERAGE(FO13,FZ13),TRUE,"")</f>
        <v>#NAME?</v>
      </c>
      <c r="GV13" s="9" t="e">
        <f t="array" aca="1" ref="GV13" ca="1">_xludf.IFS($C13=1,FZ13,$C13=2,FO13,$C13=3,AVERAGE(FO13,FZ13),TRUE,"")</f>
        <v>#NAME?</v>
      </c>
      <c r="GW13" s="9" t="e">
        <f t="array" aca="1" ref="GW13" ca="1">_xludf.IFS($C13=1,FQ13,$C13=2,GB13,$C13=3,AVERAGE(FQ13,GB13),TRUE,"")</f>
        <v>#NAME?</v>
      </c>
      <c r="GX13" s="9" t="e">
        <f t="array" aca="1" ref="GX13" ca="1">_xludf.IFS($C13=1,GB13,$C13=2,FQ13,$C13=3,AVERAGE(FQ13,GB13),TRUE,"")</f>
        <v>#NAME?</v>
      </c>
      <c r="GY13" s="9" t="e">
        <f t="array" aca="1" ref="GY13" ca="1">_xludf.IFS($C13=1,FP13,$C13=2,GA13,$C13=3,AVERAGE(FP13,GA13),TRUE,"")</f>
        <v>#NAME?</v>
      </c>
      <c r="GZ13" s="9" t="e">
        <f t="array" aca="1" ref="GZ13" ca="1">_xludf.IFS($C13=1,GA13,$C13=2,FP13,$C13=3,AVERAGE(FP13,GA13),TRUE,"")</f>
        <v>#NAME?</v>
      </c>
      <c r="HA13" s="9" t="e">
        <f t="array" aca="1" ref="HA13" ca="1">_xludf.IFS($C13=1,GC13,$C13=2,GD13,$C13=3,(AVERAGE(GC13,GD13)),TRUE,"")</f>
        <v>#NAME?</v>
      </c>
      <c r="HB13" s="9" t="e">
        <f t="array" aca="1" ref="HB13" ca="1">_xludf.IFS($C13=1,GD13,$C13=2,GC13,$C13=3,(AVERAGE(GC13,GD13)),TRUE,"")</f>
        <v>#NAME?</v>
      </c>
      <c r="HC13" s="10">
        <v>0</v>
      </c>
    </row>
    <row r="14" spans="1:211" ht="13.5" customHeight="1" x14ac:dyDescent="0.2">
      <c r="A14" s="8">
        <v>13</v>
      </c>
      <c r="B14" s="8">
        <v>0</v>
      </c>
      <c r="C14" s="1">
        <v>3</v>
      </c>
      <c r="D14" s="8">
        <v>1</v>
      </c>
      <c r="E14" s="8">
        <v>29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9">
        <v>21.6</v>
      </c>
      <c r="O14" s="2"/>
      <c r="P14" s="2"/>
      <c r="Q14" s="2"/>
      <c r="R14" s="2"/>
      <c r="S14" s="2"/>
      <c r="T14" s="2"/>
      <c r="U14" s="2"/>
      <c r="V14" s="2"/>
      <c r="W14" s="9">
        <v>0.24</v>
      </c>
      <c r="X14" s="9">
        <v>0.24</v>
      </c>
      <c r="Y14" s="9">
        <v>15.1</v>
      </c>
      <c r="Z14" s="9">
        <v>15.4</v>
      </c>
      <c r="AA14" s="9">
        <v>111</v>
      </c>
      <c r="AB14" s="9">
        <v>76</v>
      </c>
      <c r="AC14" s="9">
        <v>149</v>
      </c>
      <c r="AD14" s="9">
        <v>133</v>
      </c>
      <c r="AE14" s="9">
        <v>77</v>
      </c>
      <c r="AF14" s="9">
        <v>153</v>
      </c>
      <c r="AG14" s="9">
        <v>144</v>
      </c>
      <c r="AH14" s="9">
        <f t="shared" si="0"/>
        <v>109.17647058823529</v>
      </c>
      <c r="AI14" s="9">
        <f t="shared" si="1"/>
        <v>104.78947368421052</v>
      </c>
      <c r="AJ14" s="9">
        <v>110</v>
      </c>
      <c r="AK14" s="9">
        <v>66</v>
      </c>
      <c r="AL14" s="9">
        <v>138</v>
      </c>
      <c r="AM14" s="9">
        <v>166</v>
      </c>
      <c r="AN14" s="9">
        <v>73</v>
      </c>
      <c r="AO14" s="9">
        <v>152</v>
      </c>
      <c r="AP14" s="9">
        <v>146</v>
      </c>
      <c r="AQ14" s="9">
        <f t="shared" si="2"/>
        <v>101.76470588235294</v>
      </c>
      <c r="AR14" s="9">
        <f t="shared" si="3"/>
        <v>109.21052631578948</v>
      </c>
      <c r="AS14" s="9">
        <f t="shared" si="4"/>
        <v>109.19444444444444</v>
      </c>
      <c r="AT14" s="9">
        <f t="shared" si="5"/>
        <v>103.36111111111111</v>
      </c>
      <c r="AU14" s="9" t="e">
        <f t="array" aca="1" ref="AU14" ca="1">_xludf.IFS($C14=1,AA14,$C14=2,AJ14,$C14=3,(AVERAGE(AA14,AJ14)),TRUE,"")</f>
        <v>#NAME?</v>
      </c>
      <c r="AV14" s="9" t="e">
        <f t="array" aca="1" ref="AV14" ca="1">_xludf.IFS($C14=1,AJ14,$C14=2,AA14,$C14=3,(AVERAGE(AA14,AJ14)),TRUE,"")</f>
        <v>#NAME?</v>
      </c>
      <c r="AW14" s="9" t="e">
        <f t="array" aca="1" ref="AW14" ca="1">_xludf.IFS($C14=1,AB14,$C14=2,AK14,$C14=3,(AVERAGE(AB14,AK14)),TRUE,"")</f>
        <v>#NAME?</v>
      </c>
      <c r="AX14" s="9" t="e">
        <f t="array" aca="1" ref="AX14" ca="1">_xludf.IFS($C14=1,AK14,$C14=2,AB14,$C14=3,(AVERAGE(AK14,AB14)),TRUE,"")</f>
        <v>#NAME?</v>
      </c>
      <c r="AY14" s="9" t="e">
        <f t="array" aca="1" ref="AY14" ca="1">_xludf.IFS($C14=1,AC14,$C14=2,AL14,$C14=3,(AVERAGE(AC14,AL14)),TRUE,"")</f>
        <v>#NAME?</v>
      </c>
      <c r="AZ14" s="9" t="e">
        <f t="array" aca="1" ref="AZ14" ca="1">_xludf.IFS($C14=1,AL14,$C14=2,AC14,$C14=3,(AVERAGE(AL14,AC14)),TRUE,"")</f>
        <v>#NAME?</v>
      </c>
      <c r="BA14" s="9" t="e">
        <f t="array" aca="1" ref="BA14" ca="1">_xludf.IFS($C14=1,AD14,$C14=2,AM14,$C14=3,(AVERAGE(AD14,AM14)),TRUE,"")</f>
        <v>#NAME?</v>
      </c>
      <c r="BB14" s="9" t="e">
        <f t="array" aca="1" ref="BB14" ca="1">_xludf.IFS($C14=1,AM14,$C14=2,AD14,$C14=3,(AVERAGE(AM14,AD14)),TRUE,"")</f>
        <v>#NAME?</v>
      </c>
      <c r="BC14" s="9" t="e">
        <f t="array" aca="1" ref="BC14" ca="1">_xludf.IFS($C14=1,AE14,$C14=2,AN14,$C14=3,(AVERAGE(AE14,AN14)),TRUE,"")</f>
        <v>#NAME?</v>
      </c>
      <c r="BD14" s="9" t="e">
        <f t="array" aca="1" ref="BD14" ca="1">_xludf.IFS($C14=1,AN14,$C14=2,AE14,$C14=3,(AVERAGE(AN14,AE14)),TRUE,"")</f>
        <v>#NAME?</v>
      </c>
      <c r="BE14" s="9" t="e">
        <f t="array" aca="1" ref="BE14" ca="1">_xludf.IFS($C14=1,AF14,$C14=2,AO14,$C14=3,(AVERAGE(AF14,AO14)),TRUE,"")</f>
        <v>#NAME?</v>
      </c>
      <c r="BF14" s="9" t="e">
        <f t="array" aca="1" ref="BF14" ca="1">_xludf.IFS($C14=1,AO14,$C14=2,AF14,$C14=3,(AVERAGE(AO14,AF14)),TRUE,"")</f>
        <v>#NAME?</v>
      </c>
      <c r="BG14" s="9" t="e">
        <f t="array" aca="1" ref="BG14" ca="1">_xludf.IFS($C14=1,AG14,$C14=2,AP14,$C14=3,(AVERAGE(AG14,AP14)),TRUE,"")</f>
        <v>#NAME?</v>
      </c>
      <c r="BH14" s="9" t="e">
        <f t="array" aca="1" ref="BH14" ca="1">_xludf.IFS($C14=1,AP14,$C14=2,AG14,$C14=3,(AVERAGE(AP14,AG14)),TRUE,"")</f>
        <v>#NAME?</v>
      </c>
      <c r="BI14" s="9" t="e">
        <f t="array" aca="1" ref="BI14" ca="1">_xludf.IFS($C14=1,AH14,$C14=2,AQ14,$C14=3,(AVERAGE(AH14,AQ14)),TRUE,"")</f>
        <v>#NAME?</v>
      </c>
      <c r="BJ14" s="9" t="e">
        <f t="array" aca="1" ref="BJ14" ca="1">_xludf.IFS($C14=1,AQ14,$C14=2,AH14,$C14=3,(AVERAGE(AQ14,AH14)),TRUE,"")</f>
        <v>#NAME?</v>
      </c>
      <c r="BK14" s="9" t="e">
        <f t="array" aca="1" ref="BK14" ca="1">_xludf.IFS($C14=1,AI14,$C14=2,AR14,$C14=3,(AVERAGE(AI14,AR14)),TRUE,"")</f>
        <v>#NAME?</v>
      </c>
      <c r="BL14" s="9" t="e">
        <f t="array" aca="1" ref="BL14" ca="1">_xludf.IFS($C14=1,AR14,$C14=2,AI14,$C14=3,(AVERAGE(AR14,AI14)),TRUE,"")</f>
        <v>#NAME?</v>
      </c>
      <c r="BM14" s="9" t="e">
        <f t="array" aca="1" ref="BM14" ca="1">_xludf.IFS($C14=1,AS14,$C14=2,AT14,$C14=3,(AVERAGE(AS14,AT14)),TRUE,"")</f>
        <v>#NAME?</v>
      </c>
      <c r="BN14" s="9" t="e">
        <f t="array" aca="1" ref="BN14" ca="1">_xludf.IFS($C14=1,AT14,$C14=2,AS14,$C14=3,(AVERAGE(AS14,AT14)),TRUE,"")</f>
        <v>#NAME?</v>
      </c>
      <c r="BO14" s="9">
        <v>9</v>
      </c>
      <c r="BP14" s="9">
        <v>38</v>
      </c>
      <c r="BQ14" s="9">
        <v>52</v>
      </c>
      <c r="BR14" s="9">
        <v>49</v>
      </c>
      <c r="BS14" s="9">
        <v>49</v>
      </c>
      <c r="BT14" s="9">
        <v>37</v>
      </c>
      <c r="BU14" s="9">
        <v>42</v>
      </c>
      <c r="BV14" s="9">
        <v>44</v>
      </c>
      <c r="BW14" s="9">
        <v>37</v>
      </c>
      <c r="BX14" s="9">
        <f t="shared" si="6"/>
        <v>37.228571428571428</v>
      </c>
      <c r="BY14" s="9">
        <f t="shared" si="7"/>
        <v>45.142857142857146</v>
      </c>
      <c r="BZ14" s="9">
        <v>11</v>
      </c>
      <c r="CA14" s="9">
        <v>47</v>
      </c>
      <c r="CB14" s="9">
        <v>52</v>
      </c>
      <c r="CC14" s="9">
        <v>51</v>
      </c>
      <c r="CD14" s="9">
        <v>47</v>
      </c>
      <c r="CE14" s="9">
        <v>30</v>
      </c>
      <c r="CF14" s="9">
        <v>35</v>
      </c>
      <c r="CG14" s="9">
        <v>42</v>
      </c>
      <c r="CH14" s="9">
        <v>36</v>
      </c>
      <c r="CI14" s="9">
        <f t="shared" si="8"/>
        <v>33.885714285714286</v>
      </c>
      <c r="CJ14" s="9">
        <f t="shared" si="9"/>
        <v>44.057142857142857</v>
      </c>
      <c r="CK14" s="9">
        <f t="shared" si="10"/>
        <v>40.642857142857139</v>
      </c>
      <c r="CL14" s="9">
        <f t="shared" si="11"/>
        <v>39.51428571428572</v>
      </c>
      <c r="CM14" s="9" t="e">
        <f t="array" aca="1" ref="CM14" ca="1">_xludf.IFS($C14=1,BO14,$C14=2,BZ14,$C14=3,AVERAGE(BO14,BZ14),TRUE,"")</f>
        <v>#NAME?</v>
      </c>
      <c r="CN14" s="9" t="e">
        <f t="array" aca="1" ref="CN14" ca="1">_xludf.IFS($C14=1,BZ14,$C14=2,BO14,$C14=3,AVERAGE(BO14,BZ14),TRUE,"")</f>
        <v>#NAME?</v>
      </c>
      <c r="CO14" s="9" t="e">
        <f t="array" aca="1" ref="CO14" ca="1">_xludf.IFS($C14=1,BP14,$C14=2,CA14,$C14=3,AVERAGE(BP14,CA14),TRUE,"")</f>
        <v>#NAME?</v>
      </c>
      <c r="CP14" s="9" t="e">
        <f t="array" aca="1" ref="CP14" ca="1">_xludf.IFS($C14=1,CA14,$C14=2,BP14,$C14=3,AVERAGE(BP14,CA14),TRUE,"")</f>
        <v>#NAME?</v>
      </c>
      <c r="CQ14" s="9" t="e">
        <f t="array" aca="1" ref="CQ14" ca="1">_xludf.IFS($C14=1,BQ14,$C14=2,CB14,$C14=3,AVERAGE(BQ14,CB14),TRUE,"")</f>
        <v>#NAME?</v>
      </c>
      <c r="CR14" s="9" t="e">
        <f t="array" aca="1" ref="CR14" ca="1">_xludf.IFS($C14=1,CB14,$C14=2,BQ14,$C14=3,AVERAGE(BQ14,CB14),TRUE,"")</f>
        <v>#NAME?</v>
      </c>
      <c r="CS14" s="9" t="e">
        <f t="array" aca="1" ref="CS14" ca="1">_xludf.IFS($C14=1,BR14,$C14=2,CC14,$C14=3,AVERAGE(BR14,CC14),TRUE,"")</f>
        <v>#NAME?</v>
      </c>
      <c r="CT14" s="9" t="e">
        <f t="array" aca="1" ref="CT14" ca="1">_xludf.IFS($C14=1,CC14,$C14=2,BR14,$C14=3,AVERAGE(BR14,CC14),TRUE,"")</f>
        <v>#NAME?</v>
      </c>
      <c r="CU14" s="9" t="e">
        <f t="array" aca="1" ref="CU14" ca="1">_xludf.IFS($C14=1,BS14,$C14=2,CD14,$C14=3,AVERAGE(BS14,CD14),TRUE,"")</f>
        <v>#NAME?</v>
      </c>
      <c r="CV14" s="9" t="e">
        <f t="array" aca="1" ref="CV14" ca="1">_xludf.IFS($C14=1,CD14,$C14=2,BS14,$C14=3,AVERAGE(BS14,CD14),TRUE,"")</f>
        <v>#NAME?</v>
      </c>
      <c r="CW14" s="9" t="e">
        <f t="array" aca="1" ref="CW14" ca="1">_xludf.IFS($C14=1,BT14,$C14=2,CE14,$C14=3,AVERAGE(BT14,CE14),TRUE,"")</f>
        <v>#NAME?</v>
      </c>
      <c r="CX14" s="9" t="e">
        <f t="array" aca="1" ref="CX14" ca="1">_xludf.IFS($C14=1,CE14,$C14=2,BT14,$C14=3,AVERAGE(BT14,CE14),TRUE,"")</f>
        <v>#NAME?</v>
      </c>
      <c r="CY14" s="9" t="e">
        <f t="array" aca="1" ref="CY14" ca="1">_xludf.IFS($C14=1,BU14,$C14=2,CF14,$C14=3,AVERAGE(BU14,CF14),TRUE,"")</f>
        <v>#NAME?</v>
      </c>
      <c r="CZ14" s="9" t="e">
        <f t="array" aca="1" ref="CZ14" ca="1">_xludf.IFS($C14=1,CF14,$C14=2,BU14,$C14=3,AVERAGE(BU14,CF14),TRUE,"")</f>
        <v>#NAME?</v>
      </c>
      <c r="DA14" s="9" t="e">
        <f t="array" aca="1" ref="DA14" ca="1">_xludf.IFS($C14=1,BV14,$C14=2,CG14,$C14=3,AVERAGE(BV14,CG14),TRUE,"")</f>
        <v>#NAME?</v>
      </c>
      <c r="DB14" s="9" t="e">
        <f t="array" aca="1" ref="DB14" ca="1">_xludf.IFS($C14=1,CG14,$C14=2,BV14,$C14=3,AVERAGE(BV14,CG14),TRUE,"")</f>
        <v>#NAME?</v>
      </c>
      <c r="DC14" s="9" t="e">
        <f t="array" aca="1" ref="DC14" ca="1">_xludf.IFS($C14=1,BW14,$C14=2,CH14,$C14=3,AVERAGE(BW14,CH14),TRUE,"")</f>
        <v>#NAME?</v>
      </c>
      <c r="DD14" s="9" t="e">
        <f t="array" aca="1" ref="DD14" ca="1">_xludf.IFS($C14=1,CH14,$C14=2,BW14,$C14=3,AVERAGE(BW14,CH14),TRUE,"")</f>
        <v>#NAME?</v>
      </c>
      <c r="DE14" s="9" t="e">
        <f t="array" aca="1" ref="DE14" ca="1">_xludf.IFS($C14=1,BX14,$C14=2,CI14,$C14=3,AVERAGE(BX14,CI14),TRUE,"")</f>
        <v>#NAME?</v>
      </c>
      <c r="DF14" s="9" t="e">
        <f t="array" aca="1" ref="DF14" ca="1">_xludf.IFS($C14=1,CI14,$C14=2,BX14,$C14=3,AVERAGE(BX14,CI14),TRUE,"")</f>
        <v>#NAME?</v>
      </c>
      <c r="DG14" s="9" t="e">
        <f t="array" aca="1" ref="DG14" ca="1">_xludf.IFS($C14=1,BY14,$C14=2,CJ14,$C14=3,AVERAGE(BY14,CJ14),TRUE,"")</f>
        <v>#NAME?</v>
      </c>
      <c r="DH14" s="9" t="e">
        <f t="array" aca="1" ref="DH14" ca="1">_xludf.IFS($C14=1,CJ14,$C14=2,BY14,$C14=3,AVERAGE(BY14,CJ14),TRUE,"")</f>
        <v>#NAME?</v>
      </c>
      <c r="DI14" s="9" t="e">
        <f t="array" aca="1" ref="DI14" ca="1">_xludf.IFS($C14=1,CK14,$C14=2,CL14,$C14=3,(AVERAGE(CK14,CL14)),TRUE,"")</f>
        <v>#NAME?</v>
      </c>
      <c r="DJ14" s="9" t="e">
        <f t="array" aca="1" ref="DJ14" ca="1">_xludf.IFS($C14=1,CL14,$C14=2,CK14,$C14=3,(AVERAGE(CK14,CL14)),TRUE,"")</f>
        <v>#NAME?</v>
      </c>
      <c r="DK14" s="9">
        <v>8</v>
      </c>
      <c r="DL14" s="9">
        <v>15</v>
      </c>
      <c r="DM14" s="9">
        <v>19</v>
      </c>
      <c r="DN14" s="9">
        <v>18</v>
      </c>
      <c r="DO14" s="9">
        <v>17</v>
      </c>
      <c r="DP14" s="9">
        <v>16</v>
      </c>
      <c r="DQ14" s="9">
        <v>33</v>
      </c>
      <c r="DR14" s="9">
        <v>38</v>
      </c>
      <c r="DS14" s="9">
        <v>30</v>
      </c>
      <c r="DT14" s="9">
        <f t="shared" si="12"/>
        <v>33.428571428571431</v>
      </c>
      <c r="DU14" s="9">
        <f t="shared" si="13"/>
        <v>32.74285714285714</v>
      </c>
      <c r="DV14" s="9">
        <v>10</v>
      </c>
      <c r="DW14" s="9">
        <v>15</v>
      </c>
      <c r="DX14" s="9">
        <v>20</v>
      </c>
      <c r="DY14" s="9">
        <v>17</v>
      </c>
      <c r="DZ14" s="9">
        <v>21</v>
      </c>
      <c r="EA14" s="9">
        <v>17</v>
      </c>
      <c r="EB14" s="9">
        <v>35</v>
      </c>
      <c r="EC14" s="9">
        <v>41</v>
      </c>
      <c r="ED14" s="9">
        <v>31</v>
      </c>
      <c r="EE14" s="9">
        <f t="shared" si="14"/>
        <v>35.514285714285712</v>
      </c>
      <c r="EF14" s="9">
        <f t="shared" si="15"/>
        <v>16.542857142857144</v>
      </c>
      <c r="EG14" s="9">
        <f t="shared" si="16"/>
        <v>34.128571428571426</v>
      </c>
      <c r="EH14" s="9">
        <f t="shared" si="17"/>
        <v>24.985714285714288</v>
      </c>
      <c r="EI14" s="9" t="e">
        <f t="array" aca="1" ref="EI14" ca="1">_xludf.IFS($C14=1,DK14,$C14=2,DV14,$C14=3,AVERAGE(DK14,DV14),TRUE,"")</f>
        <v>#NAME?</v>
      </c>
      <c r="EJ14" s="9" t="e">
        <f t="array" aca="1" ref="EJ14" ca="1">_xludf.IFS($C14=1,DV14,$C14=2,DK14,$C14=3,AVERAGE(DK14,DV14),TRUE,"")</f>
        <v>#NAME?</v>
      </c>
      <c r="EK14" s="9" t="e">
        <f t="array" aca="1" ref="EK14" ca="1">_xludf.IFS($C14=1,DL14,$C14=2,DW14,$C14=3,AVERAGE(DL14,DW14),TRUE,"")</f>
        <v>#NAME?</v>
      </c>
      <c r="EL14" s="9" t="e">
        <f t="array" aca="1" ref="EL14" ca="1">_xludf.IFS($C14=1,DW14,$C14=2,DL14,$C14=3,AVERAGE(DL14,DW14),TRUE,"")</f>
        <v>#NAME?</v>
      </c>
      <c r="EM14" s="9" t="e">
        <f t="array" aca="1" ref="EM14" ca="1">_xludf.IFS($C14=1,DM14,$C14=2,DX14,$C14=3,AVERAGE(DM14,DX14),TRUE,"")</f>
        <v>#NAME?</v>
      </c>
      <c r="EN14" s="9" t="e">
        <f t="array" aca="1" ref="EN14" ca="1">_xludf.IFS($C14=1,DX14,$C14=2,DM14,$C14=3,AVERAGE(DM14,DX14),TRUE,"")</f>
        <v>#NAME?</v>
      </c>
      <c r="EO14" s="9" t="e">
        <f t="array" aca="1" ref="EO14" ca="1">_xludf.IFS($C14=1,DN14,$C14=2,DY14,$C14=3,AVERAGE(DN14,DY14),TRUE,"")</f>
        <v>#NAME?</v>
      </c>
      <c r="EP14" s="9" t="e">
        <f t="array" aca="1" ref="EP14" ca="1">_xludf.IFS($C14=1,DY14,$C14=2,DN14,$C14=3,AVERAGE(DN14,DY14),TRUE,"")</f>
        <v>#NAME?</v>
      </c>
      <c r="EQ14" s="9" t="e">
        <f t="array" aca="1" ref="EQ14" ca="1">_xludf.IFS($C14=1,DO14,$C14=2,DZ14,$C14=3,AVERAGE(DO14,DZ14),TRUE,"")</f>
        <v>#NAME?</v>
      </c>
      <c r="ER14" s="9" t="e">
        <f t="array" aca="1" ref="ER14" ca="1">_xludf.IFS($C14=1,DZ14,$C14=2,DO14,$C14=3,AVERAGE(DO14,DZ14),TRUE,"")</f>
        <v>#NAME?</v>
      </c>
      <c r="ES14" s="9" t="e">
        <f t="array" aca="1" ref="ES14" ca="1">_xludf.IFS($C14=1,DP14,$C14=2,EA14,$C14=3,AVERAGE(DP14,EA14),TRUE,"")</f>
        <v>#NAME?</v>
      </c>
      <c r="ET14" s="9" t="e">
        <f t="array" aca="1" ref="ET14" ca="1">_xludf.IFS($C14=1,EA14,$C14=2,DP14,$C14=3,AVERAGE(DP14,EA14),TRUE,"")</f>
        <v>#NAME?</v>
      </c>
      <c r="EU14" s="9" t="e">
        <f t="array" aca="1" ref="EU14" ca="1">_xludf.IFS($C14=1,DQ14,$C14=2,EB14,$C14=3,AVERAGE(DQ14,EB14),TRUE,"")</f>
        <v>#NAME?</v>
      </c>
      <c r="EV14" s="9" t="e">
        <f t="array" aca="1" ref="EV14" ca="1">_xludf.IFS($C14=1,EB14,$C14=2,DQ14,$C14=3,AVERAGE(DQ14,EB14),TRUE,"")</f>
        <v>#NAME?</v>
      </c>
      <c r="EW14" s="9" t="e">
        <f t="array" aca="1" ref="EW14" ca="1">_xludf.IFS($C14=1,DR14,$C14=2,EC14,$C14=3,AVERAGE(DR14,EC14),TRUE,"")</f>
        <v>#NAME?</v>
      </c>
      <c r="EX14" s="9" t="e">
        <f t="array" aca="1" ref="EX14" ca="1">_xludf.IFS($C14=1,EC14,$C14=2,DR14,$C14=3,AVERAGE(DR14,EC14),TRUE,"")</f>
        <v>#NAME?</v>
      </c>
      <c r="EY14" s="9" t="e">
        <f t="array" aca="1" ref="EY14" ca="1">_xludf.IFS($C14=1,DS14,$C14=2,ED14,$C14=3,AVERAGE(DS14,ED14),TRUE,"")</f>
        <v>#NAME?</v>
      </c>
      <c r="EZ14" s="9" t="e">
        <f t="array" aca="1" ref="EZ14" ca="1">_xludf.IFS($C14=1,ED14,$C14=2,DS14,$C14=3,AVERAGE(DS14,ED14),TRUE,"")</f>
        <v>#NAME?</v>
      </c>
      <c r="FA14" s="9" t="e">
        <f t="array" aca="1" ref="FA14" ca="1">_xludf.IFS($C14=1,DU14,$C14=2,EF14,$C14=3,AVERAGE(DU14,EF14),TRUE,"")</f>
        <v>#NAME?</v>
      </c>
      <c r="FB14" s="9" t="e">
        <f t="array" aca="1" ref="FB14" ca="1">_xludf.IFS($C14=1,EF14,$C14=2,DU14,$C14=3,AVERAGE(DU14,EF14),TRUE,"")</f>
        <v>#NAME?</v>
      </c>
      <c r="FC14" s="9" t="e">
        <f t="array" aca="1" ref="FC14" ca="1">_xludf.IFS($C14=1,DT14,$C14=2,EE14,$C14=3,AVERAGE(DT14,EE14),TRUE,"")</f>
        <v>#NAME?</v>
      </c>
      <c r="FD14" s="9" t="e">
        <f t="array" aca="1" ref="FD14" ca="1">_xludf.IFS($C14=1,EE14,$C14=2,DT14,$C14=3,AVERAGE(DT14,EE14),TRUE,"")</f>
        <v>#NAME?</v>
      </c>
      <c r="FE14" s="9" t="e">
        <f t="array" aca="1" ref="FE14" ca="1">_xludf.IFS($C14=1,EG14,$C14=2,EH14,$C14=3,(AVERAGE(EG14,EH14)),TRUE,"")</f>
        <v>#NAME?</v>
      </c>
      <c r="FF14" s="9" t="e">
        <f t="array" aca="1" ref="FF14" ca="1">_xludf.IFS($C14=1,EH14,$C14=2,EG14,$C14=3,(AVERAGE(EG14,EH14)),TRUE,"")</f>
        <v>#NAME?</v>
      </c>
      <c r="FG14" s="9">
        <v>11</v>
      </c>
      <c r="FH14" s="9">
        <v>35</v>
      </c>
      <c r="FI14" s="9">
        <v>39</v>
      </c>
      <c r="FJ14" s="9">
        <v>39</v>
      </c>
      <c r="FK14" s="9">
        <v>38</v>
      </c>
      <c r="FL14" s="9">
        <v>34</v>
      </c>
      <c r="FM14" s="9">
        <v>33</v>
      </c>
      <c r="FN14" s="9">
        <v>35</v>
      </c>
      <c r="FO14" s="9">
        <v>33</v>
      </c>
      <c r="FP14" s="9">
        <f t="shared" si="18"/>
        <v>35.914285714285711</v>
      </c>
      <c r="FQ14" s="9">
        <f t="shared" si="19"/>
        <v>34.228571428571428</v>
      </c>
      <c r="FR14" s="9">
        <v>20</v>
      </c>
      <c r="FS14" s="9">
        <v>42</v>
      </c>
      <c r="FT14" s="9">
        <v>47</v>
      </c>
      <c r="FU14" s="9">
        <v>40</v>
      </c>
      <c r="FV14" s="9">
        <v>38</v>
      </c>
      <c r="FW14" s="9">
        <v>37</v>
      </c>
      <c r="FX14" s="9">
        <v>32</v>
      </c>
      <c r="FY14" s="9">
        <v>30</v>
      </c>
      <c r="FZ14" s="9">
        <v>32</v>
      </c>
      <c r="GA14" s="2">
        <f t="shared" si="20"/>
        <v>32.285714285714285</v>
      </c>
      <c r="GB14" s="2">
        <f t="shared" si="21"/>
        <v>38.142857142857146</v>
      </c>
      <c r="GC14" s="2">
        <f t="shared" si="22"/>
        <v>33.257142857142853</v>
      </c>
      <c r="GD14" s="2">
        <f t="shared" si="23"/>
        <v>37.028571428571425</v>
      </c>
      <c r="GE14" s="9" t="e">
        <f t="array" aca="1" ref="GE14" ca="1">_xludf.IFS($C14=1,FG14,$C14=2,FR14,$C14=3,AVERAGE(FG14,FR14),TRUE,"")</f>
        <v>#NAME?</v>
      </c>
      <c r="GF14" s="9" t="e">
        <f t="array" aca="1" ref="GF14" ca="1">_xludf.IFS($C14=1,FR14,$C14=2,FG14,$C14=3,AVERAGE(FG14,FR14),TRUE,"")</f>
        <v>#NAME?</v>
      </c>
      <c r="GG14" s="9" t="e">
        <f t="array" aca="1" ref="GG14" ca="1">_xludf.IFS($C14=1,FH14,$C14=2,FS14,$C14=3,AVERAGE(FH14,FS14),TRUE,"")</f>
        <v>#NAME?</v>
      </c>
      <c r="GH14" s="9" t="e">
        <f t="array" aca="1" ref="GH14" ca="1">_xludf.IFS($C14=1,FS14,$C14=2,FH14,$C14=3,AVERAGE(FH14,FS14),TRUE,"")</f>
        <v>#NAME?</v>
      </c>
      <c r="GI14" s="9" t="e">
        <f t="array" aca="1" ref="GI14" ca="1">_xludf.IFS($C14=1,FI14,$C14=2,FT14,$C14=3,AVERAGE(FI14,FT14),TRUE,"")</f>
        <v>#NAME?</v>
      </c>
      <c r="GJ14" s="9" t="e">
        <f t="array" aca="1" ref="GJ14" ca="1">_xludf.IFS($C14=1,FT14,$C14=2,FI14,$C14=3,AVERAGE(FI14,FT14),TRUE,"")</f>
        <v>#NAME?</v>
      </c>
      <c r="GK14" s="9" t="e">
        <f t="array" aca="1" ref="GK14" ca="1">_xludf.IFS($C14=1,FJ14,$C14=2,FU14,$C14=3,AVERAGE(FJ14,FU14),TRUE,"")</f>
        <v>#NAME?</v>
      </c>
      <c r="GL14" s="9" t="e">
        <f t="array" aca="1" ref="GL14" ca="1">_xludf.IFS($C14=1,FU14,$C14=2,FJ14,$C14=3,AVERAGE(FJ14,FU14),TRUE,"")</f>
        <v>#NAME?</v>
      </c>
      <c r="GM14" s="9" t="e">
        <f t="array" aca="1" ref="GM14" ca="1">_xludf.IFS($C14=1,FK14,$C14=2,FV14,$C14=3,AVERAGE(FK14,FV14),TRUE,"")</f>
        <v>#NAME?</v>
      </c>
      <c r="GN14" s="9" t="e">
        <f t="array" aca="1" ref="GN14" ca="1">_xludf.IFS($C14=1,FV14,$C14=2,FK14,$C14=3,AVERAGE(FK14,FV14),TRUE,"")</f>
        <v>#NAME?</v>
      </c>
      <c r="GO14" s="9" t="e">
        <f t="array" aca="1" ref="GO14" ca="1">_xludf.IFS($C14=1,FL14,$C14=2,FW14,$C14=3,AVERAGE(FL14,FW14),TRUE,"")</f>
        <v>#NAME?</v>
      </c>
      <c r="GP14" s="9" t="e">
        <f t="array" aca="1" ref="GP14" ca="1">_xludf.IFS($C14=1,FW14,$C14=2,FL14,$C14=3,AVERAGE(FL14,FW14),TRUE,"")</f>
        <v>#NAME?</v>
      </c>
      <c r="GQ14" s="9" t="e">
        <f t="array" aca="1" ref="GQ14" ca="1">_xludf.IFS($C14=1,FM14,$C14=2,FX14,$C14=3,AVERAGE(FM14,FX14),TRUE,"")</f>
        <v>#NAME?</v>
      </c>
      <c r="GR14" s="9" t="e">
        <f t="array" aca="1" ref="GR14" ca="1">_xludf.IFS($C14=1,FX14,$C14=2,FM14,$C14=3,AVERAGE(FM14,FX14),TRUE,"")</f>
        <v>#NAME?</v>
      </c>
      <c r="GS14" s="9" t="e">
        <f t="array" aca="1" ref="GS14" ca="1">_xludf.IFS($C14=1,FN14,$C14=2,FY14,$C14=3,AVERAGE(FN14,FY14),TRUE,"")</f>
        <v>#NAME?</v>
      </c>
      <c r="GT14" s="9" t="e">
        <f t="array" aca="1" ref="GT14" ca="1">_xludf.IFS($C14=1,FY14,$C14=2,FN14,$C14=3,AVERAGE(FN14,FY14),TRUE,"")</f>
        <v>#NAME?</v>
      </c>
      <c r="GU14" s="9" t="e">
        <f t="array" aca="1" ref="GU14" ca="1">_xludf.IFS($C14=1,FO14,$C14=2,FZ14,$C14=3,AVERAGE(FO14,FZ14),TRUE,"")</f>
        <v>#NAME?</v>
      </c>
      <c r="GV14" s="9" t="e">
        <f t="array" aca="1" ref="GV14" ca="1">_xludf.IFS($C14=1,FZ14,$C14=2,FO14,$C14=3,AVERAGE(FO14,FZ14),TRUE,"")</f>
        <v>#NAME?</v>
      </c>
      <c r="GW14" s="9" t="e">
        <f t="array" aca="1" ref="GW14" ca="1">_xludf.IFS($C14=1,FQ14,$C14=2,GB14,$C14=3,AVERAGE(FQ14,GB14),TRUE,"")</f>
        <v>#NAME?</v>
      </c>
      <c r="GX14" s="9" t="e">
        <f t="array" aca="1" ref="GX14" ca="1">_xludf.IFS($C14=1,GB14,$C14=2,FQ14,$C14=3,AVERAGE(FQ14,GB14),TRUE,"")</f>
        <v>#NAME?</v>
      </c>
      <c r="GY14" s="9" t="e">
        <f t="array" aca="1" ref="GY14" ca="1">_xludf.IFS($C14=1,FP14,$C14=2,GA14,$C14=3,AVERAGE(FP14,GA14),TRUE,"")</f>
        <v>#NAME?</v>
      </c>
      <c r="GZ14" s="9" t="e">
        <f t="array" aca="1" ref="GZ14" ca="1">_xludf.IFS($C14=1,GA14,$C14=2,FP14,$C14=3,AVERAGE(FP14,GA14),TRUE,"")</f>
        <v>#NAME?</v>
      </c>
      <c r="HA14" s="9" t="e">
        <f t="array" aca="1" ref="HA14" ca="1">_xludf.IFS($C14=1,GC14,$C14=2,GD14,$C14=3,(AVERAGE(GC14,GD14)),TRUE,"")</f>
        <v>#NAME?</v>
      </c>
      <c r="HB14" s="9" t="e">
        <f t="array" aca="1" ref="HB14" ca="1">_xludf.IFS($C14=1,GD14,$C14=2,GC14,$C14=3,(AVERAGE(GC14,GD14)),TRUE,"")</f>
        <v>#NAME?</v>
      </c>
      <c r="HC14" s="10">
        <v>0</v>
      </c>
    </row>
    <row r="15" spans="1:211" ht="13.5" customHeight="1" x14ac:dyDescent="0.2">
      <c r="A15" s="8">
        <v>14</v>
      </c>
      <c r="B15" s="8">
        <v>0</v>
      </c>
      <c r="C15" s="1">
        <v>3</v>
      </c>
      <c r="D15" s="8">
        <v>1</v>
      </c>
      <c r="E15" s="8">
        <v>27</v>
      </c>
      <c r="F15" s="8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9">
        <v>20.2</v>
      </c>
      <c r="O15" s="2"/>
      <c r="P15" s="2"/>
      <c r="Q15" s="2"/>
      <c r="R15" s="2"/>
      <c r="S15" s="2"/>
      <c r="T15" s="2"/>
      <c r="U15" s="2"/>
      <c r="V15" s="2"/>
      <c r="W15" s="9">
        <v>0.04</v>
      </c>
      <c r="X15" s="9">
        <v>0.04</v>
      </c>
      <c r="Y15" s="9">
        <v>10.1</v>
      </c>
      <c r="Z15" s="9">
        <v>9.8000000000000007</v>
      </c>
      <c r="AA15" s="9">
        <v>92</v>
      </c>
      <c r="AB15" s="9">
        <v>73</v>
      </c>
      <c r="AC15" s="9">
        <v>118</v>
      </c>
      <c r="AD15" s="9">
        <v>80</v>
      </c>
      <c r="AE15" s="9">
        <v>70</v>
      </c>
      <c r="AF15" s="9">
        <v>104</v>
      </c>
      <c r="AG15" s="9">
        <v>145</v>
      </c>
      <c r="AH15" s="9">
        <f t="shared" si="0"/>
        <v>100.52941176470588</v>
      </c>
      <c r="AI15" s="9">
        <f t="shared" si="1"/>
        <v>79.263157894736835</v>
      </c>
      <c r="AJ15" s="9">
        <v>90</v>
      </c>
      <c r="AK15" s="9">
        <v>69</v>
      </c>
      <c r="AL15" s="9">
        <v>118</v>
      </c>
      <c r="AM15" s="9">
        <v>104</v>
      </c>
      <c r="AN15" s="9">
        <v>66</v>
      </c>
      <c r="AO15" s="9">
        <v>87</v>
      </c>
      <c r="AP15" s="9">
        <v>139</v>
      </c>
      <c r="AQ15" s="9">
        <f t="shared" si="2"/>
        <v>97</v>
      </c>
      <c r="AR15" s="9">
        <f t="shared" si="3"/>
        <v>78.421052631578945</v>
      </c>
      <c r="AS15" s="9">
        <f t="shared" si="4"/>
        <v>88.861111111111114</v>
      </c>
      <c r="AT15" s="9">
        <f t="shared" si="5"/>
        <v>87.638888888888886</v>
      </c>
      <c r="AU15" s="9" t="e">
        <f t="array" aca="1" ref="AU15" ca="1">_xludf.IFS($C15=1,AA15,$C15=2,AJ15,$C15=3,(AVERAGE(AA15,AJ15)),TRUE,"")</f>
        <v>#NAME?</v>
      </c>
      <c r="AV15" s="9" t="e">
        <f t="array" aca="1" ref="AV15" ca="1">_xludf.IFS($C15=1,AJ15,$C15=2,AA15,$C15=3,(AVERAGE(AA15,AJ15)),TRUE,"")</f>
        <v>#NAME?</v>
      </c>
      <c r="AW15" s="9" t="e">
        <f t="array" aca="1" ref="AW15" ca="1">_xludf.IFS($C15=1,AB15,$C15=2,AK15,$C15=3,(AVERAGE(AB15,AK15)),TRUE,"")</f>
        <v>#NAME?</v>
      </c>
      <c r="AX15" s="9" t="e">
        <f t="array" aca="1" ref="AX15" ca="1">_xludf.IFS($C15=1,AK15,$C15=2,AB15,$C15=3,(AVERAGE(AK15,AB15)),TRUE,"")</f>
        <v>#NAME?</v>
      </c>
      <c r="AY15" s="9" t="e">
        <f t="array" aca="1" ref="AY15" ca="1">_xludf.IFS($C15=1,AC15,$C15=2,AL15,$C15=3,(AVERAGE(AC15,AL15)),TRUE,"")</f>
        <v>#NAME?</v>
      </c>
      <c r="AZ15" s="9" t="e">
        <f t="array" aca="1" ref="AZ15" ca="1">_xludf.IFS($C15=1,AL15,$C15=2,AC15,$C15=3,(AVERAGE(AL15,AC15)),TRUE,"")</f>
        <v>#NAME?</v>
      </c>
      <c r="BA15" s="9" t="e">
        <f t="array" aca="1" ref="BA15" ca="1">_xludf.IFS($C15=1,AD15,$C15=2,AM15,$C15=3,(AVERAGE(AD15,AM15)),TRUE,"")</f>
        <v>#NAME?</v>
      </c>
      <c r="BB15" s="9" t="e">
        <f t="array" aca="1" ref="BB15" ca="1">_xludf.IFS($C15=1,AM15,$C15=2,AD15,$C15=3,(AVERAGE(AM15,AD15)),TRUE,"")</f>
        <v>#NAME?</v>
      </c>
      <c r="BC15" s="9" t="e">
        <f t="array" aca="1" ref="BC15" ca="1">_xludf.IFS($C15=1,AE15,$C15=2,AN15,$C15=3,(AVERAGE(AE15,AN15)),TRUE,"")</f>
        <v>#NAME?</v>
      </c>
      <c r="BD15" s="9" t="e">
        <f t="array" aca="1" ref="BD15" ca="1">_xludf.IFS($C15=1,AN15,$C15=2,AE15,$C15=3,(AVERAGE(AN15,AE15)),TRUE,"")</f>
        <v>#NAME?</v>
      </c>
      <c r="BE15" s="9" t="e">
        <f t="array" aca="1" ref="BE15" ca="1">_xludf.IFS($C15=1,AF15,$C15=2,AO15,$C15=3,(AVERAGE(AF15,AO15)),TRUE,"")</f>
        <v>#NAME?</v>
      </c>
      <c r="BF15" s="9" t="e">
        <f t="array" aca="1" ref="BF15" ca="1">_xludf.IFS($C15=1,AO15,$C15=2,AF15,$C15=3,(AVERAGE(AO15,AF15)),TRUE,"")</f>
        <v>#NAME?</v>
      </c>
      <c r="BG15" s="9" t="e">
        <f t="array" aca="1" ref="BG15" ca="1">_xludf.IFS($C15=1,AG15,$C15=2,AP15,$C15=3,(AVERAGE(AG15,AP15)),TRUE,"")</f>
        <v>#NAME?</v>
      </c>
      <c r="BH15" s="9" t="e">
        <f t="array" aca="1" ref="BH15" ca="1">_xludf.IFS($C15=1,AP15,$C15=2,AG15,$C15=3,(AVERAGE(AP15,AG15)),TRUE,"")</f>
        <v>#NAME?</v>
      </c>
      <c r="BI15" s="9" t="e">
        <f t="array" aca="1" ref="BI15" ca="1">_xludf.IFS($C15=1,AH15,$C15=2,AQ15,$C15=3,(AVERAGE(AH15,AQ15)),TRUE,"")</f>
        <v>#NAME?</v>
      </c>
      <c r="BJ15" s="9" t="e">
        <f t="array" aca="1" ref="BJ15" ca="1">_xludf.IFS($C15=1,AQ15,$C15=2,AH15,$C15=3,(AVERAGE(AQ15,AH15)),TRUE,"")</f>
        <v>#NAME?</v>
      </c>
      <c r="BK15" s="9" t="e">
        <f t="array" aca="1" ref="BK15" ca="1">_xludf.IFS($C15=1,AI15,$C15=2,AR15,$C15=3,(AVERAGE(AI15,AR15)),TRUE,"")</f>
        <v>#NAME?</v>
      </c>
      <c r="BL15" s="9" t="e">
        <f t="array" aca="1" ref="BL15" ca="1">_xludf.IFS($C15=1,AR15,$C15=2,AI15,$C15=3,(AVERAGE(AR15,AI15)),TRUE,"")</f>
        <v>#NAME?</v>
      </c>
      <c r="BM15" s="9" t="e">
        <f t="array" aca="1" ref="BM15" ca="1">_xludf.IFS($C15=1,AS15,$C15=2,AT15,$C15=3,(AVERAGE(AS15,AT15)),TRUE,"")</f>
        <v>#NAME?</v>
      </c>
      <c r="BN15" s="9" t="e">
        <f t="array" aca="1" ref="BN15" ca="1">_xludf.IFS($C15=1,AT15,$C15=2,AS15,$C15=3,(AVERAGE(AS15,AT15)),TRUE,"")</f>
        <v>#NAME?</v>
      </c>
      <c r="BO15" s="9">
        <v>15</v>
      </c>
      <c r="BP15" s="9">
        <v>50</v>
      </c>
      <c r="BQ15" s="9">
        <v>57</v>
      </c>
      <c r="BR15" s="9">
        <v>54</v>
      </c>
      <c r="BS15" s="9">
        <v>50</v>
      </c>
      <c r="BT15" s="9">
        <v>38</v>
      </c>
      <c r="BU15" s="9">
        <v>32</v>
      </c>
      <c r="BV15" s="9">
        <v>38</v>
      </c>
      <c r="BW15" s="9">
        <v>30</v>
      </c>
      <c r="BX15" s="9">
        <f t="shared" si="6"/>
        <v>40.74285714285714</v>
      </c>
      <c r="BY15" s="9">
        <f t="shared" si="7"/>
        <v>41.657142857142858</v>
      </c>
      <c r="BZ15" s="9">
        <v>15</v>
      </c>
      <c r="CA15" s="9">
        <v>50</v>
      </c>
      <c r="CB15" s="9">
        <v>55</v>
      </c>
      <c r="CC15" s="9">
        <v>52</v>
      </c>
      <c r="CD15" s="9">
        <v>50</v>
      </c>
      <c r="CE15" s="9">
        <v>35</v>
      </c>
      <c r="CF15" s="9">
        <v>32</v>
      </c>
      <c r="CG15" s="9">
        <v>36</v>
      </c>
      <c r="CH15" s="9">
        <v>30</v>
      </c>
      <c r="CI15" s="9">
        <f t="shared" si="8"/>
        <v>38.428571428571431</v>
      </c>
      <c r="CJ15" s="9">
        <f t="shared" si="9"/>
        <v>39.657142857142858</v>
      </c>
      <c r="CK15" s="9">
        <f t="shared" si="10"/>
        <v>40.200000000000003</v>
      </c>
      <c r="CL15" s="9">
        <f t="shared" si="11"/>
        <v>40.042857142857144</v>
      </c>
      <c r="CM15" s="9" t="e">
        <f t="array" aca="1" ref="CM15" ca="1">_xludf.IFS($C15=1,BO15,$C15=2,BZ15,$C15=3,AVERAGE(BO15,BZ15),TRUE,"")</f>
        <v>#NAME?</v>
      </c>
      <c r="CN15" s="9" t="e">
        <f t="array" aca="1" ref="CN15" ca="1">_xludf.IFS($C15=1,BZ15,$C15=2,BO15,$C15=3,AVERAGE(BO15,BZ15),TRUE,"")</f>
        <v>#NAME?</v>
      </c>
      <c r="CO15" s="9" t="e">
        <f t="array" aca="1" ref="CO15" ca="1">_xludf.IFS($C15=1,BP15,$C15=2,CA15,$C15=3,AVERAGE(BP15,CA15),TRUE,"")</f>
        <v>#NAME?</v>
      </c>
      <c r="CP15" s="9" t="e">
        <f t="array" aca="1" ref="CP15" ca="1">_xludf.IFS($C15=1,CA15,$C15=2,BP15,$C15=3,AVERAGE(BP15,CA15),TRUE,"")</f>
        <v>#NAME?</v>
      </c>
      <c r="CQ15" s="9" t="e">
        <f t="array" aca="1" ref="CQ15" ca="1">_xludf.IFS($C15=1,BQ15,$C15=2,CB15,$C15=3,AVERAGE(BQ15,CB15),TRUE,"")</f>
        <v>#NAME?</v>
      </c>
      <c r="CR15" s="9" t="e">
        <f t="array" aca="1" ref="CR15" ca="1">_xludf.IFS($C15=1,CB15,$C15=2,BQ15,$C15=3,AVERAGE(BQ15,CB15),TRUE,"")</f>
        <v>#NAME?</v>
      </c>
      <c r="CS15" s="9" t="e">
        <f t="array" aca="1" ref="CS15" ca="1">_xludf.IFS($C15=1,BR15,$C15=2,CC15,$C15=3,AVERAGE(BR15,CC15),TRUE,"")</f>
        <v>#NAME?</v>
      </c>
      <c r="CT15" s="9" t="e">
        <f t="array" aca="1" ref="CT15" ca="1">_xludf.IFS($C15=1,CC15,$C15=2,BR15,$C15=3,AVERAGE(BR15,CC15),TRUE,"")</f>
        <v>#NAME?</v>
      </c>
      <c r="CU15" s="9" t="e">
        <f t="array" aca="1" ref="CU15" ca="1">_xludf.IFS($C15=1,BS15,$C15=2,CD15,$C15=3,AVERAGE(BS15,CD15),TRUE,"")</f>
        <v>#NAME?</v>
      </c>
      <c r="CV15" s="9" t="e">
        <f t="array" aca="1" ref="CV15" ca="1">_xludf.IFS($C15=1,CD15,$C15=2,BS15,$C15=3,AVERAGE(BS15,CD15),TRUE,"")</f>
        <v>#NAME?</v>
      </c>
      <c r="CW15" s="9" t="e">
        <f t="array" aca="1" ref="CW15" ca="1">_xludf.IFS($C15=1,BT15,$C15=2,CE15,$C15=3,AVERAGE(BT15,CE15),TRUE,"")</f>
        <v>#NAME?</v>
      </c>
      <c r="CX15" s="9" t="e">
        <f t="array" aca="1" ref="CX15" ca="1">_xludf.IFS($C15=1,CE15,$C15=2,BT15,$C15=3,AVERAGE(BT15,CE15),TRUE,"")</f>
        <v>#NAME?</v>
      </c>
      <c r="CY15" s="9" t="e">
        <f t="array" aca="1" ref="CY15" ca="1">_xludf.IFS($C15=1,BU15,$C15=2,CF15,$C15=3,AVERAGE(BU15,CF15),TRUE,"")</f>
        <v>#NAME?</v>
      </c>
      <c r="CZ15" s="9" t="e">
        <f t="array" aca="1" ref="CZ15" ca="1">_xludf.IFS($C15=1,CF15,$C15=2,BU15,$C15=3,AVERAGE(BU15,CF15),TRUE,"")</f>
        <v>#NAME?</v>
      </c>
      <c r="DA15" s="9" t="e">
        <f t="array" aca="1" ref="DA15" ca="1">_xludf.IFS($C15=1,BV15,$C15=2,CG15,$C15=3,AVERAGE(BV15,CG15),TRUE,"")</f>
        <v>#NAME?</v>
      </c>
      <c r="DB15" s="9" t="e">
        <f t="array" aca="1" ref="DB15" ca="1">_xludf.IFS($C15=1,CG15,$C15=2,BV15,$C15=3,AVERAGE(BV15,CG15),TRUE,"")</f>
        <v>#NAME?</v>
      </c>
      <c r="DC15" s="9" t="e">
        <f t="array" aca="1" ref="DC15" ca="1">_xludf.IFS($C15=1,BW15,$C15=2,CH15,$C15=3,AVERAGE(BW15,CH15),TRUE,"")</f>
        <v>#NAME?</v>
      </c>
      <c r="DD15" s="9" t="e">
        <f t="array" aca="1" ref="DD15" ca="1">_xludf.IFS($C15=1,CH15,$C15=2,BW15,$C15=3,AVERAGE(BW15,CH15),TRUE,"")</f>
        <v>#NAME?</v>
      </c>
      <c r="DE15" s="9" t="e">
        <f t="array" aca="1" ref="DE15" ca="1">_xludf.IFS($C15=1,BX15,$C15=2,CI15,$C15=3,AVERAGE(BX15,CI15),TRUE,"")</f>
        <v>#NAME?</v>
      </c>
      <c r="DF15" s="9" t="e">
        <f t="array" aca="1" ref="DF15" ca="1">_xludf.IFS($C15=1,CI15,$C15=2,BX15,$C15=3,AVERAGE(BX15,CI15),TRUE,"")</f>
        <v>#NAME?</v>
      </c>
      <c r="DG15" s="9" t="e">
        <f t="array" aca="1" ref="DG15" ca="1">_xludf.IFS($C15=1,BY15,$C15=2,CJ15,$C15=3,AVERAGE(BY15,CJ15),TRUE,"")</f>
        <v>#NAME?</v>
      </c>
      <c r="DH15" s="9" t="e">
        <f t="array" aca="1" ref="DH15" ca="1">_xludf.IFS($C15=1,CJ15,$C15=2,BY15,$C15=3,AVERAGE(BY15,CJ15),TRUE,"")</f>
        <v>#NAME?</v>
      </c>
      <c r="DI15" s="9" t="e">
        <f t="array" aca="1" ref="DI15" ca="1">_xludf.IFS($C15=1,CK15,$C15=2,CL15,$C15=3,(AVERAGE(CK15,CL15)),TRUE,"")</f>
        <v>#NAME?</v>
      </c>
      <c r="DJ15" s="9" t="e">
        <f t="array" aca="1" ref="DJ15" ca="1">_xludf.IFS($C15=1,CL15,$C15=2,CK15,$C15=3,(AVERAGE(CK15,CL15)),TRUE,"")</f>
        <v>#NAME?</v>
      </c>
      <c r="DK15" s="9">
        <v>12</v>
      </c>
      <c r="DL15" s="9">
        <v>17</v>
      </c>
      <c r="DM15" s="9">
        <v>21</v>
      </c>
      <c r="DN15" s="9">
        <v>20</v>
      </c>
      <c r="DO15" s="9">
        <v>29</v>
      </c>
      <c r="DP15" s="9">
        <v>17</v>
      </c>
      <c r="DQ15" s="9">
        <v>40</v>
      </c>
      <c r="DR15" s="9">
        <v>49</v>
      </c>
      <c r="DS15" s="9">
        <v>43</v>
      </c>
      <c r="DT15" s="9">
        <f t="shared" si="12"/>
        <v>42.371428571428574</v>
      </c>
      <c r="DU15" s="9">
        <f t="shared" si="13"/>
        <v>41.685714285714283</v>
      </c>
      <c r="DV15" s="9">
        <v>12</v>
      </c>
      <c r="DW15" s="9">
        <v>17</v>
      </c>
      <c r="DX15" s="9">
        <v>22</v>
      </c>
      <c r="DY15" s="9">
        <v>20</v>
      </c>
      <c r="DZ15" s="9">
        <v>27</v>
      </c>
      <c r="EA15" s="9">
        <v>17</v>
      </c>
      <c r="EB15" s="9">
        <v>40</v>
      </c>
      <c r="EC15" s="9">
        <v>49</v>
      </c>
      <c r="ED15" s="9">
        <v>39</v>
      </c>
      <c r="EE15" s="9">
        <f t="shared" si="14"/>
        <v>42.371428571428574</v>
      </c>
      <c r="EF15" s="9">
        <f t="shared" si="15"/>
        <v>17</v>
      </c>
      <c r="EG15" s="9">
        <f t="shared" si="16"/>
        <v>42.028571428571425</v>
      </c>
      <c r="EH15" s="9">
        <f t="shared" si="17"/>
        <v>29.685714285714287</v>
      </c>
      <c r="EI15" s="9" t="e">
        <f t="array" aca="1" ref="EI15" ca="1">_xludf.IFS($C15=1,DK15,$C15=2,DV15,$C15=3,AVERAGE(DK15,DV15),TRUE,"")</f>
        <v>#NAME?</v>
      </c>
      <c r="EJ15" s="9" t="e">
        <f t="array" aca="1" ref="EJ15" ca="1">_xludf.IFS($C15=1,DV15,$C15=2,DK15,$C15=3,AVERAGE(DK15,DV15),TRUE,"")</f>
        <v>#NAME?</v>
      </c>
      <c r="EK15" s="9" t="e">
        <f t="array" aca="1" ref="EK15" ca="1">_xludf.IFS($C15=1,DL15,$C15=2,DW15,$C15=3,AVERAGE(DL15,DW15),TRUE,"")</f>
        <v>#NAME?</v>
      </c>
      <c r="EL15" s="9" t="e">
        <f t="array" aca="1" ref="EL15" ca="1">_xludf.IFS($C15=1,DW15,$C15=2,DL15,$C15=3,AVERAGE(DL15,DW15),TRUE,"")</f>
        <v>#NAME?</v>
      </c>
      <c r="EM15" s="9" t="e">
        <f t="array" aca="1" ref="EM15" ca="1">_xludf.IFS($C15=1,DM15,$C15=2,DX15,$C15=3,AVERAGE(DM15,DX15),TRUE,"")</f>
        <v>#NAME?</v>
      </c>
      <c r="EN15" s="9" t="e">
        <f t="array" aca="1" ref="EN15" ca="1">_xludf.IFS($C15=1,DX15,$C15=2,DM15,$C15=3,AVERAGE(DM15,DX15),TRUE,"")</f>
        <v>#NAME?</v>
      </c>
      <c r="EO15" s="9" t="e">
        <f t="array" aca="1" ref="EO15" ca="1">_xludf.IFS($C15=1,DN15,$C15=2,DY15,$C15=3,AVERAGE(DN15,DY15),TRUE,"")</f>
        <v>#NAME?</v>
      </c>
      <c r="EP15" s="9" t="e">
        <f t="array" aca="1" ref="EP15" ca="1">_xludf.IFS($C15=1,DY15,$C15=2,DN15,$C15=3,AVERAGE(DN15,DY15),TRUE,"")</f>
        <v>#NAME?</v>
      </c>
      <c r="EQ15" s="9" t="e">
        <f t="array" aca="1" ref="EQ15" ca="1">_xludf.IFS($C15=1,DO15,$C15=2,DZ15,$C15=3,AVERAGE(DO15,DZ15),TRUE,"")</f>
        <v>#NAME?</v>
      </c>
      <c r="ER15" s="9" t="e">
        <f t="array" aca="1" ref="ER15" ca="1">_xludf.IFS($C15=1,DZ15,$C15=2,DO15,$C15=3,AVERAGE(DO15,DZ15),TRUE,"")</f>
        <v>#NAME?</v>
      </c>
      <c r="ES15" s="9" t="e">
        <f t="array" aca="1" ref="ES15" ca="1">_xludf.IFS($C15=1,DP15,$C15=2,EA15,$C15=3,AVERAGE(DP15,EA15),TRUE,"")</f>
        <v>#NAME?</v>
      </c>
      <c r="ET15" s="9" t="e">
        <f t="array" aca="1" ref="ET15" ca="1">_xludf.IFS($C15=1,EA15,$C15=2,DP15,$C15=3,AVERAGE(DP15,EA15),TRUE,"")</f>
        <v>#NAME?</v>
      </c>
      <c r="EU15" s="9" t="e">
        <f t="array" aca="1" ref="EU15" ca="1">_xludf.IFS($C15=1,DQ15,$C15=2,EB15,$C15=3,AVERAGE(DQ15,EB15),TRUE,"")</f>
        <v>#NAME?</v>
      </c>
      <c r="EV15" s="9" t="e">
        <f t="array" aca="1" ref="EV15" ca="1">_xludf.IFS($C15=1,EB15,$C15=2,DQ15,$C15=3,AVERAGE(DQ15,EB15),TRUE,"")</f>
        <v>#NAME?</v>
      </c>
      <c r="EW15" s="9" t="e">
        <f t="array" aca="1" ref="EW15" ca="1">_xludf.IFS($C15=1,DR15,$C15=2,EC15,$C15=3,AVERAGE(DR15,EC15),TRUE,"")</f>
        <v>#NAME?</v>
      </c>
      <c r="EX15" s="9" t="e">
        <f t="array" aca="1" ref="EX15" ca="1">_xludf.IFS($C15=1,EC15,$C15=2,DR15,$C15=3,AVERAGE(DR15,EC15),TRUE,"")</f>
        <v>#NAME?</v>
      </c>
      <c r="EY15" s="9" t="e">
        <f t="array" aca="1" ref="EY15" ca="1">_xludf.IFS($C15=1,DS15,$C15=2,ED15,$C15=3,AVERAGE(DS15,ED15),TRUE,"")</f>
        <v>#NAME?</v>
      </c>
      <c r="EZ15" s="9" t="e">
        <f t="array" aca="1" ref="EZ15" ca="1">_xludf.IFS($C15=1,ED15,$C15=2,DS15,$C15=3,AVERAGE(DS15,ED15),TRUE,"")</f>
        <v>#NAME?</v>
      </c>
      <c r="FA15" s="9" t="e">
        <f t="array" aca="1" ref="FA15" ca="1">_xludf.IFS($C15=1,DU15,$C15=2,EF15,$C15=3,AVERAGE(DU15,EF15),TRUE,"")</f>
        <v>#NAME?</v>
      </c>
      <c r="FB15" s="9" t="e">
        <f t="array" aca="1" ref="FB15" ca="1">_xludf.IFS($C15=1,EF15,$C15=2,DU15,$C15=3,AVERAGE(DU15,EF15),TRUE,"")</f>
        <v>#NAME?</v>
      </c>
      <c r="FC15" s="9" t="e">
        <f t="array" aca="1" ref="FC15" ca="1">_xludf.IFS($C15=1,DT15,$C15=2,EE15,$C15=3,AVERAGE(DT15,EE15),TRUE,"")</f>
        <v>#NAME?</v>
      </c>
      <c r="FD15" s="9" t="e">
        <f t="array" aca="1" ref="FD15" ca="1">_xludf.IFS($C15=1,EE15,$C15=2,DT15,$C15=3,AVERAGE(DT15,EE15),TRUE,"")</f>
        <v>#NAME?</v>
      </c>
      <c r="FE15" s="9" t="e">
        <f t="array" aca="1" ref="FE15" ca="1">_xludf.IFS($C15=1,EG15,$C15=2,EH15,$C15=3,(AVERAGE(EG15,EH15)),TRUE,"")</f>
        <v>#NAME?</v>
      </c>
      <c r="FF15" s="9" t="e">
        <f t="array" aca="1" ref="FF15" ca="1">_xludf.IFS($C15=1,EH15,$C15=2,EG15,$C15=3,(AVERAGE(EG15,EH15)),TRUE,"")</f>
        <v>#NAME?</v>
      </c>
      <c r="FG15" s="9">
        <v>18</v>
      </c>
      <c r="FH15" s="9">
        <v>35</v>
      </c>
      <c r="FI15" s="9">
        <v>37</v>
      </c>
      <c r="FJ15" s="9">
        <v>36</v>
      </c>
      <c r="FK15" s="9">
        <v>34</v>
      </c>
      <c r="FL15" s="9">
        <v>31</v>
      </c>
      <c r="FM15" s="9">
        <v>30</v>
      </c>
      <c r="FN15" s="9">
        <v>32</v>
      </c>
      <c r="FO15" s="9">
        <v>29</v>
      </c>
      <c r="FP15" s="9">
        <f t="shared" si="18"/>
        <v>32.914285714285711</v>
      </c>
      <c r="FQ15" s="9">
        <f t="shared" si="19"/>
        <v>31.914285714285715</v>
      </c>
      <c r="FR15" s="9">
        <v>19</v>
      </c>
      <c r="FS15" s="9">
        <v>33</v>
      </c>
      <c r="FT15" s="9">
        <v>42</v>
      </c>
      <c r="FU15" s="9">
        <v>34</v>
      </c>
      <c r="FV15" s="9">
        <v>35</v>
      </c>
      <c r="FW15" s="9">
        <v>30</v>
      </c>
      <c r="FX15" s="9">
        <v>30</v>
      </c>
      <c r="FY15" s="9">
        <v>33</v>
      </c>
      <c r="FZ15" s="9">
        <v>29</v>
      </c>
      <c r="GA15" s="2">
        <f t="shared" si="20"/>
        <v>33.228571428571428</v>
      </c>
      <c r="GB15" s="2">
        <f t="shared" si="21"/>
        <v>30.685714285714287</v>
      </c>
      <c r="GC15" s="2">
        <f t="shared" si="22"/>
        <v>32.571428571428569</v>
      </c>
      <c r="GD15" s="2">
        <f t="shared" si="23"/>
        <v>31.799999999999997</v>
      </c>
      <c r="GE15" s="9" t="e">
        <f t="array" aca="1" ref="GE15" ca="1">_xludf.IFS($C15=1,FG15,$C15=2,FR15,$C15=3,AVERAGE(FG15,FR15),TRUE,"")</f>
        <v>#NAME?</v>
      </c>
      <c r="GF15" s="9" t="e">
        <f t="array" aca="1" ref="GF15" ca="1">_xludf.IFS($C15=1,FR15,$C15=2,FG15,$C15=3,AVERAGE(FG15,FR15),TRUE,"")</f>
        <v>#NAME?</v>
      </c>
      <c r="GG15" s="9" t="e">
        <f t="array" aca="1" ref="GG15" ca="1">_xludf.IFS($C15=1,FH15,$C15=2,FS15,$C15=3,AVERAGE(FH15,FS15),TRUE,"")</f>
        <v>#NAME?</v>
      </c>
      <c r="GH15" s="9" t="e">
        <f t="array" aca="1" ref="GH15" ca="1">_xludf.IFS($C15=1,FS15,$C15=2,FH15,$C15=3,AVERAGE(FH15,FS15),TRUE,"")</f>
        <v>#NAME?</v>
      </c>
      <c r="GI15" s="9" t="e">
        <f t="array" aca="1" ref="GI15" ca="1">_xludf.IFS($C15=1,FI15,$C15=2,FT15,$C15=3,AVERAGE(FI15,FT15),TRUE,"")</f>
        <v>#NAME?</v>
      </c>
      <c r="GJ15" s="9" t="e">
        <f t="array" aca="1" ref="GJ15" ca="1">_xludf.IFS($C15=1,FT15,$C15=2,FI15,$C15=3,AVERAGE(FI15,FT15),TRUE,"")</f>
        <v>#NAME?</v>
      </c>
      <c r="GK15" s="9" t="e">
        <f t="array" aca="1" ref="GK15" ca="1">_xludf.IFS($C15=1,FJ15,$C15=2,FU15,$C15=3,AVERAGE(FJ15,FU15),TRUE,"")</f>
        <v>#NAME?</v>
      </c>
      <c r="GL15" s="9" t="e">
        <f t="array" aca="1" ref="GL15" ca="1">_xludf.IFS($C15=1,FU15,$C15=2,FJ15,$C15=3,AVERAGE(FJ15,FU15),TRUE,"")</f>
        <v>#NAME?</v>
      </c>
      <c r="GM15" s="9" t="e">
        <f t="array" aca="1" ref="GM15" ca="1">_xludf.IFS($C15=1,FK15,$C15=2,FV15,$C15=3,AVERAGE(FK15,FV15),TRUE,"")</f>
        <v>#NAME?</v>
      </c>
      <c r="GN15" s="9" t="e">
        <f t="array" aca="1" ref="GN15" ca="1">_xludf.IFS($C15=1,FV15,$C15=2,FK15,$C15=3,AVERAGE(FK15,FV15),TRUE,"")</f>
        <v>#NAME?</v>
      </c>
      <c r="GO15" s="9" t="e">
        <f t="array" aca="1" ref="GO15" ca="1">_xludf.IFS($C15=1,FL15,$C15=2,FW15,$C15=3,AVERAGE(FL15,FW15),TRUE,"")</f>
        <v>#NAME?</v>
      </c>
      <c r="GP15" s="9" t="e">
        <f t="array" aca="1" ref="GP15" ca="1">_xludf.IFS($C15=1,FW15,$C15=2,FL15,$C15=3,AVERAGE(FL15,FW15),TRUE,"")</f>
        <v>#NAME?</v>
      </c>
      <c r="GQ15" s="9" t="e">
        <f t="array" aca="1" ref="GQ15" ca="1">_xludf.IFS($C15=1,FM15,$C15=2,FX15,$C15=3,AVERAGE(FM15,FX15),TRUE,"")</f>
        <v>#NAME?</v>
      </c>
      <c r="GR15" s="9" t="e">
        <f t="array" aca="1" ref="GR15" ca="1">_xludf.IFS($C15=1,FX15,$C15=2,FM15,$C15=3,AVERAGE(FM15,FX15),TRUE,"")</f>
        <v>#NAME?</v>
      </c>
      <c r="GS15" s="9" t="e">
        <f t="array" aca="1" ref="GS15" ca="1">_xludf.IFS($C15=1,FN15,$C15=2,FY15,$C15=3,AVERAGE(FN15,FY15),TRUE,"")</f>
        <v>#NAME?</v>
      </c>
      <c r="GT15" s="9" t="e">
        <f t="array" aca="1" ref="GT15" ca="1">_xludf.IFS($C15=1,FY15,$C15=2,FN15,$C15=3,AVERAGE(FN15,FY15),TRUE,"")</f>
        <v>#NAME?</v>
      </c>
      <c r="GU15" s="9" t="e">
        <f t="array" aca="1" ref="GU15" ca="1">_xludf.IFS($C15=1,FO15,$C15=2,FZ15,$C15=3,AVERAGE(FO15,FZ15),TRUE,"")</f>
        <v>#NAME?</v>
      </c>
      <c r="GV15" s="9" t="e">
        <f t="array" aca="1" ref="GV15" ca="1">_xludf.IFS($C15=1,FZ15,$C15=2,FO15,$C15=3,AVERAGE(FO15,FZ15),TRUE,"")</f>
        <v>#NAME?</v>
      </c>
      <c r="GW15" s="9" t="e">
        <f t="array" aca="1" ref="GW15" ca="1">_xludf.IFS($C15=1,FQ15,$C15=2,GB15,$C15=3,AVERAGE(FQ15,GB15),TRUE,"")</f>
        <v>#NAME?</v>
      </c>
      <c r="GX15" s="9" t="e">
        <f t="array" aca="1" ref="GX15" ca="1">_xludf.IFS($C15=1,GB15,$C15=2,FQ15,$C15=3,AVERAGE(FQ15,GB15),TRUE,"")</f>
        <v>#NAME?</v>
      </c>
      <c r="GY15" s="9" t="e">
        <f t="array" aca="1" ref="GY15" ca="1">_xludf.IFS($C15=1,FP15,$C15=2,GA15,$C15=3,AVERAGE(FP15,GA15),TRUE,"")</f>
        <v>#NAME?</v>
      </c>
      <c r="GZ15" s="9" t="e">
        <f t="array" aca="1" ref="GZ15" ca="1">_xludf.IFS($C15=1,GA15,$C15=2,FP15,$C15=3,AVERAGE(FP15,GA15),TRUE,"")</f>
        <v>#NAME?</v>
      </c>
      <c r="HA15" s="9" t="e">
        <f t="array" aca="1" ref="HA15" ca="1">_xludf.IFS($C15=1,GC15,$C15=2,GD15,$C15=3,(AVERAGE(GC15,GD15)),TRUE,"")</f>
        <v>#NAME?</v>
      </c>
      <c r="HB15" s="9" t="e">
        <f t="array" aca="1" ref="HB15" ca="1">_xludf.IFS($C15=1,GD15,$C15=2,GC15,$C15=3,(AVERAGE(GC15,GD15)),TRUE,"")</f>
        <v>#NAME?</v>
      </c>
      <c r="HC15" s="10">
        <v>0</v>
      </c>
    </row>
    <row r="16" spans="1:211" ht="13.5" customHeight="1" x14ac:dyDescent="0.2">
      <c r="A16" s="8">
        <v>15</v>
      </c>
      <c r="B16" s="8">
        <v>0</v>
      </c>
      <c r="C16" s="1">
        <v>3</v>
      </c>
      <c r="D16" s="8">
        <v>1</v>
      </c>
      <c r="E16" s="8">
        <v>40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9">
        <v>19.53</v>
      </c>
      <c r="O16" s="2"/>
      <c r="P16" s="2"/>
      <c r="Q16" s="2"/>
      <c r="R16" s="2"/>
      <c r="S16" s="2"/>
      <c r="T16" s="2"/>
      <c r="U16" s="2"/>
      <c r="V16" s="2"/>
      <c r="W16" s="9">
        <v>0</v>
      </c>
      <c r="X16" s="9">
        <v>0.04</v>
      </c>
      <c r="Y16" s="9">
        <v>12</v>
      </c>
      <c r="Z16" s="9">
        <v>10.5</v>
      </c>
      <c r="AA16" s="2">
        <v>114</v>
      </c>
      <c r="AB16" s="2">
        <v>60</v>
      </c>
      <c r="AC16" s="2">
        <v>125</v>
      </c>
      <c r="AD16" s="2">
        <v>144</v>
      </c>
      <c r="AE16" s="2">
        <v>128</v>
      </c>
      <c r="AF16" s="2">
        <v>127</v>
      </c>
      <c r="AG16" s="2">
        <v>140</v>
      </c>
      <c r="AH16" s="9">
        <f t="shared" si="0"/>
        <v>94.117647058823536</v>
      </c>
      <c r="AI16" s="9">
        <f t="shared" si="1"/>
        <v>131.15789473684211</v>
      </c>
      <c r="AJ16" s="2">
        <v>102</v>
      </c>
      <c r="AK16" s="2">
        <v>60</v>
      </c>
      <c r="AL16" s="2">
        <v>126</v>
      </c>
      <c r="AM16" s="2">
        <v>143</v>
      </c>
      <c r="AN16" s="2">
        <v>76</v>
      </c>
      <c r="AO16" s="2">
        <v>121</v>
      </c>
      <c r="AP16" s="2">
        <v>156</v>
      </c>
      <c r="AQ16" s="9">
        <f t="shared" si="2"/>
        <v>98.117647058823536</v>
      </c>
      <c r="AR16" s="9">
        <f t="shared" si="3"/>
        <v>99.578947368421055</v>
      </c>
      <c r="AS16" s="9">
        <f t="shared" si="4"/>
        <v>97</v>
      </c>
      <c r="AT16" s="9">
        <f t="shared" si="5"/>
        <v>115.55555555555556</v>
      </c>
      <c r="AU16" s="9" t="e">
        <f t="array" aca="1" ref="AU16" ca="1">_xludf.IFS($C16=1,AA16,$C16=2,AJ16,$C16=3,(AVERAGE(AA16,AJ16)),TRUE,"")</f>
        <v>#NAME?</v>
      </c>
      <c r="AV16" s="9" t="e">
        <f t="array" aca="1" ref="AV16" ca="1">_xludf.IFS($C16=1,AJ16,$C16=2,AA16,$C16=3,(AVERAGE(AA16,AJ16)),TRUE,"")</f>
        <v>#NAME?</v>
      </c>
      <c r="AW16" s="9" t="e">
        <f t="array" aca="1" ref="AW16" ca="1">_xludf.IFS($C16=1,AB16,$C16=2,AK16,$C16=3,(AVERAGE(AB16,AK16)),TRUE,"")</f>
        <v>#NAME?</v>
      </c>
      <c r="AX16" s="9" t="e">
        <f t="array" aca="1" ref="AX16" ca="1">_xludf.IFS($C16=1,AK16,$C16=2,AB16,$C16=3,(AVERAGE(AK16,AB16)),TRUE,"")</f>
        <v>#NAME?</v>
      </c>
      <c r="AY16" s="9" t="e">
        <f t="array" aca="1" ref="AY16" ca="1">_xludf.IFS($C16=1,AC16,$C16=2,AL16,$C16=3,(AVERAGE(AC16,AL16)),TRUE,"")</f>
        <v>#NAME?</v>
      </c>
      <c r="AZ16" s="9" t="e">
        <f t="array" aca="1" ref="AZ16" ca="1">_xludf.IFS($C16=1,AL16,$C16=2,AC16,$C16=3,(AVERAGE(AL16,AC16)),TRUE,"")</f>
        <v>#NAME?</v>
      </c>
      <c r="BA16" s="9" t="e">
        <f t="array" aca="1" ref="BA16" ca="1">_xludf.IFS($C16=1,AD16,$C16=2,AM16,$C16=3,(AVERAGE(AD16,AM16)),TRUE,"")</f>
        <v>#NAME?</v>
      </c>
      <c r="BB16" s="9" t="e">
        <f t="array" aca="1" ref="BB16" ca="1">_xludf.IFS($C16=1,AM16,$C16=2,AD16,$C16=3,(AVERAGE(AM16,AD16)),TRUE,"")</f>
        <v>#NAME?</v>
      </c>
      <c r="BC16" s="9" t="e">
        <f t="array" aca="1" ref="BC16" ca="1">_xludf.IFS($C16=1,AE16,$C16=2,AN16,$C16=3,(AVERAGE(AE16,AN16)),TRUE,"")</f>
        <v>#NAME?</v>
      </c>
      <c r="BD16" s="9" t="e">
        <f t="array" aca="1" ref="BD16" ca="1">_xludf.IFS($C16=1,AN16,$C16=2,AE16,$C16=3,(AVERAGE(AN16,AE16)),TRUE,"")</f>
        <v>#NAME?</v>
      </c>
      <c r="BE16" s="9" t="e">
        <f t="array" aca="1" ref="BE16" ca="1">_xludf.IFS($C16=1,AF16,$C16=2,AO16,$C16=3,(AVERAGE(AF16,AO16)),TRUE,"")</f>
        <v>#NAME?</v>
      </c>
      <c r="BF16" s="9" t="e">
        <f t="array" aca="1" ref="BF16" ca="1">_xludf.IFS($C16=1,AO16,$C16=2,AF16,$C16=3,(AVERAGE(AO16,AF16)),TRUE,"")</f>
        <v>#NAME?</v>
      </c>
      <c r="BG16" s="9" t="e">
        <f t="array" aca="1" ref="BG16" ca="1">_xludf.IFS($C16=1,AG16,$C16=2,AP16,$C16=3,(AVERAGE(AG16,AP16)),TRUE,"")</f>
        <v>#NAME?</v>
      </c>
      <c r="BH16" s="9" t="e">
        <f t="array" aca="1" ref="BH16" ca="1">_xludf.IFS($C16=1,AP16,$C16=2,AG16,$C16=3,(AVERAGE(AP16,AG16)),TRUE,"")</f>
        <v>#NAME?</v>
      </c>
      <c r="BI16" s="9" t="e">
        <f t="array" aca="1" ref="BI16" ca="1">_xludf.IFS($C16=1,AH16,$C16=2,AQ16,$C16=3,(AVERAGE(AH16,AQ16)),TRUE,"")</f>
        <v>#NAME?</v>
      </c>
      <c r="BJ16" s="9" t="e">
        <f t="array" aca="1" ref="BJ16" ca="1">_xludf.IFS($C16=1,AQ16,$C16=2,AH16,$C16=3,(AVERAGE(AQ16,AH16)),TRUE,"")</f>
        <v>#NAME?</v>
      </c>
      <c r="BK16" s="9" t="e">
        <f t="array" aca="1" ref="BK16" ca="1">_xludf.IFS($C16=1,AI16,$C16=2,AR16,$C16=3,(AVERAGE(AI16,AR16)),TRUE,"")</f>
        <v>#NAME?</v>
      </c>
      <c r="BL16" s="9" t="e">
        <f t="array" aca="1" ref="BL16" ca="1">_xludf.IFS($C16=1,AR16,$C16=2,AI16,$C16=3,(AVERAGE(AR16,AI16)),TRUE,"")</f>
        <v>#NAME?</v>
      </c>
      <c r="BM16" s="9" t="e">
        <f t="array" aca="1" ref="BM16" ca="1">_xludf.IFS($C16=1,AS16,$C16=2,AT16,$C16=3,(AVERAGE(AS16,AT16)),TRUE,"")</f>
        <v>#NAME?</v>
      </c>
      <c r="BN16" s="9" t="e">
        <f t="array" aca="1" ref="BN16" ca="1">_xludf.IFS($C16=1,AT16,$C16=2,AS16,$C16=3,(AVERAGE(AS16,AT16)),TRUE,"")</f>
        <v>#NAME?</v>
      </c>
      <c r="BO16" s="2">
        <v>10</v>
      </c>
      <c r="BP16" s="2">
        <v>44</v>
      </c>
      <c r="BQ16" s="2">
        <v>52</v>
      </c>
      <c r="BR16" s="2">
        <v>55</v>
      </c>
      <c r="BS16" s="2">
        <v>54</v>
      </c>
      <c r="BT16" s="2">
        <v>39</v>
      </c>
      <c r="BU16" s="2">
        <v>35</v>
      </c>
      <c r="BV16" s="2">
        <v>38</v>
      </c>
      <c r="BW16" s="2">
        <v>35</v>
      </c>
      <c r="BX16" s="9">
        <f t="shared" si="6"/>
        <v>40.142857142857146</v>
      </c>
      <c r="BY16" s="9">
        <f t="shared" si="7"/>
        <v>41.885714285714286</v>
      </c>
      <c r="BZ16" s="2">
        <v>9</v>
      </c>
      <c r="CA16" s="2">
        <v>48</v>
      </c>
      <c r="CB16" s="2">
        <v>53</v>
      </c>
      <c r="CC16" s="2">
        <v>52</v>
      </c>
      <c r="CD16" s="2">
        <v>53</v>
      </c>
      <c r="CE16" s="2">
        <v>36</v>
      </c>
      <c r="CF16" s="2">
        <v>36</v>
      </c>
      <c r="CG16" s="2">
        <v>41</v>
      </c>
      <c r="CH16" s="2">
        <v>35</v>
      </c>
      <c r="CI16" s="9">
        <f t="shared" si="8"/>
        <v>38.74285714285714</v>
      </c>
      <c r="CJ16" s="9">
        <f t="shared" si="9"/>
        <v>43.514285714285712</v>
      </c>
      <c r="CK16" s="9">
        <f t="shared" si="10"/>
        <v>41.828571428571429</v>
      </c>
      <c r="CL16" s="9">
        <f t="shared" si="11"/>
        <v>40.314285714285717</v>
      </c>
      <c r="CM16" s="9" t="e">
        <f t="array" aca="1" ref="CM16" ca="1">_xludf.IFS($C16=1,BO16,$C16=2,BZ16,$C16=3,AVERAGE(BO16,BZ16),TRUE,"")</f>
        <v>#NAME?</v>
      </c>
      <c r="CN16" s="9" t="e">
        <f t="array" aca="1" ref="CN16" ca="1">_xludf.IFS($C16=1,BZ16,$C16=2,BO16,$C16=3,AVERAGE(BO16,BZ16),TRUE,"")</f>
        <v>#NAME?</v>
      </c>
      <c r="CO16" s="9" t="e">
        <f t="array" aca="1" ref="CO16" ca="1">_xludf.IFS($C16=1,BP16,$C16=2,CA16,$C16=3,AVERAGE(BP16,CA16),TRUE,"")</f>
        <v>#NAME?</v>
      </c>
      <c r="CP16" s="9" t="e">
        <f t="array" aca="1" ref="CP16" ca="1">_xludf.IFS($C16=1,CA16,$C16=2,BP16,$C16=3,AVERAGE(BP16,CA16),TRUE,"")</f>
        <v>#NAME?</v>
      </c>
      <c r="CQ16" s="9" t="e">
        <f t="array" aca="1" ref="CQ16" ca="1">_xludf.IFS($C16=1,BQ16,$C16=2,CB16,$C16=3,AVERAGE(BQ16,CB16),TRUE,"")</f>
        <v>#NAME?</v>
      </c>
      <c r="CR16" s="9" t="e">
        <f t="array" aca="1" ref="CR16" ca="1">_xludf.IFS($C16=1,CB16,$C16=2,BQ16,$C16=3,AVERAGE(BQ16,CB16),TRUE,"")</f>
        <v>#NAME?</v>
      </c>
      <c r="CS16" s="9" t="e">
        <f t="array" aca="1" ref="CS16" ca="1">_xludf.IFS($C16=1,BR16,$C16=2,CC16,$C16=3,AVERAGE(BR16,CC16),TRUE,"")</f>
        <v>#NAME?</v>
      </c>
      <c r="CT16" s="9" t="e">
        <f t="array" aca="1" ref="CT16" ca="1">_xludf.IFS($C16=1,CC16,$C16=2,BR16,$C16=3,AVERAGE(BR16,CC16),TRUE,"")</f>
        <v>#NAME?</v>
      </c>
      <c r="CU16" s="9" t="e">
        <f t="array" aca="1" ref="CU16" ca="1">_xludf.IFS($C16=1,BS16,$C16=2,CD16,$C16=3,AVERAGE(BS16,CD16),TRUE,"")</f>
        <v>#NAME?</v>
      </c>
      <c r="CV16" s="9" t="e">
        <f t="array" aca="1" ref="CV16" ca="1">_xludf.IFS($C16=1,CD16,$C16=2,BS16,$C16=3,AVERAGE(BS16,CD16),TRUE,"")</f>
        <v>#NAME?</v>
      </c>
      <c r="CW16" s="9" t="e">
        <f t="array" aca="1" ref="CW16" ca="1">_xludf.IFS($C16=1,BT16,$C16=2,CE16,$C16=3,AVERAGE(BT16,CE16),TRUE,"")</f>
        <v>#NAME?</v>
      </c>
      <c r="CX16" s="9" t="e">
        <f t="array" aca="1" ref="CX16" ca="1">_xludf.IFS($C16=1,CE16,$C16=2,BT16,$C16=3,AVERAGE(BT16,CE16),TRUE,"")</f>
        <v>#NAME?</v>
      </c>
      <c r="CY16" s="9" t="e">
        <f t="array" aca="1" ref="CY16" ca="1">_xludf.IFS($C16=1,BU16,$C16=2,CF16,$C16=3,AVERAGE(BU16,CF16),TRUE,"")</f>
        <v>#NAME?</v>
      </c>
      <c r="CZ16" s="9" t="e">
        <f t="array" aca="1" ref="CZ16" ca="1">_xludf.IFS($C16=1,CF16,$C16=2,BU16,$C16=3,AVERAGE(BU16,CF16),TRUE,"")</f>
        <v>#NAME?</v>
      </c>
      <c r="DA16" s="9" t="e">
        <f t="array" aca="1" ref="DA16" ca="1">_xludf.IFS($C16=1,BV16,$C16=2,CG16,$C16=3,AVERAGE(BV16,CG16),TRUE,"")</f>
        <v>#NAME?</v>
      </c>
      <c r="DB16" s="9" t="e">
        <f t="array" aca="1" ref="DB16" ca="1">_xludf.IFS($C16=1,CG16,$C16=2,BV16,$C16=3,AVERAGE(BV16,CG16),TRUE,"")</f>
        <v>#NAME?</v>
      </c>
      <c r="DC16" s="9" t="e">
        <f t="array" aca="1" ref="DC16" ca="1">_xludf.IFS($C16=1,BW16,$C16=2,CH16,$C16=3,AVERAGE(BW16,CH16),TRUE,"")</f>
        <v>#NAME?</v>
      </c>
      <c r="DD16" s="9" t="e">
        <f t="array" aca="1" ref="DD16" ca="1">_xludf.IFS($C16=1,CH16,$C16=2,BW16,$C16=3,AVERAGE(BW16,CH16),TRUE,"")</f>
        <v>#NAME?</v>
      </c>
      <c r="DE16" s="9" t="e">
        <f t="array" aca="1" ref="DE16" ca="1">_xludf.IFS($C16=1,BX16,$C16=2,CI16,$C16=3,AVERAGE(BX16,CI16),TRUE,"")</f>
        <v>#NAME?</v>
      </c>
      <c r="DF16" s="9" t="e">
        <f t="array" aca="1" ref="DF16" ca="1">_xludf.IFS($C16=1,CI16,$C16=2,BX16,$C16=3,AVERAGE(BX16,CI16),TRUE,"")</f>
        <v>#NAME?</v>
      </c>
      <c r="DG16" s="9" t="e">
        <f t="array" aca="1" ref="DG16" ca="1">_xludf.IFS($C16=1,BY16,$C16=2,CJ16,$C16=3,AVERAGE(BY16,CJ16),TRUE,"")</f>
        <v>#NAME?</v>
      </c>
      <c r="DH16" s="9" t="e">
        <f t="array" aca="1" ref="DH16" ca="1">_xludf.IFS($C16=1,CJ16,$C16=2,BY16,$C16=3,AVERAGE(BY16,CJ16),TRUE,"")</f>
        <v>#NAME?</v>
      </c>
      <c r="DI16" s="9" t="e">
        <f t="array" aca="1" ref="DI16" ca="1">_xludf.IFS($C16=1,CK16,$C16=2,CL16,$C16=3,(AVERAGE(CK16,CL16)),TRUE,"")</f>
        <v>#NAME?</v>
      </c>
      <c r="DJ16" s="9" t="e">
        <f t="array" aca="1" ref="DJ16" ca="1">_xludf.IFS($C16=1,CL16,$C16=2,CK16,$C16=3,(AVERAGE(CK16,CL16)),TRUE,"")</f>
        <v>#NAME?</v>
      </c>
      <c r="DK16" s="2">
        <v>11</v>
      </c>
      <c r="DL16" s="2">
        <v>17</v>
      </c>
      <c r="DM16" s="2">
        <v>24</v>
      </c>
      <c r="DN16" s="2">
        <v>23</v>
      </c>
      <c r="DO16" s="2">
        <v>24</v>
      </c>
      <c r="DP16" s="2">
        <v>18</v>
      </c>
      <c r="DQ16" s="2">
        <v>43</v>
      </c>
      <c r="DR16" s="2">
        <v>57</v>
      </c>
      <c r="DS16" s="2">
        <v>46</v>
      </c>
      <c r="DT16" s="9">
        <f t="shared" si="12"/>
        <v>49.228571428571428</v>
      </c>
      <c r="DU16" s="9">
        <f t="shared" si="13"/>
        <v>47.857142857142854</v>
      </c>
      <c r="DV16" s="2">
        <v>10</v>
      </c>
      <c r="DW16" s="2">
        <v>16</v>
      </c>
      <c r="DX16" s="2">
        <v>25</v>
      </c>
      <c r="DY16" s="2">
        <v>20</v>
      </c>
      <c r="DZ16" s="2">
        <v>23</v>
      </c>
      <c r="EA16" s="2">
        <v>19</v>
      </c>
      <c r="EB16" s="2">
        <v>45</v>
      </c>
      <c r="EC16" s="2">
        <v>50</v>
      </c>
      <c r="ED16" s="2">
        <v>46</v>
      </c>
      <c r="EE16" s="9">
        <f t="shared" si="14"/>
        <v>43.142857142857146</v>
      </c>
      <c r="EF16" s="9">
        <f t="shared" si="15"/>
        <v>18.314285714285713</v>
      </c>
      <c r="EG16" s="9">
        <f t="shared" si="16"/>
        <v>45.5</v>
      </c>
      <c r="EH16" s="9">
        <f t="shared" si="17"/>
        <v>33.771428571428572</v>
      </c>
      <c r="EI16" s="9" t="e">
        <f t="array" aca="1" ref="EI16" ca="1">_xludf.IFS($C16=1,DK16,$C16=2,DV16,$C16=3,AVERAGE(DK16,DV16),TRUE,"")</f>
        <v>#NAME?</v>
      </c>
      <c r="EJ16" s="9" t="e">
        <f t="array" aca="1" ref="EJ16" ca="1">_xludf.IFS($C16=1,DV16,$C16=2,DK16,$C16=3,AVERAGE(DK16,DV16),TRUE,"")</f>
        <v>#NAME?</v>
      </c>
      <c r="EK16" s="9" t="e">
        <f t="array" aca="1" ref="EK16" ca="1">_xludf.IFS($C16=1,DL16,$C16=2,DW16,$C16=3,AVERAGE(DL16,DW16),TRUE,"")</f>
        <v>#NAME?</v>
      </c>
      <c r="EL16" s="9" t="e">
        <f t="array" aca="1" ref="EL16" ca="1">_xludf.IFS($C16=1,DW16,$C16=2,DL16,$C16=3,AVERAGE(DL16,DW16),TRUE,"")</f>
        <v>#NAME?</v>
      </c>
      <c r="EM16" s="9" t="e">
        <f t="array" aca="1" ref="EM16" ca="1">_xludf.IFS($C16=1,DM16,$C16=2,DX16,$C16=3,AVERAGE(DM16,DX16),TRUE,"")</f>
        <v>#NAME?</v>
      </c>
      <c r="EN16" s="9" t="e">
        <f t="array" aca="1" ref="EN16" ca="1">_xludf.IFS($C16=1,DX16,$C16=2,DM16,$C16=3,AVERAGE(DM16,DX16),TRUE,"")</f>
        <v>#NAME?</v>
      </c>
      <c r="EO16" s="9" t="e">
        <f t="array" aca="1" ref="EO16" ca="1">_xludf.IFS($C16=1,DN16,$C16=2,DY16,$C16=3,AVERAGE(DN16,DY16),TRUE,"")</f>
        <v>#NAME?</v>
      </c>
      <c r="EP16" s="9" t="e">
        <f t="array" aca="1" ref="EP16" ca="1">_xludf.IFS($C16=1,DY16,$C16=2,DN16,$C16=3,AVERAGE(DN16,DY16),TRUE,"")</f>
        <v>#NAME?</v>
      </c>
      <c r="EQ16" s="9" t="e">
        <f t="array" aca="1" ref="EQ16" ca="1">_xludf.IFS($C16=1,DO16,$C16=2,DZ16,$C16=3,AVERAGE(DO16,DZ16),TRUE,"")</f>
        <v>#NAME?</v>
      </c>
      <c r="ER16" s="9" t="e">
        <f t="array" aca="1" ref="ER16" ca="1">_xludf.IFS($C16=1,DZ16,$C16=2,DO16,$C16=3,AVERAGE(DO16,DZ16),TRUE,"")</f>
        <v>#NAME?</v>
      </c>
      <c r="ES16" s="9" t="e">
        <f t="array" aca="1" ref="ES16" ca="1">_xludf.IFS($C16=1,DP16,$C16=2,EA16,$C16=3,AVERAGE(DP16,EA16),TRUE,"")</f>
        <v>#NAME?</v>
      </c>
      <c r="ET16" s="9" t="e">
        <f t="array" aca="1" ref="ET16" ca="1">_xludf.IFS($C16=1,EA16,$C16=2,DP16,$C16=3,AVERAGE(DP16,EA16),TRUE,"")</f>
        <v>#NAME?</v>
      </c>
      <c r="EU16" s="9" t="e">
        <f t="array" aca="1" ref="EU16" ca="1">_xludf.IFS($C16=1,DQ16,$C16=2,EB16,$C16=3,AVERAGE(DQ16,EB16),TRUE,"")</f>
        <v>#NAME?</v>
      </c>
      <c r="EV16" s="9" t="e">
        <f t="array" aca="1" ref="EV16" ca="1">_xludf.IFS($C16=1,EB16,$C16=2,DQ16,$C16=3,AVERAGE(DQ16,EB16),TRUE,"")</f>
        <v>#NAME?</v>
      </c>
      <c r="EW16" s="9" t="e">
        <f t="array" aca="1" ref="EW16" ca="1">_xludf.IFS($C16=1,DR16,$C16=2,EC16,$C16=3,AVERAGE(DR16,EC16),TRUE,"")</f>
        <v>#NAME?</v>
      </c>
      <c r="EX16" s="9" t="e">
        <f t="array" aca="1" ref="EX16" ca="1">_xludf.IFS($C16=1,EC16,$C16=2,DR16,$C16=3,AVERAGE(DR16,EC16),TRUE,"")</f>
        <v>#NAME?</v>
      </c>
      <c r="EY16" s="9" t="e">
        <f t="array" aca="1" ref="EY16" ca="1">_xludf.IFS($C16=1,DS16,$C16=2,ED16,$C16=3,AVERAGE(DS16,ED16),TRUE,"")</f>
        <v>#NAME?</v>
      </c>
      <c r="EZ16" s="9" t="e">
        <f t="array" aca="1" ref="EZ16" ca="1">_xludf.IFS($C16=1,ED16,$C16=2,DS16,$C16=3,AVERAGE(DS16,ED16),TRUE,"")</f>
        <v>#NAME?</v>
      </c>
      <c r="FA16" s="9" t="e">
        <f t="array" aca="1" ref="FA16" ca="1">_xludf.IFS($C16=1,DU16,$C16=2,EF16,$C16=3,AVERAGE(DU16,EF16),TRUE,"")</f>
        <v>#NAME?</v>
      </c>
      <c r="FB16" s="9" t="e">
        <f t="array" aca="1" ref="FB16" ca="1">_xludf.IFS($C16=1,EF16,$C16=2,DU16,$C16=3,AVERAGE(DU16,EF16),TRUE,"")</f>
        <v>#NAME?</v>
      </c>
      <c r="FC16" s="9" t="e">
        <f t="array" aca="1" ref="FC16" ca="1">_xludf.IFS($C16=1,DT16,$C16=2,EE16,$C16=3,AVERAGE(DT16,EE16),TRUE,"")</f>
        <v>#NAME?</v>
      </c>
      <c r="FD16" s="9" t="e">
        <f t="array" aca="1" ref="FD16" ca="1">_xludf.IFS($C16=1,EE16,$C16=2,DT16,$C16=3,AVERAGE(DT16,EE16),TRUE,"")</f>
        <v>#NAME?</v>
      </c>
      <c r="FE16" s="9" t="e">
        <f t="array" aca="1" ref="FE16" ca="1">_xludf.IFS($C16=1,EG16,$C16=2,EH16,$C16=3,(AVERAGE(EG16,EH16)),TRUE,"")</f>
        <v>#NAME?</v>
      </c>
      <c r="FF16" s="9" t="e">
        <f t="array" aca="1" ref="FF16" ca="1">_xludf.IFS($C16=1,EH16,$C16=2,EG16,$C16=3,(AVERAGE(EG16,EH16)),TRUE,"")</f>
        <v>#NAME?</v>
      </c>
      <c r="FG16" s="2">
        <v>19</v>
      </c>
      <c r="FH16" s="2">
        <v>40</v>
      </c>
      <c r="FI16" s="2">
        <v>46</v>
      </c>
      <c r="FJ16" s="2">
        <v>46</v>
      </c>
      <c r="FK16" s="2">
        <v>45</v>
      </c>
      <c r="FL16" s="2">
        <v>36</v>
      </c>
      <c r="FM16" s="2">
        <v>32</v>
      </c>
      <c r="FN16" s="2">
        <v>36</v>
      </c>
      <c r="FO16" s="2">
        <v>33</v>
      </c>
      <c r="FP16" s="9">
        <f t="shared" si="18"/>
        <v>38.285714285714285</v>
      </c>
      <c r="FQ16" s="9">
        <f t="shared" si="19"/>
        <v>36.914285714285711</v>
      </c>
      <c r="FR16" s="2">
        <v>16</v>
      </c>
      <c r="FS16" s="2">
        <v>41</v>
      </c>
      <c r="FT16" s="2">
        <v>50</v>
      </c>
      <c r="FU16" s="2">
        <v>47</v>
      </c>
      <c r="FV16" s="2">
        <v>47</v>
      </c>
      <c r="FW16" s="2">
        <v>36</v>
      </c>
      <c r="FX16" s="2">
        <v>34</v>
      </c>
      <c r="FY16" s="2">
        <v>38</v>
      </c>
      <c r="FZ16" s="2">
        <v>33</v>
      </c>
      <c r="GA16" s="2">
        <f t="shared" si="20"/>
        <v>40.057142857142857</v>
      </c>
      <c r="GB16" s="2">
        <f t="shared" si="21"/>
        <v>37.142857142857146</v>
      </c>
      <c r="GC16" s="2">
        <f t="shared" si="22"/>
        <v>38.48571428571428</v>
      </c>
      <c r="GD16" s="2">
        <f t="shared" si="23"/>
        <v>37.714285714285715</v>
      </c>
      <c r="GE16" s="9" t="e">
        <f t="array" aca="1" ref="GE16" ca="1">_xludf.IFS($C16=1,FG16,$C16=2,FR16,$C16=3,AVERAGE(FG16,FR16),TRUE,"")</f>
        <v>#NAME?</v>
      </c>
      <c r="GF16" s="9" t="e">
        <f t="array" aca="1" ref="GF16" ca="1">_xludf.IFS($C16=1,FR16,$C16=2,FG16,$C16=3,AVERAGE(FG16,FR16),TRUE,"")</f>
        <v>#NAME?</v>
      </c>
      <c r="GG16" s="9" t="e">
        <f t="array" aca="1" ref="GG16" ca="1">_xludf.IFS($C16=1,FH16,$C16=2,FS16,$C16=3,AVERAGE(FH16,FS16),TRUE,"")</f>
        <v>#NAME?</v>
      </c>
      <c r="GH16" s="9" t="e">
        <f t="array" aca="1" ref="GH16" ca="1">_xludf.IFS($C16=1,FS16,$C16=2,FH16,$C16=3,AVERAGE(FH16,FS16),TRUE,"")</f>
        <v>#NAME?</v>
      </c>
      <c r="GI16" s="9" t="e">
        <f t="array" aca="1" ref="GI16" ca="1">_xludf.IFS($C16=1,FI16,$C16=2,FT16,$C16=3,AVERAGE(FI16,FT16),TRUE,"")</f>
        <v>#NAME?</v>
      </c>
      <c r="GJ16" s="9" t="e">
        <f t="array" aca="1" ref="GJ16" ca="1">_xludf.IFS($C16=1,FT16,$C16=2,FI16,$C16=3,AVERAGE(FI16,FT16),TRUE,"")</f>
        <v>#NAME?</v>
      </c>
      <c r="GK16" s="9" t="e">
        <f t="array" aca="1" ref="GK16" ca="1">_xludf.IFS($C16=1,FJ16,$C16=2,FU16,$C16=3,AVERAGE(FJ16,FU16),TRUE,"")</f>
        <v>#NAME?</v>
      </c>
      <c r="GL16" s="9" t="e">
        <f t="array" aca="1" ref="GL16" ca="1">_xludf.IFS($C16=1,FU16,$C16=2,FJ16,$C16=3,AVERAGE(FJ16,FU16),TRUE,"")</f>
        <v>#NAME?</v>
      </c>
      <c r="GM16" s="9" t="e">
        <f t="array" aca="1" ref="GM16" ca="1">_xludf.IFS($C16=1,FK16,$C16=2,FV16,$C16=3,AVERAGE(FK16,FV16),TRUE,"")</f>
        <v>#NAME?</v>
      </c>
      <c r="GN16" s="9" t="e">
        <f t="array" aca="1" ref="GN16" ca="1">_xludf.IFS($C16=1,FV16,$C16=2,FK16,$C16=3,AVERAGE(FK16,FV16),TRUE,"")</f>
        <v>#NAME?</v>
      </c>
      <c r="GO16" s="9" t="e">
        <f t="array" aca="1" ref="GO16" ca="1">_xludf.IFS($C16=1,FL16,$C16=2,FW16,$C16=3,AVERAGE(FL16,FW16),TRUE,"")</f>
        <v>#NAME?</v>
      </c>
      <c r="GP16" s="9" t="e">
        <f t="array" aca="1" ref="GP16" ca="1">_xludf.IFS($C16=1,FW16,$C16=2,FL16,$C16=3,AVERAGE(FL16,FW16),TRUE,"")</f>
        <v>#NAME?</v>
      </c>
      <c r="GQ16" s="9" t="e">
        <f t="array" aca="1" ref="GQ16" ca="1">_xludf.IFS($C16=1,FM16,$C16=2,FX16,$C16=3,AVERAGE(FM16,FX16),TRUE,"")</f>
        <v>#NAME?</v>
      </c>
      <c r="GR16" s="9" t="e">
        <f t="array" aca="1" ref="GR16" ca="1">_xludf.IFS($C16=1,FX16,$C16=2,FM16,$C16=3,AVERAGE(FM16,FX16),TRUE,"")</f>
        <v>#NAME?</v>
      </c>
      <c r="GS16" s="9" t="e">
        <f t="array" aca="1" ref="GS16" ca="1">_xludf.IFS($C16=1,FN16,$C16=2,FY16,$C16=3,AVERAGE(FN16,FY16),TRUE,"")</f>
        <v>#NAME?</v>
      </c>
      <c r="GT16" s="9" t="e">
        <f t="array" aca="1" ref="GT16" ca="1">_xludf.IFS($C16=1,FY16,$C16=2,FN16,$C16=3,AVERAGE(FN16,FY16),TRUE,"")</f>
        <v>#NAME?</v>
      </c>
      <c r="GU16" s="9" t="e">
        <f t="array" aca="1" ref="GU16" ca="1">_xludf.IFS($C16=1,FO16,$C16=2,FZ16,$C16=3,AVERAGE(FO16,FZ16),TRUE,"")</f>
        <v>#NAME?</v>
      </c>
      <c r="GV16" s="9" t="e">
        <f t="array" aca="1" ref="GV16" ca="1">_xludf.IFS($C16=1,FZ16,$C16=2,FO16,$C16=3,AVERAGE(FO16,FZ16),TRUE,"")</f>
        <v>#NAME?</v>
      </c>
      <c r="GW16" s="9" t="e">
        <f t="array" aca="1" ref="GW16" ca="1">_xludf.IFS($C16=1,FQ16,$C16=2,GB16,$C16=3,AVERAGE(FQ16,GB16),TRUE,"")</f>
        <v>#NAME?</v>
      </c>
      <c r="GX16" s="9" t="e">
        <f t="array" aca="1" ref="GX16" ca="1">_xludf.IFS($C16=1,GB16,$C16=2,FQ16,$C16=3,AVERAGE(FQ16,GB16),TRUE,"")</f>
        <v>#NAME?</v>
      </c>
      <c r="GY16" s="9" t="e">
        <f t="array" aca="1" ref="GY16" ca="1">_xludf.IFS($C16=1,FP16,$C16=2,GA16,$C16=3,AVERAGE(FP16,GA16),TRUE,"")</f>
        <v>#NAME?</v>
      </c>
      <c r="GZ16" s="9" t="e">
        <f t="array" aca="1" ref="GZ16" ca="1">_xludf.IFS($C16=1,GA16,$C16=2,FP16,$C16=3,AVERAGE(FP16,GA16),TRUE,"")</f>
        <v>#NAME?</v>
      </c>
      <c r="HA16" s="9" t="e">
        <f t="array" aca="1" ref="HA16" ca="1">_xludf.IFS($C16=1,GC16,$C16=2,GD16,$C16=3,(AVERAGE(GC16,GD16)),TRUE,"")</f>
        <v>#NAME?</v>
      </c>
      <c r="HB16" s="9" t="e">
        <f t="array" aca="1" ref="HB16" ca="1">_xludf.IFS($C16=1,GD16,$C16=2,GC16,$C16=3,(AVERAGE(GC16,GD16)),TRUE,"")</f>
        <v>#NAME?</v>
      </c>
      <c r="HC16" s="10">
        <v>0</v>
      </c>
    </row>
    <row r="17" spans="1:211" ht="13.5" customHeight="1" x14ac:dyDescent="0.2">
      <c r="A17" s="8">
        <v>16</v>
      </c>
      <c r="B17" s="8">
        <v>0</v>
      </c>
      <c r="C17" s="1">
        <v>3</v>
      </c>
      <c r="D17" s="8">
        <v>1</v>
      </c>
      <c r="E17" s="8">
        <v>37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9">
        <v>20.81</v>
      </c>
      <c r="O17" s="2"/>
      <c r="P17" s="2"/>
      <c r="Q17" s="2"/>
      <c r="R17" s="2"/>
      <c r="S17" s="2"/>
      <c r="T17" s="2"/>
      <c r="U17" s="2"/>
      <c r="V17" s="2"/>
      <c r="W17" s="9">
        <v>0</v>
      </c>
      <c r="X17" s="9">
        <v>0</v>
      </c>
      <c r="Y17" s="9">
        <v>12</v>
      </c>
      <c r="Z17" s="9">
        <v>12</v>
      </c>
      <c r="AA17" s="9">
        <v>112</v>
      </c>
      <c r="AB17" s="9">
        <v>75</v>
      </c>
      <c r="AC17" s="9">
        <v>152</v>
      </c>
      <c r="AD17" s="9">
        <v>129</v>
      </c>
      <c r="AE17" s="9">
        <v>80</v>
      </c>
      <c r="AF17" s="9">
        <v>133</v>
      </c>
      <c r="AG17" s="9">
        <v>173</v>
      </c>
      <c r="AH17" s="9">
        <f t="shared" si="0"/>
        <v>116.17647058823529</v>
      </c>
      <c r="AI17" s="9">
        <f t="shared" si="1"/>
        <v>101.47368421052632</v>
      </c>
      <c r="AJ17" s="9">
        <v>113</v>
      </c>
      <c r="AK17" s="9">
        <v>84</v>
      </c>
      <c r="AL17" s="9">
        <v>150</v>
      </c>
      <c r="AM17" s="9">
        <v>137</v>
      </c>
      <c r="AN17" s="9">
        <v>75</v>
      </c>
      <c r="AO17" s="9">
        <v>127</v>
      </c>
      <c r="AP17" s="9">
        <v>169</v>
      </c>
      <c r="AQ17" s="9">
        <f t="shared" si="2"/>
        <v>119.52941176470588</v>
      </c>
      <c r="AR17" s="9">
        <f t="shared" si="3"/>
        <v>99</v>
      </c>
      <c r="AS17" s="9">
        <f t="shared" si="4"/>
        <v>107.11111111111111</v>
      </c>
      <c r="AT17" s="9">
        <f t="shared" si="5"/>
        <v>110</v>
      </c>
      <c r="AU17" s="9" t="e">
        <f t="array" aca="1" ref="AU17" ca="1">_xludf.IFS($C17=1,AA17,$C17=2,AJ17,$C17=3,(AVERAGE(AA17,AJ17)),TRUE,"")</f>
        <v>#NAME?</v>
      </c>
      <c r="AV17" s="9" t="e">
        <f t="array" aca="1" ref="AV17" ca="1">_xludf.IFS($C17=1,AJ17,$C17=2,AA17,$C17=3,(AVERAGE(AA17,AJ17)),TRUE,"")</f>
        <v>#NAME?</v>
      </c>
      <c r="AW17" s="9" t="e">
        <f t="array" aca="1" ref="AW17" ca="1">_xludf.IFS($C17=1,AB17,$C17=2,AK17,$C17=3,(AVERAGE(AB17,AK17)),TRUE,"")</f>
        <v>#NAME?</v>
      </c>
      <c r="AX17" s="9" t="e">
        <f t="array" aca="1" ref="AX17" ca="1">_xludf.IFS($C17=1,AK17,$C17=2,AB17,$C17=3,(AVERAGE(AK17,AB17)),TRUE,"")</f>
        <v>#NAME?</v>
      </c>
      <c r="AY17" s="9" t="e">
        <f t="array" aca="1" ref="AY17" ca="1">_xludf.IFS($C17=1,AC17,$C17=2,AL17,$C17=3,(AVERAGE(AC17,AL17)),TRUE,"")</f>
        <v>#NAME?</v>
      </c>
      <c r="AZ17" s="9" t="e">
        <f t="array" aca="1" ref="AZ17" ca="1">_xludf.IFS($C17=1,AL17,$C17=2,AC17,$C17=3,(AVERAGE(AL17,AC17)),TRUE,"")</f>
        <v>#NAME?</v>
      </c>
      <c r="BA17" s="9" t="e">
        <f t="array" aca="1" ref="BA17" ca="1">_xludf.IFS($C17=1,AD17,$C17=2,AM17,$C17=3,(AVERAGE(AD17,AM17)),TRUE,"")</f>
        <v>#NAME?</v>
      </c>
      <c r="BB17" s="9" t="e">
        <f t="array" aca="1" ref="BB17" ca="1">_xludf.IFS($C17=1,AM17,$C17=2,AD17,$C17=3,(AVERAGE(AM17,AD17)),TRUE,"")</f>
        <v>#NAME?</v>
      </c>
      <c r="BC17" s="9" t="e">
        <f t="array" aca="1" ref="BC17" ca="1">_xludf.IFS($C17=1,AE17,$C17=2,AN17,$C17=3,(AVERAGE(AE17,AN17)),TRUE,"")</f>
        <v>#NAME?</v>
      </c>
      <c r="BD17" s="9" t="e">
        <f t="array" aca="1" ref="BD17" ca="1">_xludf.IFS($C17=1,AN17,$C17=2,AE17,$C17=3,(AVERAGE(AN17,AE17)),TRUE,"")</f>
        <v>#NAME?</v>
      </c>
      <c r="BE17" s="9" t="e">
        <f t="array" aca="1" ref="BE17" ca="1">_xludf.IFS($C17=1,AF17,$C17=2,AO17,$C17=3,(AVERAGE(AF17,AO17)),TRUE,"")</f>
        <v>#NAME?</v>
      </c>
      <c r="BF17" s="9" t="e">
        <f t="array" aca="1" ref="BF17" ca="1">_xludf.IFS($C17=1,AO17,$C17=2,AF17,$C17=3,(AVERAGE(AO17,AF17)),TRUE,"")</f>
        <v>#NAME?</v>
      </c>
      <c r="BG17" s="9" t="e">
        <f t="array" aca="1" ref="BG17" ca="1">_xludf.IFS($C17=1,AG17,$C17=2,AP17,$C17=3,(AVERAGE(AG17,AP17)),TRUE,"")</f>
        <v>#NAME?</v>
      </c>
      <c r="BH17" s="9" t="e">
        <f t="array" aca="1" ref="BH17" ca="1">_xludf.IFS($C17=1,AP17,$C17=2,AG17,$C17=3,(AVERAGE(AP17,AG17)),TRUE,"")</f>
        <v>#NAME?</v>
      </c>
      <c r="BI17" s="9" t="e">
        <f t="array" aca="1" ref="BI17" ca="1">_xludf.IFS($C17=1,AH17,$C17=2,AQ17,$C17=3,(AVERAGE(AH17,AQ17)),TRUE,"")</f>
        <v>#NAME?</v>
      </c>
      <c r="BJ17" s="9" t="e">
        <f t="array" aca="1" ref="BJ17" ca="1">_xludf.IFS($C17=1,AQ17,$C17=2,AH17,$C17=3,(AVERAGE(AQ17,AH17)),TRUE,"")</f>
        <v>#NAME?</v>
      </c>
      <c r="BK17" s="9" t="e">
        <f t="array" aca="1" ref="BK17" ca="1">_xludf.IFS($C17=1,AI17,$C17=2,AR17,$C17=3,(AVERAGE(AI17,AR17)),TRUE,"")</f>
        <v>#NAME?</v>
      </c>
      <c r="BL17" s="9" t="e">
        <f t="array" aca="1" ref="BL17" ca="1">_xludf.IFS($C17=1,AR17,$C17=2,AI17,$C17=3,(AVERAGE(AR17,AI17)),TRUE,"")</f>
        <v>#NAME?</v>
      </c>
      <c r="BM17" s="9" t="e">
        <f t="array" aca="1" ref="BM17" ca="1">_xludf.IFS($C17=1,AS17,$C17=2,AT17,$C17=3,(AVERAGE(AS17,AT17)),TRUE,"")</f>
        <v>#NAME?</v>
      </c>
      <c r="BN17" s="9" t="e">
        <f t="array" aca="1" ref="BN17" ca="1">_xludf.IFS($C17=1,AT17,$C17=2,AS17,$C17=3,(AVERAGE(AS17,AT17)),TRUE,"")</f>
        <v>#NAME?</v>
      </c>
      <c r="BO17" s="9">
        <v>12</v>
      </c>
      <c r="BP17" s="9">
        <v>44</v>
      </c>
      <c r="BQ17" s="9">
        <v>55</v>
      </c>
      <c r="BR17" s="9">
        <v>50</v>
      </c>
      <c r="BS17" s="9">
        <v>54</v>
      </c>
      <c r="BT17" s="9">
        <v>44</v>
      </c>
      <c r="BU17" s="9">
        <v>43</v>
      </c>
      <c r="BV17" s="9">
        <v>46</v>
      </c>
      <c r="BW17" s="9">
        <v>41</v>
      </c>
      <c r="BX17" s="9">
        <f t="shared" si="6"/>
        <v>44</v>
      </c>
      <c r="BY17" s="9">
        <f t="shared" si="7"/>
        <v>46.914285714285711</v>
      </c>
      <c r="BZ17" s="9">
        <v>10</v>
      </c>
      <c r="CA17" s="9">
        <v>46</v>
      </c>
      <c r="CB17" s="9">
        <v>53</v>
      </c>
      <c r="CC17" s="9">
        <v>48</v>
      </c>
      <c r="CD17" s="9">
        <v>56</v>
      </c>
      <c r="CE17" s="9">
        <v>43</v>
      </c>
      <c r="CF17" s="9">
        <v>45</v>
      </c>
      <c r="CG17" s="9">
        <v>47</v>
      </c>
      <c r="CH17" s="9">
        <v>38</v>
      </c>
      <c r="CI17" s="9">
        <f t="shared" si="8"/>
        <v>43.685714285714283</v>
      </c>
      <c r="CJ17" s="9">
        <f t="shared" si="9"/>
        <v>47.228571428571428</v>
      </c>
      <c r="CK17" s="9">
        <f t="shared" si="10"/>
        <v>45.614285714285714</v>
      </c>
      <c r="CL17" s="9">
        <f t="shared" si="11"/>
        <v>45.3</v>
      </c>
      <c r="CM17" s="9" t="e">
        <f t="array" aca="1" ref="CM17" ca="1">_xludf.IFS($C17=1,BO17,$C17=2,BZ17,$C17=3,AVERAGE(BO17,BZ17),TRUE,"")</f>
        <v>#NAME?</v>
      </c>
      <c r="CN17" s="9" t="e">
        <f t="array" aca="1" ref="CN17" ca="1">_xludf.IFS($C17=1,BZ17,$C17=2,BO17,$C17=3,AVERAGE(BO17,BZ17),TRUE,"")</f>
        <v>#NAME?</v>
      </c>
      <c r="CO17" s="9" t="e">
        <f t="array" aca="1" ref="CO17" ca="1">_xludf.IFS($C17=1,BP17,$C17=2,CA17,$C17=3,AVERAGE(BP17,CA17),TRUE,"")</f>
        <v>#NAME?</v>
      </c>
      <c r="CP17" s="9" t="e">
        <f t="array" aca="1" ref="CP17" ca="1">_xludf.IFS($C17=1,CA17,$C17=2,BP17,$C17=3,AVERAGE(BP17,CA17),TRUE,"")</f>
        <v>#NAME?</v>
      </c>
      <c r="CQ17" s="9" t="e">
        <f t="array" aca="1" ref="CQ17" ca="1">_xludf.IFS($C17=1,BQ17,$C17=2,CB17,$C17=3,AVERAGE(BQ17,CB17),TRUE,"")</f>
        <v>#NAME?</v>
      </c>
      <c r="CR17" s="9" t="e">
        <f t="array" aca="1" ref="CR17" ca="1">_xludf.IFS($C17=1,CB17,$C17=2,BQ17,$C17=3,AVERAGE(BQ17,CB17),TRUE,"")</f>
        <v>#NAME?</v>
      </c>
      <c r="CS17" s="9" t="e">
        <f t="array" aca="1" ref="CS17" ca="1">_xludf.IFS($C17=1,BR17,$C17=2,CC17,$C17=3,AVERAGE(BR17,CC17),TRUE,"")</f>
        <v>#NAME?</v>
      </c>
      <c r="CT17" s="9" t="e">
        <f t="array" aca="1" ref="CT17" ca="1">_xludf.IFS($C17=1,CC17,$C17=2,BR17,$C17=3,AVERAGE(BR17,CC17),TRUE,"")</f>
        <v>#NAME?</v>
      </c>
      <c r="CU17" s="9" t="e">
        <f t="array" aca="1" ref="CU17" ca="1">_xludf.IFS($C17=1,BS17,$C17=2,CD17,$C17=3,AVERAGE(BS17,CD17),TRUE,"")</f>
        <v>#NAME?</v>
      </c>
      <c r="CV17" s="9" t="e">
        <f t="array" aca="1" ref="CV17" ca="1">_xludf.IFS($C17=1,CD17,$C17=2,BS17,$C17=3,AVERAGE(BS17,CD17),TRUE,"")</f>
        <v>#NAME?</v>
      </c>
      <c r="CW17" s="9" t="e">
        <f t="array" aca="1" ref="CW17" ca="1">_xludf.IFS($C17=1,BT17,$C17=2,CE17,$C17=3,AVERAGE(BT17,CE17),TRUE,"")</f>
        <v>#NAME?</v>
      </c>
      <c r="CX17" s="9" t="e">
        <f t="array" aca="1" ref="CX17" ca="1">_xludf.IFS($C17=1,CE17,$C17=2,BT17,$C17=3,AVERAGE(BT17,CE17),TRUE,"")</f>
        <v>#NAME?</v>
      </c>
      <c r="CY17" s="9" t="e">
        <f t="array" aca="1" ref="CY17" ca="1">_xludf.IFS($C17=1,BU17,$C17=2,CF17,$C17=3,AVERAGE(BU17,CF17),TRUE,"")</f>
        <v>#NAME?</v>
      </c>
      <c r="CZ17" s="9" t="e">
        <f t="array" aca="1" ref="CZ17" ca="1">_xludf.IFS($C17=1,CF17,$C17=2,BU17,$C17=3,AVERAGE(BU17,CF17),TRUE,"")</f>
        <v>#NAME?</v>
      </c>
      <c r="DA17" s="9" t="e">
        <f t="array" aca="1" ref="DA17" ca="1">_xludf.IFS($C17=1,BV17,$C17=2,CG17,$C17=3,AVERAGE(BV17,CG17),TRUE,"")</f>
        <v>#NAME?</v>
      </c>
      <c r="DB17" s="9" t="e">
        <f t="array" aca="1" ref="DB17" ca="1">_xludf.IFS($C17=1,CG17,$C17=2,BV17,$C17=3,AVERAGE(BV17,CG17),TRUE,"")</f>
        <v>#NAME?</v>
      </c>
      <c r="DC17" s="9" t="e">
        <f t="array" aca="1" ref="DC17" ca="1">_xludf.IFS($C17=1,BW17,$C17=2,CH17,$C17=3,AVERAGE(BW17,CH17),TRUE,"")</f>
        <v>#NAME?</v>
      </c>
      <c r="DD17" s="9" t="e">
        <f t="array" aca="1" ref="DD17" ca="1">_xludf.IFS($C17=1,CH17,$C17=2,BW17,$C17=3,AVERAGE(BW17,CH17),TRUE,"")</f>
        <v>#NAME?</v>
      </c>
      <c r="DE17" s="9" t="e">
        <f t="array" aca="1" ref="DE17" ca="1">_xludf.IFS($C17=1,BX17,$C17=2,CI17,$C17=3,AVERAGE(BX17,CI17),TRUE,"")</f>
        <v>#NAME?</v>
      </c>
      <c r="DF17" s="9" t="e">
        <f t="array" aca="1" ref="DF17" ca="1">_xludf.IFS($C17=1,CI17,$C17=2,BX17,$C17=3,AVERAGE(BX17,CI17),TRUE,"")</f>
        <v>#NAME?</v>
      </c>
      <c r="DG17" s="9" t="e">
        <f t="array" aca="1" ref="DG17" ca="1">_xludf.IFS($C17=1,BY17,$C17=2,CJ17,$C17=3,AVERAGE(BY17,CJ17),TRUE,"")</f>
        <v>#NAME?</v>
      </c>
      <c r="DH17" s="9" t="e">
        <f t="array" aca="1" ref="DH17" ca="1">_xludf.IFS($C17=1,CJ17,$C17=2,BY17,$C17=3,AVERAGE(BY17,CJ17),TRUE,"")</f>
        <v>#NAME?</v>
      </c>
      <c r="DI17" s="9" t="e">
        <f t="array" aca="1" ref="DI17" ca="1">_xludf.IFS($C17=1,CK17,$C17=2,CL17,$C17=3,(AVERAGE(CK17,CL17)),TRUE,"")</f>
        <v>#NAME?</v>
      </c>
      <c r="DJ17" s="9" t="e">
        <f t="array" aca="1" ref="DJ17" ca="1">_xludf.IFS($C17=1,CL17,$C17=2,CK17,$C17=3,(AVERAGE(CK17,CL17)),TRUE,"")</f>
        <v>#NAME?</v>
      </c>
      <c r="DK17" s="9">
        <v>11</v>
      </c>
      <c r="DL17" s="9">
        <v>17</v>
      </c>
      <c r="DM17" s="9">
        <v>21</v>
      </c>
      <c r="DN17" s="9">
        <v>19</v>
      </c>
      <c r="DO17" s="9">
        <v>23</v>
      </c>
      <c r="DP17" s="9">
        <v>17</v>
      </c>
      <c r="DQ17" s="9">
        <v>39</v>
      </c>
      <c r="DR17" s="9">
        <v>48</v>
      </c>
      <c r="DS17" s="9">
        <v>43</v>
      </c>
      <c r="DT17" s="9">
        <f t="shared" si="12"/>
        <v>41.371428571428574</v>
      </c>
      <c r="DU17" s="9">
        <f t="shared" si="13"/>
        <v>40.914285714285711</v>
      </c>
      <c r="DV17" s="9">
        <v>11</v>
      </c>
      <c r="DW17" s="9">
        <v>16</v>
      </c>
      <c r="DX17" s="9">
        <v>20</v>
      </c>
      <c r="DY17" s="9">
        <v>17</v>
      </c>
      <c r="DZ17" s="9">
        <v>20</v>
      </c>
      <c r="EA17" s="9">
        <v>17</v>
      </c>
      <c r="EB17" s="9">
        <v>37</v>
      </c>
      <c r="EC17" s="9">
        <v>47</v>
      </c>
      <c r="ED17" s="9">
        <v>41</v>
      </c>
      <c r="EE17" s="9">
        <f t="shared" si="14"/>
        <v>40.142857142857146</v>
      </c>
      <c r="EF17" s="9">
        <f t="shared" si="15"/>
        <v>16.771428571428572</v>
      </c>
      <c r="EG17" s="9">
        <f t="shared" si="16"/>
        <v>40.528571428571425</v>
      </c>
      <c r="EH17" s="9">
        <f t="shared" si="17"/>
        <v>29.071428571428573</v>
      </c>
      <c r="EI17" s="9" t="e">
        <f t="array" aca="1" ref="EI17" ca="1">_xludf.IFS($C17=1,DK17,$C17=2,DV17,$C17=3,AVERAGE(DK17,DV17),TRUE,"")</f>
        <v>#NAME?</v>
      </c>
      <c r="EJ17" s="9" t="e">
        <f t="array" aca="1" ref="EJ17" ca="1">_xludf.IFS($C17=1,DV17,$C17=2,DK17,$C17=3,AVERAGE(DK17,DV17),TRUE,"")</f>
        <v>#NAME?</v>
      </c>
      <c r="EK17" s="9" t="e">
        <f t="array" aca="1" ref="EK17" ca="1">_xludf.IFS($C17=1,DL17,$C17=2,DW17,$C17=3,AVERAGE(DL17,DW17),TRUE,"")</f>
        <v>#NAME?</v>
      </c>
      <c r="EL17" s="9" t="e">
        <f t="array" aca="1" ref="EL17" ca="1">_xludf.IFS($C17=1,DW17,$C17=2,DL17,$C17=3,AVERAGE(DL17,DW17),TRUE,"")</f>
        <v>#NAME?</v>
      </c>
      <c r="EM17" s="9" t="e">
        <f t="array" aca="1" ref="EM17" ca="1">_xludf.IFS($C17=1,DM17,$C17=2,DX17,$C17=3,AVERAGE(DM17,DX17),TRUE,"")</f>
        <v>#NAME?</v>
      </c>
      <c r="EN17" s="9" t="e">
        <f t="array" aca="1" ref="EN17" ca="1">_xludf.IFS($C17=1,DX17,$C17=2,DM17,$C17=3,AVERAGE(DM17,DX17),TRUE,"")</f>
        <v>#NAME?</v>
      </c>
      <c r="EO17" s="9" t="e">
        <f t="array" aca="1" ref="EO17" ca="1">_xludf.IFS($C17=1,DN17,$C17=2,DY17,$C17=3,AVERAGE(DN17,DY17),TRUE,"")</f>
        <v>#NAME?</v>
      </c>
      <c r="EP17" s="9" t="e">
        <f t="array" aca="1" ref="EP17" ca="1">_xludf.IFS($C17=1,DY17,$C17=2,DN17,$C17=3,AVERAGE(DN17,DY17),TRUE,"")</f>
        <v>#NAME?</v>
      </c>
      <c r="EQ17" s="9" t="e">
        <f t="array" aca="1" ref="EQ17" ca="1">_xludf.IFS($C17=1,DO17,$C17=2,DZ17,$C17=3,AVERAGE(DO17,DZ17),TRUE,"")</f>
        <v>#NAME?</v>
      </c>
      <c r="ER17" s="9" t="e">
        <f t="array" aca="1" ref="ER17" ca="1">_xludf.IFS($C17=1,DZ17,$C17=2,DO17,$C17=3,AVERAGE(DO17,DZ17),TRUE,"")</f>
        <v>#NAME?</v>
      </c>
      <c r="ES17" s="9" t="e">
        <f t="array" aca="1" ref="ES17" ca="1">_xludf.IFS($C17=1,DP17,$C17=2,EA17,$C17=3,AVERAGE(DP17,EA17),TRUE,"")</f>
        <v>#NAME?</v>
      </c>
      <c r="ET17" s="9" t="e">
        <f t="array" aca="1" ref="ET17" ca="1">_xludf.IFS($C17=1,EA17,$C17=2,DP17,$C17=3,AVERAGE(DP17,EA17),TRUE,"")</f>
        <v>#NAME?</v>
      </c>
      <c r="EU17" s="9" t="e">
        <f t="array" aca="1" ref="EU17" ca="1">_xludf.IFS($C17=1,DQ17,$C17=2,EB17,$C17=3,AVERAGE(DQ17,EB17),TRUE,"")</f>
        <v>#NAME?</v>
      </c>
      <c r="EV17" s="9" t="e">
        <f t="array" aca="1" ref="EV17" ca="1">_xludf.IFS($C17=1,EB17,$C17=2,DQ17,$C17=3,AVERAGE(DQ17,EB17),TRUE,"")</f>
        <v>#NAME?</v>
      </c>
      <c r="EW17" s="9" t="e">
        <f t="array" aca="1" ref="EW17" ca="1">_xludf.IFS($C17=1,DR17,$C17=2,EC17,$C17=3,AVERAGE(DR17,EC17),TRUE,"")</f>
        <v>#NAME?</v>
      </c>
      <c r="EX17" s="9" t="e">
        <f t="array" aca="1" ref="EX17" ca="1">_xludf.IFS($C17=1,EC17,$C17=2,DR17,$C17=3,AVERAGE(DR17,EC17),TRUE,"")</f>
        <v>#NAME?</v>
      </c>
      <c r="EY17" s="9" t="e">
        <f t="array" aca="1" ref="EY17" ca="1">_xludf.IFS($C17=1,DS17,$C17=2,ED17,$C17=3,AVERAGE(DS17,ED17),TRUE,"")</f>
        <v>#NAME?</v>
      </c>
      <c r="EZ17" s="9" t="e">
        <f t="array" aca="1" ref="EZ17" ca="1">_xludf.IFS($C17=1,ED17,$C17=2,DS17,$C17=3,AVERAGE(DS17,ED17),TRUE,"")</f>
        <v>#NAME?</v>
      </c>
      <c r="FA17" s="9" t="e">
        <f t="array" aca="1" ref="FA17" ca="1">_xludf.IFS($C17=1,DU17,$C17=2,EF17,$C17=3,AVERAGE(DU17,EF17),TRUE,"")</f>
        <v>#NAME?</v>
      </c>
      <c r="FB17" s="9" t="e">
        <f t="array" aca="1" ref="FB17" ca="1">_xludf.IFS($C17=1,EF17,$C17=2,DU17,$C17=3,AVERAGE(DU17,EF17),TRUE,"")</f>
        <v>#NAME?</v>
      </c>
      <c r="FC17" s="9" t="e">
        <f t="array" aca="1" ref="FC17" ca="1">_xludf.IFS($C17=1,DT17,$C17=2,EE17,$C17=3,AVERAGE(DT17,EE17),TRUE,"")</f>
        <v>#NAME?</v>
      </c>
      <c r="FD17" s="9" t="e">
        <f t="array" aca="1" ref="FD17" ca="1">_xludf.IFS($C17=1,EE17,$C17=2,DT17,$C17=3,AVERAGE(DT17,EE17),TRUE,"")</f>
        <v>#NAME?</v>
      </c>
      <c r="FE17" s="9" t="e">
        <f t="array" aca="1" ref="FE17" ca="1">_xludf.IFS($C17=1,EG17,$C17=2,EH17,$C17=3,(AVERAGE(EG17,EH17)),TRUE,"")</f>
        <v>#NAME?</v>
      </c>
      <c r="FF17" s="9" t="e">
        <f t="array" aca="1" ref="FF17" ca="1">_xludf.IFS($C17=1,EH17,$C17=2,EG17,$C17=3,(AVERAGE(EG17,EH17)),TRUE,"")</f>
        <v>#NAME?</v>
      </c>
      <c r="FG17" s="9">
        <v>17</v>
      </c>
      <c r="FH17" s="9">
        <v>39</v>
      </c>
      <c r="FI17" s="9">
        <v>41</v>
      </c>
      <c r="FJ17" s="9">
        <v>42</v>
      </c>
      <c r="FK17" s="9">
        <v>43</v>
      </c>
      <c r="FL17" s="9">
        <v>38</v>
      </c>
      <c r="FM17" s="9">
        <v>38</v>
      </c>
      <c r="FN17" s="9">
        <v>42</v>
      </c>
      <c r="FO17" s="9">
        <v>38</v>
      </c>
      <c r="FP17" s="9">
        <f t="shared" si="18"/>
        <v>42</v>
      </c>
      <c r="FQ17" s="9">
        <f t="shared" si="19"/>
        <v>38.228571428571428</v>
      </c>
      <c r="FR17" s="9">
        <v>16</v>
      </c>
      <c r="FS17" s="9">
        <v>38</v>
      </c>
      <c r="FT17" s="9">
        <v>42</v>
      </c>
      <c r="FU17" s="9">
        <v>40</v>
      </c>
      <c r="FV17" s="9">
        <v>42</v>
      </c>
      <c r="FW17" s="9">
        <v>38</v>
      </c>
      <c r="FX17" s="9">
        <v>39</v>
      </c>
      <c r="FY17" s="9">
        <v>41</v>
      </c>
      <c r="FZ17" s="9">
        <v>36</v>
      </c>
      <c r="GA17" s="2">
        <f t="shared" si="20"/>
        <v>40.771428571428572</v>
      </c>
      <c r="GB17" s="2">
        <f t="shared" si="21"/>
        <v>38</v>
      </c>
      <c r="GC17" s="2">
        <f t="shared" si="22"/>
        <v>39.5</v>
      </c>
      <c r="GD17" s="2">
        <f t="shared" si="23"/>
        <v>40</v>
      </c>
      <c r="GE17" s="9" t="e">
        <f t="array" aca="1" ref="GE17" ca="1">_xludf.IFS($C17=1,FG17,$C17=2,FR17,$C17=3,AVERAGE(FG17,FR17),TRUE,"")</f>
        <v>#NAME?</v>
      </c>
      <c r="GF17" s="9" t="e">
        <f t="array" aca="1" ref="GF17" ca="1">_xludf.IFS($C17=1,FR17,$C17=2,FG17,$C17=3,AVERAGE(FG17,FR17),TRUE,"")</f>
        <v>#NAME?</v>
      </c>
      <c r="GG17" s="9" t="e">
        <f t="array" aca="1" ref="GG17" ca="1">_xludf.IFS($C17=1,FH17,$C17=2,FS17,$C17=3,AVERAGE(FH17,FS17),TRUE,"")</f>
        <v>#NAME?</v>
      </c>
      <c r="GH17" s="9" t="e">
        <f t="array" aca="1" ref="GH17" ca="1">_xludf.IFS($C17=1,FS17,$C17=2,FH17,$C17=3,AVERAGE(FH17,FS17),TRUE,"")</f>
        <v>#NAME?</v>
      </c>
      <c r="GI17" s="9" t="e">
        <f t="array" aca="1" ref="GI17" ca="1">_xludf.IFS($C17=1,FI17,$C17=2,FT17,$C17=3,AVERAGE(FI17,FT17),TRUE,"")</f>
        <v>#NAME?</v>
      </c>
      <c r="GJ17" s="9" t="e">
        <f t="array" aca="1" ref="GJ17" ca="1">_xludf.IFS($C17=1,FT17,$C17=2,FI17,$C17=3,AVERAGE(FI17,FT17),TRUE,"")</f>
        <v>#NAME?</v>
      </c>
      <c r="GK17" s="9" t="e">
        <f t="array" aca="1" ref="GK17" ca="1">_xludf.IFS($C17=1,FJ17,$C17=2,FU17,$C17=3,AVERAGE(FJ17,FU17),TRUE,"")</f>
        <v>#NAME?</v>
      </c>
      <c r="GL17" s="9" t="e">
        <f t="array" aca="1" ref="GL17" ca="1">_xludf.IFS($C17=1,FU17,$C17=2,FJ17,$C17=3,AVERAGE(FJ17,FU17),TRUE,"")</f>
        <v>#NAME?</v>
      </c>
      <c r="GM17" s="9" t="e">
        <f t="array" aca="1" ref="GM17" ca="1">_xludf.IFS($C17=1,FK17,$C17=2,FV17,$C17=3,AVERAGE(FK17,FV17),TRUE,"")</f>
        <v>#NAME?</v>
      </c>
      <c r="GN17" s="9" t="e">
        <f t="array" aca="1" ref="GN17" ca="1">_xludf.IFS($C17=1,FV17,$C17=2,FK17,$C17=3,AVERAGE(FK17,FV17),TRUE,"")</f>
        <v>#NAME?</v>
      </c>
      <c r="GO17" s="9" t="e">
        <f t="array" aca="1" ref="GO17" ca="1">_xludf.IFS($C17=1,FL17,$C17=2,FW17,$C17=3,AVERAGE(FL17,FW17),TRUE,"")</f>
        <v>#NAME?</v>
      </c>
      <c r="GP17" s="9" t="e">
        <f t="array" aca="1" ref="GP17" ca="1">_xludf.IFS($C17=1,FW17,$C17=2,FL17,$C17=3,AVERAGE(FL17,FW17),TRUE,"")</f>
        <v>#NAME?</v>
      </c>
      <c r="GQ17" s="9" t="e">
        <f t="array" aca="1" ref="GQ17" ca="1">_xludf.IFS($C17=1,FM17,$C17=2,FX17,$C17=3,AVERAGE(FM17,FX17),TRUE,"")</f>
        <v>#NAME?</v>
      </c>
      <c r="GR17" s="9" t="e">
        <f t="array" aca="1" ref="GR17" ca="1">_xludf.IFS($C17=1,FX17,$C17=2,FM17,$C17=3,AVERAGE(FM17,FX17),TRUE,"")</f>
        <v>#NAME?</v>
      </c>
      <c r="GS17" s="9" t="e">
        <f t="array" aca="1" ref="GS17" ca="1">_xludf.IFS($C17=1,FN17,$C17=2,FY17,$C17=3,AVERAGE(FN17,FY17),TRUE,"")</f>
        <v>#NAME?</v>
      </c>
      <c r="GT17" s="9" t="e">
        <f t="array" aca="1" ref="GT17" ca="1">_xludf.IFS($C17=1,FY17,$C17=2,FN17,$C17=3,AVERAGE(FN17,FY17),TRUE,"")</f>
        <v>#NAME?</v>
      </c>
      <c r="GU17" s="9" t="e">
        <f t="array" aca="1" ref="GU17" ca="1">_xludf.IFS($C17=1,FO17,$C17=2,FZ17,$C17=3,AVERAGE(FO17,FZ17),TRUE,"")</f>
        <v>#NAME?</v>
      </c>
      <c r="GV17" s="9" t="e">
        <f t="array" aca="1" ref="GV17" ca="1">_xludf.IFS($C17=1,FZ17,$C17=2,FO17,$C17=3,AVERAGE(FO17,FZ17),TRUE,"")</f>
        <v>#NAME?</v>
      </c>
      <c r="GW17" s="9" t="e">
        <f t="array" aca="1" ref="GW17" ca="1">_xludf.IFS($C17=1,FQ17,$C17=2,GB17,$C17=3,AVERAGE(FQ17,GB17),TRUE,"")</f>
        <v>#NAME?</v>
      </c>
      <c r="GX17" s="9" t="e">
        <f t="array" aca="1" ref="GX17" ca="1">_xludf.IFS($C17=1,GB17,$C17=2,FQ17,$C17=3,AVERAGE(FQ17,GB17),TRUE,"")</f>
        <v>#NAME?</v>
      </c>
      <c r="GY17" s="9" t="e">
        <f t="array" aca="1" ref="GY17" ca="1">_xludf.IFS($C17=1,FP17,$C17=2,GA17,$C17=3,AVERAGE(FP17,GA17),TRUE,"")</f>
        <v>#NAME?</v>
      </c>
      <c r="GZ17" s="9" t="e">
        <f t="array" aca="1" ref="GZ17" ca="1">_xludf.IFS($C17=1,GA17,$C17=2,FP17,$C17=3,AVERAGE(FP17,GA17),TRUE,"")</f>
        <v>#NAME?</v>
      </c>
      <c r="HA17" s="9" t="e">
        <f t="array" aca="1" ref="HA17" ca="1">_xludf.IFS($C17=1,GC17,$C17=2,GD17,$C17=3,(AVERAGE(GC17,GD17)),TRUE,"")</f>
        <v>#NAME?</v>
      </c>
      <c r="HB17" s="9" t="e">
        <f t="array" aca="1" ref="HB17" ca="1">_xludf.IFS($C17=1,GD17,$C17=2,GC17,$C17=3,(AVERAGE(GC17,GD17)),TRUE,"")</f>
        <v>#NAME?</v>
      </c>
      <c r="HC17" s="10">
        <v>0</v>
      </c>
    </row>
    <row r="18" spans="1:211" ht="13.5" customHeight="1" x14ac:dyDescent="0.2">
      <c r="A18" s="8">
        <v>17</v>
      </c>
      <c r="B18" s="8">
        <v>0</v>
      </c>
      <c r="C18" s="1">
        <v>3</v>
      </c>
      <c r="D18" s="8">
        <v>0</v>
      </c>
      <c r="E18" s="8">
        <v>45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9">
        <v>26.34</v>
      </c>
      <c r="O18" s="2"/>
      <c r="P18" s="2"/>
      <c r="Q18" s="2"/>
      <c r="R18" s="2"/>
      <c r="S18" s="2"/>
      <c r="T18" s="2"/>
      <c r="U18" s="2"/>
      <c r="V18" s="2"/>
      <c r="W18" s="9">
        <v>0.02</v>
      </c>
      <c r="X18" s="9">
        <v>0</v>
      </c>
      <c r="Y18" s="9">
        <v>17.5</v>
      </c>
      <c r="Z18" s="9">
        <v>16.899999999999999</v>
      </c>
      <c r="AA18" s="9">
        <v>97</v>
      </c>
      <c r="AB18" s="9">
        <v>63</v>
      </c>
      <c r="AC18" s="9">
        <v>138</v>
      </c>
      <c r="AD18" s="9">
        <v>119</v>
      </c>
      <c r="AE18" s="9">
        <v>63</v>
      </c>
      <c r="AF18" s="9">
        <v>116</v>
      </c>
      <c r="AG18" s="9">
        <v>154</v>
      </c>
      <c r="AH18" s="9">
        <f t="shared" si="0"/>
        <v>102.05882352941177</v>
      </c>
      <c r="AI18" s="9">
        <f t="shared" si="1"/>
        <v>85.94736842105263</v>
      </c>
      <c r="AJ18" s="9">
        <v>96</v>
      </c>
      <c r="AK18" s="9">
        <v>58</v>
      </c>
      <c r="AL18" s="9">
        <v>134</v>
      </c>
      <c r="AM18" s="9">
        <v>137</v>
      </c>
      <c r="AN18" s="9">
        <v>62</v>
      </c>
      <c r="AO18" s="9">
        <v>11</v>
      </c>
      <c r="AP18" s="9">
        <v>150</v>
      </c>
      <c r="AQ18" s="9">
        <f t="shared" si="2"/>
        <v>97.529411764705884</v>
      </c>
      <c r="AR18" s="9">
        <f t="shared" si="3"/>
        <v>67.05263157894737</v>
      </c>
      <c r="AS18" s="9">
        <f t="shared" si="4"/>
        <v>83.583333333333329</v>
      </c>
      <c r="AT18" s="9">
        <f t="shared" si="5"/>
        <v>91.416666666666671</v>
      </c>
      <c r="AU18" s="9" t="e">
        <f t="array" aca="1" ref="AU18" ca="1">_xludf.IFS($C18=1,AA18,$C18=2,AJ18,$C18=3,(AVERAGE(AA18,AJ18)),TRUE,"")</f>
        <v>#NAME?</v>
      </c>
      <c r="AV18" s="9" t="e">
        <f t="array" aca="1" ref="AV18" ca="1">_xludf.IFS($C18=1,AJ18,$C18=2,AA18,$C18=3,(AVERAGE(AA18,AJ18)),TRUE,"")</f>
        <v>#NAME?</v>
      </c>
      <c r="AW18" s="9" t="e">
        <f t="array" aca="1" ref="AW18" ca="1">_xludf.IFS($C18=1,AB18,$C18=2,AK18,$C18=3,(AVERAGE(AB18,AK18)),TRUE,"")</f>
        <v>#NAME?</v>
      </c>
      <c r="AX18" s="9" t="e">
        <f t="array" aca="1" ref="AX18" ca="1">_xludf.IFS($C18=1,AK18,$C18=2,AB18,$C18=3,(AVERAGE(AK18,AB18)),TRUE,"")</f>
        <v>#NAME?</v>
      </c>
      <c r="AY18" s="9" t="e">
        <f t="array" aca="1" ref="AY18" ca="1">_xludf.IFS($C18=1,AC18,$C18=2,AL18,$C18=3,(AVERAGE(AC18,AL18)),TRUE,"")</f>
        <v>#NAME?</v>
      </c>
      <c r="AZ18" s="9" t="e">
        <f t="array" aca="1" ref="AZ18" ca="1">_xludf.IFS($C18=1,AL18,$C18=2,AC18,$C18=3,(AVERAGE(AL18,AC18)),TRUE,"")</f>
        <v>#NAME?</v>
      </c>
      <c r="BA18" s="9" t="e">
        <f t="array" aca="1" ref="BA18" ca="1">_xludf.IFS($C18=1,AD18,$C18=2,AM18,$C18=3,(AVERAGE(AD18,AM18)),TRUE,"")</f>
        <v>#NAME?</v>
      </c>
      <c r="BB18" s="9" t="e">
        <f t="array" aca="1" ref="BB18" ca="1">_xludf.IFS($C18=1,AM18,$C18=2,AD18,$C18=3,(AVERAGE(AM18,AD18)),TRUE,"")</f>
        <v>#NAME?</v>
      </c>
      <c r="BC18" s="9" t="e">
        <f t="array" aca="1" ref="BC18" ca="1">_xludf.IFS($C18=1,AE18,$C18=2,AN18,$C18=3,(AVERAGE(AE18,AN18)),TRUE,"")</f>
        <v>#NAME?</v>
      </c>
      <c r="BD18" s="9" t="e">
        <f t="array" aca="1" ref="BD18" ca="1">_xludf.IFS($C18=1,AN18,$C18=2,AE18,$C18=3,(AVERAGE(AN18,AE18)),TRUE,"")</f>
        <v>#NAME?</v>
      </c>
      <c r="BE18" s="9" t="e">
        <f t="array" aca="1" ref="BE18" ca="1">_xludf.IFS($C18=1,AF18,$C18=2,AO18,$C18=3,(AVERAGE(AF18,AO18)),TRUE,"")</f>
        <v>#NAME?</v>
      </c>
      <c r="BF18" s="9" t="e">
        <f t="array" aca="1" ref="BF18" ca="1">_xludf.IFS($C18=1,AO18,$C18=2,AF18,$C18=3,(AVERAGE(AO18,AF18)),TRUE,"")</f>
        <v>#NAME?</v>
      </c>
      <c r="BG18" s="9" t="e">
        <f t="array" aca="1" ref="BG18" ca="1">_xludf.IFS($C18=1,AG18,$C18=2,AP18,$C18=3,(AVERAGE(AG18,AP18)),TRUE,"")</f>
        <v>#NAME?</v>
      </c>
      <c r="BH18" s="9" t="e">
        <f t="array" aca="1" ref="BH18" ca="1">_xludf.IFS($C18=1,AP18,$C18=2,AG18,$C18=3,(AVERAGE(AP18,AG18)),TRUE,"")</f>
        <v>#NAME?</v>
      </c>
      <c r="BI18" s="9" t="e">
        <f t="array" aca="1" ref="BI18" ca="1">_xludf.IFS($C18=1,AH18,$C18=2,AQ18,$C18=3,(AVERAGE(AH18,AQ18)),TRUE,"")</f>
        <v>#NAME?</v>
      </c>
      <c r="BJ18" s="9" t="e">
        <f t="array" aca="1" ref="BJ18" ca="1">_xludf.IFS($C18=1,AQ18,$C18=2,AH18,$C18=3,(AVERAGE(AQ18,AH18)),TRUE,"")</f>
        <v>#NAME?</v>
      </c>
      <c r="BK18" s="9" t="e">
        <f t="array" aca="1" ref="BK18" ca="1">_xludf.IFS($C18=1,AI18,$C18=2,AR18,$C18=3,(AVERAGE(AI18,AR18)),TRUE,"")</f>
        <v>#NAME?</v>
      </c>
      <c r="BL18" s="9" t="e">
        <f t="array" aca="1" ref="BL18" ca="1">_xludf.IFS($C18=1,AR18,$C18=2,AI18,$C18=3,(AVERAGE(AR18,AI18)),TRUE,"")</f>
        <v>#NAME?</v>
      </c>
      <c r="BM18" s="9" t="e">
        <f t="array" aca="1" ref="BM18" ca="1">_xludf.IFS($C18=1,AS18,$C18=2,AT18,$C18=3,(AVERAGE(AS18,AT18)),TRUE,"")</f>
        <v>#NAME?</v>
      </c>
      <c r="BN18" s="9" t="e">
        <f t="array" aca="1" ref="BN18" ca="1">_xludf.IFS($C18=1,AT18,$C18=2,AS18,$C18=3,(AVERAGE(AS18,AT18)),TRUE,"")</f>
        <v>#NAME?</v>
      </c>
      <c r="BO18" s="9">
        <v>16</v>
      </c>
      <c r="BP18" s="9">
        <v>43</v>
      </c>
      <c r="BQ18" s="9">
        <v>52</v>
      </c>
      <c r="BR18" s="9">
        <v>53</v>
      </c>
      <c r="BS18" s="9">
        <v>54</v>
      </c>
      <c r="BT18" s="9">
        <v>35</v>
      </c>
      <c r="BU18" s="9">
        <v>33</v>
      </c>
      <c r="BV18" s="9">
        <v>38</v>
      </c>
      <c r="BW18" s="9">
        <v>34</v>
      </c>
      <c r="BX18" s="9">
        <f t="shared" si="6"/>
        <v>36.828571428571429</v>
      </c>
      <c r="BY18" s="9">
        <f t="shared" si="7"/>
        <v>41.428571428571431</v>
      </c>
      <c r="BZ18" s="9">
        <v>15</v>
      </c>
      <c r="CA18" s="9">
        <v>41</v>
      </c>
      <c r="CB18" s="9">
        <v>53</v>
      </c>
      <c r="CC18" s="9">
        <v>50</v>
      </c>
      <c r="CD18" s="9">
        <v>53</v>
      </c>
      <c r="CE18" s="9">
        <v>32</v>
      </c>
      <c r="CF18" s="9">
        <v>33</v>
      </c>
      <c r="CG18" s="9">
        <v>39</v>
      </c>
      <c r="CH18" s="9">
        <v>33</v>
      </c>
      <c r="CI18" s="9">
        <f t="shared" si="8"/>
        <v>34.057142857142857</v>
      </c>
      <c r="CJ18" s="9">
        <f t="shared" si="9"/>
        <v>41.514285714285712</v>
      </c>
      <c r="CK18" s="9">
        <f t="shared" si="10"/>
        <v>39.171428571428571</v>
      </c>
      <c r="CL18" s="9">
        <f t="shared" si="11"/>
        <v>37.742857142857147</v>
      </c>
      <c r="CM18" s="9" t="e">
        <f t="array" aca="1" ref="CM18" ca="1">_xludf.IFS($C18=1,BO18,$C18=2,BZ18,$C18=3,AVERAGE(BO18,BZ18),TRUE,"")</f>
        <v>#NAME?</v>
      </c>
      <c r="CN18" s="9" t="e">
        <f t="array" aca="1" ref="CN18" ca="1">_xludf.IFS($C18=1,BZ18,$C18=2,BO18,$C18=3,AVERAGE(BO18,BZ18),TRUE,"")</f>
        <v>#NAME?</v>
      </c>
      <c r="CO18" s="9" t="e">
        <f t="array" aca="1" ref="CO18" ca="1">_xludf.IFS($C18=1,BP18,$C18=2,CA18,$C18=3,AVERAGE(BP18,CA18),TRUE,"")</f>
        <v>#NAME?</v>
      </c>
      <c r="CP18" s="9" t="e">
        <f t="array" aca="1" ref="CP18" ca="1">_xludf.IFS($C18=1,CA18,$C18=2,BP18,$C18=3,AVERAGE(BP18,CA18),TRUE,"")</f>
        <v>#NAME?</v>
      </c>
      <c r="CQ18" s="9" t="e">
        <f t="array" aca="1" ref="CQ18" ca="1">_xludf.IFS($C18=1,BQ18,$C18=2,CB18,$C18=3,AVERAGE(BQ18,CB18),TRUE,"")</f>
        <v>#NAME?</v>
      </c>
      <c r="CR18" s="9" t="e">
        <f t="array" aca="1" ref="CR18" ca="1">_xludf.IFS($C18=1,CB18,$C18=2,BQ18,$C18=3,AVERAGE(BQ18,CB18),TRUE,"")</f>
        <v>#NAME?</v>
      </c>
      <c r="CS18" s="9" t="e">
        <f t="array" aca="1" ref="CS18" ca="1">_xludf.IFS($C18=1,BR18,$C18=2,CC18,$C18=3,AVERAGE(BR18,CC18),TRUE,"")</f>
        <v>#NAME?</v>
      </c>
      <c r="CT18" s="9" t="e">
        <f t="array" aca="1" ref="CT18" ca="1">_xludf.IFS($C18=1,CC18,$C18=2,BR18,$C18=3,AVERAGE(BR18,CC18),TRUE,"")</f>
        <v>#NAME?</v>
      </c>
      <c r="CU18" s="9" t="e">
        <f t="array" aca="1" ref="CU18" ca="1">_xludf.IFS($C18=1,BS18,$C18=2,CD18,$C18=3,AVERAGE(BS18,CD18),TRUE,"")</f>
        <v>#NAME?</v>
      </c>
      <c r="CV18" s="9" t="e">
        <f t="array" aca="1" ref="CV18" ca="1">_xludf.IFS($C18=1,CD18,$C18=2,BS18,$C18=3,AVERAGE(BS18,CD18),TRUE,"")</f>
        <v>#NAME?</v>
      </c>
      <c r="CW18" s="9" t="e">
        <f t="array" aca="1" ref="CW18" ca="1">_xludf.IFS($C18=1,BT18,$C18=2,CE18,$C18=3,AVERAGE(BT18,CE18),TRUE,"")</f>
        <v>#NAME?</v>
      </c>
      <c r="CX18" s="9" t="e">
        <f t="array" aca="1" ref="CX18" ca="1">_xludf.IFS($C18=1,CE18,$C18=2,BT18,$C18=3,AVERAGE(BT18,CE18),TRUE,"")</f>
        <v>#NAME?</v>
      </c>
      <c r="CY18" s="9" t="e">
        <f t="array" aca="1" ref="CY18" ca="1">_xludf.IFS($C18=1,BU18,$C18=2,CF18,$C18=3,AVERAGE(BU18,CF18),TRUE,"")</f>
        <v>#NAME?</v>
      </c>
      <c r="CZ18" s="9" t="e">
        <f t="array" aca="1" ref="CZ18" ca="1">_xludf.IFS($C18=1,CF18,$C18=2,BU18,$C18=3,AVERAGE(BU18,CF18),TRUE,"")</f>
        <v>#NAME?</v>
      </c>
      <c r="DA18" s="9" t="e">
        <f t="array" aca="1" ref="DA18" ca="1">_xludf.IFS($C18=1,BV18,$C18=2,CG18,$C18=3,AVERAGE(BV18,CG18),TRUE,"")</f>
        <v>#NAME?</v>
      </c>
      <c r="DB18" s="9" t="e">
        <f t="array" aca="1" ref="DB18" ca="1">_xludf.IFS($C18=1,CG18,$C18=2,BV18,$C18=3,AVERAGE(BV18,CG18),TRUE,"")</f>
        <v>#NAME?</v>
      </c>
      <c r="DC18" s="9" t="e">
        <f t="array" aca="1" ref="DC18" ca="1">_xludf.IFS($C18=1,BW18,$C18=2,CH18,$C18=3,AVERAGE(BW18,CH18),TRUE,"")</f>
        <v>#NAME?</v>
      </c>
      <c r="DD18" s="9" t="e">
        <f t="array" aca="1" ref="DD18" ca="1">_xludf.IFS($C18=1,CH18,$C18=2,BW18,$C18=3,AVERAGE(BW18,CH18),TRUE,"")</f>
        <v>#NAME?</v>
      </c>
      <c r="DE18" s="9" t="e">
        <f t="array" aca="1" ref="DE18" ca="1">_xludf.IFS($C18=1,BX18,$C18=2,CI18,$C18=3,AVERAGE(BX18,CI18),TRUE,"")</f>
        <v>#NAME?</v>
      </c>
      <c r="DF18" s="9" t="e">
        <f t="array" aca="1" ref="DF18" ca="1">_xludf.IFS($C18=1,CI18,$C18=2,BX18,$C18=3,AVERAGE(BX18,CI18),TRUE,"")</f>
        <v>#NAME?</v>
      </c>
      <c r="DG18" s="9" t="e">
        <f t="array" aca="1" ref="DG18" ca="1">_xludf.IFS($C18=1,BY18,$C18=2,CJ18,$C18=3,AVERAGE(BY18,CJ18),TRUE,"")</f>
        <v>#NAME?</v>
      </c>
      <c r="DH18" s="9" t="e">
        <f t="array" aca="1" ref="DH18" ca="1">_xludf.IFS($C18=1,CJ18,$C18=2,BY18,$C18=3,AVERAGE(BY18,CJ18),TRUE,"")</f>
        <v>#NAME?</v>
      </c>
      <c r="DI18" s="9" t="e">
        <f t="array" aca="1" ref="DI18" ca="1">_xludf.IFS($C18=1,CK18,$C18=2,CL18,$C18=3,(AVERAGE(CK18,CL18)),TRUE,"")</f>
        <v>#NAME?</v>
      </c>
      <c r="DJ18" s="9" t="e">
        <f t="array" aca="1" ref="DJ18" ca="1">_xludf.IFS($C18=1,CL18,$C18=2,CK18,$C18=3,(AVERAGE(CK18,CL18)),TRUE,"")</f>
        <v>#NAME?</v>
      </c>
      <c r="DK18" s="9">
        <v>13</v>
      </c>
      <c r="DL18" s="9">
        <v>18</v>
      </c>
      <c r="DM18" s="9">
        <v>24</v>
      </c>
      <c r="DN18" s="9">
        <v>23</v>
      </c>
      <c r="DO18" s="9">
        <v>25</v>
      </c>
      <c r="DP18" s="9">
        <v>18</v>
      </c>
      <c r="DQ18" s="9">
        <v>31</v>
      </c>
      <c r="DR18" s="9">
        <v>42</v>
      </c>
      <c r="DS18" s="9">
        <v>35</v>
      </c>
      <c r="DT18" s="9">
        <f t="shared" si="12"/>
        <v>37.657142857142858</v>
      </c>
      <c r="DU18" s="9">
        <f t="shared" si="13"/>
        <v>36.514285714285712</v>
      </c>
      <c r="DV18" s="9">
        <v>14</v>
      </c>
      <c r="DW18" s="9">
        <v>15</v>
      </c>
      <c r="DX18" s="9">
        <v>23</v>
      </c>
      <c r="DY18" s="9">
        <v>19</v>
      </c>
      <c r="DZ18" s="9">
        <v>22</v>
      </c>
      <c r="EA18" s="9">
        <v>16</v>
      </c>
      <c r="EB18" s="9">
        <v>31</v>
      </c>
      <c r="EC18" s="9">
        <v>39</v>
      </c>
      <c r="ED18" s="9">
        <v>35</v>
      </c>
      <c r="EE18" s="9">
        <f t="shared" si="14"/>
        <v>34.428571428571431</v>
      </c>
      <c r="EF18" s="9">
        <f t="shared" si="15"/>
        <v>15.771428571428572</v>
      </c>
      <c r="EG18" s="9">
        <f t="shared" si="16"/>
        <v>35.471428571428575</v>
      </c>
      <c r="EH18" s="9">
        <f t="shared" si="17"/>
        <v>26.714285714285715</v>
      </c>
      <c r="EI18" s="9" t="e">
        <f t="array" aca="1" ref="EI18" ca="1">_xludf.IFS($C18=1,DK18,$C18=2,DV18,$C18=3,AVERAGE(DK18,DV18),TRUE,"")</f>
        <v>#NAME?</v>
      </c>
      <c r="EJ18" s="9" t="e">
        <f t="array" aca="1" ref="EJ18" ca="1">_xludf.IFS($C18=1,DV18,$C18=2,DK18,$C18=3,AVERAGE(DK18,DV18),TRUE,"")</f>
        <v>#NAME?</v>
      </c>
      <c r="EK18" s="9" t="e">
        <f t="array" aca="1" ref="EK18" ca="1">_xludf.IFS($C18=1,DL18,$C18=2,DW18,$C18=3,AVERAGE(DL18,DW18),TRUE,"")</f>
        <v>#NAME?</v>
      </c>
      <c r="EL18" s="9" t="e">
        <f t="array" aca="1" ref="EL18" ca="1">_xludf.IFS($C18=1,DW18,$C18=2,DL18,$C18=3,AVERAGE(DL18,DW18),TRUE,"")</f>
        <v>#NAME?</v>
      </c>
      <c r="EM18" s="9" t="e">
        <f t="array" aca="1" ref="EM18" ca="1">_xludf.IFS($C18=1,DM18,$C18=2,DX18,$C18=3,AVERAGE(DM18,DX18),TRUE,"")</f>
        <v>#NAME?</v>
      </c>
      <c r="EN18" s="9" t="e">
        <f t="array" aca="1" ref="EN18" ca="1">_xludf.IFS($C18=1,DX18,$C18=2,DM18,$C18=3,AVERAGE(DM18,DX18),TRUE,"")</f>
        <v>#NAME?</v>
      </c>
      <c r="EO18" s="9" t="e">
        <f t="array" aca="1" ref="EO18" ca="1">_xludf.IFS($C18=1,DN18,$C18=2,DY18,$C18=3,AVERAGE(DN18,DY18),TRUE,"")</f>
        <v>#NAME?</v>
      </c>
      <c r="EP18" s="9" t="e">
        <f t="array" aca="1" ref="EP18" ca="1">_xludf.IFS($C18=1,DY18,$C18=2,DN18,$C18=3,AVERAGE(DN18,DY18),TRUE,"")</f>
        <v>#NAME?</v>
      </c>
      <c r="EQ18" s="9" t="e">
        <f t="array" aca="1" ref="EQ18" ca="1">_xludf.IFS($C18=1,DO18,$C18=2,DZ18,$C18=3,AVERAGE(DO18,DZ18),TRUE,"")</f>
        <v>#NAME?</v>
      </c>
      <c r="ER18" s="9" t="e">
        <f t="array" aca="1" ref="ER18" ca="1">_xludf.IFS($C18=1,DZ18,$C18=2,DO18,$C18=3,AVERAGE(DO18,DZ18),TRUE,"")</f>
        <v>#NAME?</v>
      </c>
      <c r="ES18" s="9" t="e">
        <f t="array" aca="1" ref="ES18" ca="1">_xludf.IFS($C18=1,DP18,$C18=2,EA18,$C18=3,AVERAGE(DP18,EA18),TRUE,"")</f>
        <v>#NAME?</v>
      </c>
      <c r="ET18" s="9" t="e">
        <f t="array" aca="1" ref="ET18" ca="1">_xludf.IFS($C18=1,EA18,$C18=2,DP18,$C18=3,AVERAGE(DP18,EA18),TRUE,"")</f>
        <v>#NAME?</v>
      </c>
      <c r="EU18" s="9" t="e">
        <f t="array" aca="1" ref="EU18" ca="1">_xludf.IFS($C18=1,DQ18,$C18=2,EB18,$C18=3,AVERAGE(DQ18,EB18),TRUE,"")</f>
        <v>#NAME?</v>
      </c>
      <c r="EV18" s="9" t="e">
        <f t="array" aca="1" ref="EV18" ca="1">_xludf.IFS($C18=1,EB18,$C18=2,DQ18,$C18=3,AVERAGE(DQ18,EB18),TRUE,"")</f>
        <v>#NAME?</v>
      </c>
      <c r="EW18" s="9" t="e">
        <f t="array" aca="1" ref="EW18" ca="1">_xludf.IFS($C18=1,DR18,$C18=2,EC18,$C18=3,AVERAGE(DR18,EC18),TRUE,"")</f>
        <v>#NAME?</v>
      </c>
      <c r="EX18" s="9" t="e">
        <f t="array" aca="1" ref="EX18" ca="1">_xludf.IFS($C18=1,EC18,$C18=2,DR18,$C18=3,AVERAGE(DR18,EC18),TRUE,"")</f>
        <v>#NAME?</v>
      </c>
      <c r="EY18" s="9" t="e">
        <f t="array" aca="1" ref="EY18" ca="1">_xludf.IFS($C18=1,DS18,$C18=2,ED18,$C18=3,AVERAGE(DS18,ED18),TRUE,"")</f>
        <v>#NAME?</v>
      </c>
      <c r="EZ18" s="9" t="e">
        <f t="array" aca="1" ref="EZ18" ca="1">_xludf.IFS($C18=1,ED18,$C18=2,DS18,$C18=3,AVERAGE(DS18,ED18),TRUE,"")</f>
        <v>#NAME?</v>
      </c>
      <c r="FA18" s="9" t="e">
        <f t="array" aca="1" ref="FA18" ca="1">_xludf.IFS($C18=1,DU18,$C18=2,EF18,$C18=3,AVERAGE(DU18,EF18),TRUE,"")</f>
        <v>#NAME?</v>
      </c>
      <c r="FB18" s="9" t="e">
        <f t="array" aca="1" ref="FB18" ca="1">_xludf.IFS($C18=1,EF18,$C18=2,DU18,$C18=3,AVERAGE(DU18,EF18),TRUE,"")</f>
        <v>#NAME?</v>
      </c>
      <c r="FC18" s="9" t="e">
        <f t="array" aca="1" ref="FC18" ca="1">_xludf.IFS($C18=1,DT18,$C18=2,EE18,$C18=3,AVERAGE(DT18,EE18),TRUE,"")</f>
        <v>#NAME?</v>
      </c>
      <c r="FD18" s="9" t="e">
        <f t="array" aca="1" ref="FD18" ca="1">_xludf.IFS($C18=1,EE18,$C18=2,DT18,$C18=3,AVERAGE(DT18,EE18),TRUE,"")</f>
        <v>#NAME?</v>
      </c>
      <c r="FE18" s="9" t="e">
        <f t="array" aca="1" ref="FE18" ca="1">_xludf.IFS($C18=1,EG18,$C18=2,EH18,$C18=3,(AVERAGE(EG18,EH18)),TRUE,"")</f>
        <v>#NAME?</v>
      </c>
      <c r="FF18" s="9" t="e">
        <f t="array" aca="1" ref="FF18" ca="1">_xludf.IFS($C18=1,EH18,$C18=2,EG18,$C18=3,(AVERAGE(EG18,EH18)),TRUE,"")</f>
        <v>#NAME?</v>
      </c>
      <c r="FG18" s="9">
        <v>23</v>
      </c>
      <c r="FH18" s="9">
        <v>44</v>
      </c>
      <c r="FI18" s="9">
        <v>49</v>
      </c>
      <c r="FJ18" s="9">
        <v>48</v>
      </c>
      <c r="FK18" s="9">
        <v>45</v>
      </c>
      <c r="FL18" s="9">
        <v>37</v>
      </c>
      <c r="FM18" s="9">
        <v>35</v>
      </c>
      <c r="FN18" s="9">
        <v>38</v>
      </c>
      <c r="FO18" s="9">
        <v>36</v>
      </c>
      <c r="FP18" s="9">
        <f t="shared" si="18"/>
        <v>40.285714285714285</v>
      </c>
      <c r="FQ18" s="9">
        <f t="shared" si="19"/>
        <v>38.6</v>
      </c>
      <c r="FR18" s="9">
        <v>22</v>
      </c>
      <c r="FS18" s="9">
        <v>40</v>
      </c>
      <c r="FT18" s="9">
        <v>46</v>
      </c>
      <c r="FU18" s="9">
        <v>47</v>
      </c>
      <c r="FV18" s="9">
        <v>48</v>
      </c>
      <c r="FW18" s="9">
        <v>34</v>
      </c>
      <c r="FX18" s="9">
        <v>34</v>
      </c>
      <c r="FY18" s="9">
        <v>39</v>
      </c>
      <c r="FZ18" s="9">
        <v>36</v>
      </c>
      <c r="GA18" s="2">
        <f t="shared" si="20"/>
        <v>40.828571428571429</v>
      </c>
      <c r="GB18" s="2">
        <f t="shared" si="21"/>
        <v>35.371428571428574</v>
      </c>
      <c r="GC18" s="2">
        <f t="shared" si="22"/>
        <v>39.714285714285715</v>
      </c>
      <c r="GD18" s="2">
        <f t="shared" si="23"/>
        <v>37.828571428571429</v>
      </c>
      <c r="GE18" s="9" t="e">
        <f t="array" aca="1" ref="GE18" ca="1">_xludf.IFS($C18=1,FG18,$C18=2,FR18,$C18=3,AVERAGE(FG18,FR18),TRUE,"")</f>
        <v>#NAME?</v>
      </c>
      <c r="GF18" s="9" t="e">
        <f t="array" aca="1" ref="GF18" ca="1">_xludf.IFS($C18=1,FR18,$C18=2,FG18,$C18=3,AVERAGE(FG18,FR18),TRUE,"")</f>
        <v>#NAME?</v>
      </c>
      <c r="GG18" s="9" t="e">
        <f t="array" aca="1" ref="GG18" ca="1">_xludf.IFS($C18=1,FH18,$C18=2,FS18,$C18=3,AVERAGE(FH18,FS18),TRUE,"")</f>
        <v>#NAME?</v>
      </c>
      <c r="GH18" s="9" t="e">
        <f t="array" aca="1" ref="GH18" ca="1">_xludf.IFS($C18=1,FS18,$C18=2,FH18,$C18=3,AVERAGE(FH18,FS18),TRUE,"")</f>
        <v>#NAME?</v>
      </c>
      <c r="GI18" s="9" t="e">
        <f t="array" aca="1" ref="GI18" ca="1">_xludf.IFS($C18=1,FI18,$C18=2,FT18,$C18=3,AVERAGE(FI18,FT18),TRUE,"")</f>
        <v>#NAME?</v>
      </c>
      <c r="GJ18" s="9" t="e">
        <f t="array" aca="1" ref="GJ18" ca="1">_xludf.IFS($C18=1,FT18,$C18=2,FI18,$C18=3,AVERAGE(FI18,FT18),TRUE,"")</f>
        <v>#NAME?</v>
      </c>
      <c r="GK18" s="9" t="e">
        <f t="array" aca="1" ref="GK18" ca="1">_xludf.IFS($C18=1,FJ18,$C18=2,FU18,$C18=3,AVERAGE(FJ18,FU18),TRUE,"")</f>
        <v>#NAME?</v>
      </c>
      <c r="GL18" s="9" t="e">
        <f t="array" aca="1" ref="GL18" ca="1">_xludf.IFS($C18=1,FU18,$C18=2,FJ18,$C18=3,AVERAGE(FJ18,FU18),TRUE,"")</f>
        <v>#NAME?</v>
      </c>
      <c r="GM18" s="9" t="e">
        <f t="array" aca="1" ref="GM18" ca="1">_xludf.IFS($C18=1,FK18,$C18=2,FV18,$C18=3,AVERAGE(FK18,FV18),TRUE,"")</f>
        <v>#NAME?</v>
      </c>
      <c r="GN18" s="9" t="e">
        <f t="array" aca="1" ref="GN18" ca="1">_xludf.IFS($C18=1,FV18,$C18=2,FK18,$C18=3,AVERAGE(FK18,FV18),TRUE,"")</f>
        <v>#NAME?</v>
      </c>
      <c r="GO18" s="9" t="e">
        <f t="array" aca="1" ref="GO18" ca="1">_xludf.IFS($C18=1,FL18,$C18=2,FW18,$C18=3,AVERAGE(FL18,FW18),TRUE,"")</f>
        <v>#NAME?</v>
      </c>
      <c r="GP18" s="9" t="e">
        <f t="array" aca="1" ref="GP18" ca="1">_xludf.IFS($C18=1,FW18,$C18=2,FL18,$C18=3,AVERAGE(FL18,FW18),TRUE,"")</f>
        <v>#NAME?</v>
      </c>
      <c r="GQ18" s="9" t="e">
        <f t="array" aca="1" ref="GQ18" ca="1">_xludf.IFS($C18=1,FM18,$C18=2,FX18,$C18=3,AVERAGE(FM18,FX18),TRUE,"")</f>
        <v>#NAME?</v>
      </c>
      <c r="GR18" s="9" t="e">
        <f t="array" aca="1" ref="GR18" ca="1">_xludf.IFS($C18=1,FX18,$C18=2,FM18,$C18=3,AVERAGE(FM18,FX18),TRUE,"")</f>
        <v>#NAME?</v>
      </c>
      <c r="GS18" s="9" t="e">
        <f t="array" aca="1" ref="GS18" ca="1">_xludf.IFS($C18=1,FN18,$C18=2,FY18,$C18=3,AVERAGE(FN18,FY18),TRUE,"")</f>
        <v>#NAME?</v>
      </c>
      <c r="GT18" s="9" t="e">
        <f t="array" aca="1" ref="GT18" ca="1">_xludf.IFS($C18=1,FY18,$C18=2,FN18,$C18=3,AVERAGE(FN18,FY18),TRUE,"")</f>
        <v>#NAME?</v>
      </c>
      <c r="GU18" s="9" t="e">
        <f t="array" aca="1" ref="GU18" ca="1">_xludf.IFS($C18=1,FO18,$C18=2,FZ18,$C18=3,AVERAGE(FO18,FZ18),TRUE,"")</f>
        <v>#NAME?</v>
      </c>
      <c r="GV18" s="9" t="e">
        <f t="array" aca="1" ref="GV18" ca="1">_xludf.IFS($C18=1,FZ18,$C18=2,FO18,$C18=3,AVERAGE(FO18,FZ18),TRUE,"")</f>
        <v>#NAME?</v>
      </c>
      <c r="GW18" s="9" t="e">
        <f t="array" aca="1" ref="GW18" ca="1">_xludf.IFS($C18=1,FQ18,$C18=2,GB18,$C18=3,AVERAGE(FQ18,GB18),TRUE,"")</f>
        <v>#NAME?</v>
      </c>
      <c r="GX18" s="9" t="e">
        <f t="array" aca="1" ref="GX18" ca="1">_xludf.IFS($C18=1,GB18,$C18=2,FQ18,$C18=3,AVERAGE(FQ18,GB18),TRUE,"")</f>
        <v>#NAME?</v>
      </c>
      <c r="GY18" s="9" t="e">
        <f t="array" aca="1" ref="GY18" ca="1">_xludf.IFS($C18=1,FP18,$C18=2,GA18,$C18=3,AVERAGE(FP18,GA18),TRUE,"")</f>
        <v>#NAME?</v>
      </c>
      <c r="GZ18" s="9" t="e">
        <f t="array" aca="1" ref="GZ18" ca="1">_xludf.IFS($C18=1,GA18,$C18=2,FP18,$C18=3,AVERAGE(FP18,GA18),TRUE,"")</f>
        <v>#NAME?</v>
      </c>
      <c r="HA18" s="9" t="e">
        <f t="array" aca="1" ref="HA18" ca="1">_xludf.IFS($C18=1,GC18,$C18=2,GD18,$C18=3,(AVERAGE(GC18,GD18)),TRUE,"")</f>
        <v>#NAME?</v>
      </c>
      <c r="HB18" s="9" t="e">
        <f t="array" aca="1" ref="HB18" ca="1">_xludf.IFS($C18=1,GD18,$C18=2,GC18,$C18=3,(AVERAGE(GC18,GD18)),TRUE,"")</f>
        <v>#NAME?</v>
      </c>
      <c r="HC18" s="10">
        <v>0</v>
      </c>
    </row>
    <row r="19" spans="1:211" ht="13.5" customHeight="1" x14ac:dyDescent="0.2">
      <c r="A19" s="8">
        <v>18</v>
      </c>
      <c r="B19" s="8">
        <v>0</v>
      </c>
      <c r="C19" s="1">
        <v>3</v>
      </c>
      <c r="D19" s="8">
        <v>1</v>
      </c>
      <c r="E19" s="8">
        <v>26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9">
        <v>23.83</v>
      </c>
      <c r="O19" s="2"/>
      <c r="P19" s="2"/>
      <c r="Q19" s="2"/>
      <c r="R19" s="2"/>
      <c r="S19" s="2"/>
      <c r="T19" s="2"/>
      <c r="U19" s="2"/>
      <c r="V19" s="2"/>
      <c r="W19" s="9">
        <v>0</v>
      </c>
      <c r="X19" s="9">
        <v>0</v>
      </c>
      <c r="Y19" s="9">
        <v>15</v>
      </c>
      <c r="Z19" s="9">
        <v>15</v>
      </c>
      <c r="AA19" s="9">
        <v>108</v>
      </c>
      <c r="AB19" s="9">
        <v>78</v>
      </c>
      <c r="AC19" s="9">
        <v>156</v>
      </c>
      <c r="AD19" s="9">
        <v>131</v>
      </c>
      <c r="AE19" s="9">
        <v>83</v>
      </c>
      <c r="AF19" s="9">
        <v>103</v>
      </c>
      <c r="AG19" s="9">
        <v>150</v>
      </c>
      <c r="AH19" s="9">
        <f t="shared" si="0"/>
        <v>113.29411764705883</v>
      </c>
      <c r="AI19" s="9">
        <f t="shared" si="1"/>
        <v>97.315789473684205</v>
      </c>
      <c r="AJ19" s="9">
        <v>105</v>
      </c>
      <c r="AK19" s="9">
        <v>81</v>
      </c>
      <c r="AL19" s="9">
        <v>156</v>
      </c>
      <c r="AM19" s="9">
        <v>141</v>
      </c>
      <c r="AN19" s="9">
        <v>69</v>
      </c>
      <c r="AO19" s="9">
        <v>98</v>
      </c>
      <c r="AP19" s="9">
        <v>145</v>
      </c>
      <c r="AQ19" s="9">
        <f t="shared" si="2"/>
        <v>113.70588235294117</v>
      </c>
      <c r="AR19" s="9">
        <f t="shared" si="3"/>
        <v>90.263157894736835</v>
      </c>
      <c r="AS19" s="9">
        <f t="shared" si="4"/>
        <v>101.13888888888889</v>
      </c>
      <c r="AT19" s="9">
        <f t="shared" si="5"/>
        <v>105.05555555555556</v>
      </c>
      <c r="AU19" s="9" t="e">
        <f t="array" aca="1" ref="AU19" ca="1">_xludf.IFS($C19=1,AA19,$C19=2,AJ19,$C19=3,(AVERAGE(AA19,AJ19)),TRUE,"")</f>
        <v>#NAME?</v>
      </c>
      <c r="AV19" s="9" t="e">
        <f t="array" aca="1" ref="AV19" ca="1">_xludf.IFS($C19=1,AJ19,$C19=2,AA19,$C19=3,(AVERAGE(AA19,AJ19)),TRUE,"")</f>
        <v>#NAME?</v>
      </c>
      <c r="AW19" s="9" t="e">
        <f t="array" aca="1" ref="AW19" ca="1">_xludf.IFS($C19=1,AB19,$C19=2,AK19,$C19=3,(AVERAGE(AB19,AK19)),TRUE,"")</f>
        <v>#NAME?</v>
      </c>
      <c r="AX19" s="9" t="e">
        <f t="array" aca="1" ref="AX19" ca="1">_xludf.IFS($C19=1,AK19,$C19=2,AB19,$C19=3,(AVERAGE(AK19,AB19)),TRUE,"")</f>
        <v>#NAME?</v>
      </c>
      <c r="AY19" s="9" t="e">
        <f t="array" aca="1" ref="AY19" ca="1">_xludf.IFS($C19=1,AC19,$C19=2,AL19,$C19=3,(AVERAGE(AC19,AL19)),TRUE,"")</f>
        <v>#NAME?</v>
      </c>
      <c r="AZ19" s="9" t="e">
        <f t="array" aca="1" ref="AZ19" ca="1">_xludf.IFS($C19=1,AL19,$C19=2,AC19,$C19=3,(AVERAGE(AL19,AC19)),TRUE,"")</f>
        <v>#NAME?</v>
      </c>
      <c r="BA19" s="9" t="e">
        <f t="array" aca="1" ref="BA19" ca="1">_xludf.IFS($C19=1,AD19,$C19=2,AM19,$C19=3,(AVERAGE(AD19,AM19)),TRUE,"")</f>
        <v>#NAME?</v>
      </c>
      <c r="BB19" s="9" t="e">
        <f t="array" aca="1" ref="BB19" ca="1">_xludf.IFS($C19=1,AM19,$C19=2,AD19,$C19=3,(AVERAGE(AM19,AD19)),TRUE,"")</f>
        <v>#NAME?</v>
      </c>
      <c r="BC19" s="9" t="e">
        <f t="array" aca="1" ref="BC19" ca="1">_xludf.IFS($C19=1,AE19,$C19=2,AN19,$C19=3,(AVERAGE(AE19,AN19)),TRUE,"")</f>
        <v>#NAME?</v>
      </c>
      <c r="BD19" s="9" t="e">
        <f t="array" aca="1" ref="BD19" ca="1">_xludf.IFS($C19=1,AN19,$C19=2,AE19,$C19=3,(AVERAGE(AN19,AE19)),TRUE,"")</f>
        <v>#NAME?</v>
      </c>
      <c r="BE19" s="9" t="e">
        <f t="array" aca="1" ref="BE19" ca="1">_xludf.IFS($C19=1,AF19,$C19=2,AO19,$C19=3,(AVERAGE(AF19,AO19)),TRUE,"")</f>
        <v>#NAME?</v>
      </c>
      <c r="BF19" s="9" t="e">
        <f t="array" aca="1" ref="BF19" ca="1">_xludf.IFS($C19=1,AO19,$C19=2,AF19,$C19=3,(AVERAGE(AO19,AF19)),TRUE,"")</f>
        <v>#NAME?</v>
      </c>
      <c r="BG19" s="9" t="e">
        <f t="array" aca="1" ref="BG19" ca="1">_xludf.IFS($C19=1,AG19,$C19=2,AP19,$C19=3,(AVERAGE(AG19,AP19)),TRUE,"")</f>
        <v>#NAME?</v>
      </c>
      <c r="BH19" s="9" t="e">
        <f t="array" aca="1" ref="BH19" ca="1">_xludf.IFS($C19=1,AP19,$C19=2,AG19,$C19=3,(AVERAGE(AP19,AG19)),TRUE,"")</f>
        <v>#NAME?</v>
      </c>
      <c r="BI19" s="9" t="e">
        <f t="array" aca="1" ref="BI19" ca="1">_xludf.IFS($C19=1,AH19,$C19=2,AQ19,$C19=3,(AVERAGE(AH19,AQ19)),TRUE,"")</f>
        <v>#NAME?</v>
      </c>
      <c r="BJ19" s="9" t="e">
        <f t="array" aca="1" ref="BJ19" ca="1">_xludf.IFS($C19=1,AQ19,$C19=2,AH19,$C19=3,(AVERAGE(AQ19,AH19)),TRUE,"")</f>
        <v>#NAME?</v>
      </c>
      <c r="BK19" s="9" t="e">
        <f t="array" aca="1" ref="BK19" ca="1">_xludf.IFS($C19=1,AI19,$C19=2,AR19,$C19=3,(AVERAGE(AI19,AR19)),TRUE,"")</f>
        <v>#NAME?</v>
      </c>
      <c r="BL19" s="9" t="e">
        <f t="array" aca="1" ref="BL19" ca="1">_xludf.IFS($C19=1,AR19,$C19=2,AI19,$C19=3,(AVERAGE(AR19,AI19)),TRUE,"")</f>
        <v>#NAME?</v>
      </c>
      <c r="BM19" s="9" t="e">
        <f t="array" aca="1" ref="BM19" ca="1">_xludf.IFS($C19=1,AS19,$C19=2,AT19,$C19=3,(AVERAGE(AS19,AT19)),TRUE,"")</f>
        <v>#NAME?</v>
      </c>
      <c r="BN19" s="9" t="e">
        <f t="array" aca="1" ref="BN19" ca="1">_xludf.IFS($C19=1,AT19,$C19=2,AS19,$C19=3,(AVERAGE(AS19,AT19)),TRUE,"")</f>
        <v>#NAME?</v>
      </c>
      <c r="BO19" s="9">
        <v>14</v>
      </c>
      <c r="BP19" s="9">
        <v>44</v>
      </c>
      <c r="BQ19" s="9">
        <v>55</v>
      </c>
      <c r="BR19" s="9">
        <v>51</v>
      </c>
      <c r="BS19" s="9">
        <v>48</v>
      </c>
      <c r="BT19" s="9">
        <v>40</v>
      </c>
      <c r="BU19" s="9">
        <v>35</v>
      </c>
      <c r="BV19" s="9">
        <v>37</v>
      </c>
      <c r="BW19" s="9">
        <v>34</v>
      </c>
      <c r="BX19" s="9">
        <f t="shared" si="6"/>
        <v>40.914285714285711</v>
      </c>
      <c r="BY19" s="9">
        <f t="shared" si="7"/>
        <v>40.200000000000003</v>
      </c>
      <c r="BZ19" s="9">
        <v>11</v>
      </c>
      <c r="CA19" s="9">
        <v>46</v>
      </c>
      <c r="CB19" s="9">
        <v>53</v>
      </c>
      <c r="CC19" s="9">
        <v>50</v>
      </c>
      <c r="CD19" s="9">
        <v>48</v>
      </c>
      <c r="CE19" s="9">
        <v>35</v>
      </c>
      <c r="CF19" s="9">
        <v>35</v>
      </c>
      <c r="CG19" s="9">
        <v>40</v>
      </c>
      <c r="CH19" s="9">
        <v>33</v>
      </c>
      <c r="CI19" s="9">
        <f t="shared" si="8"/>
        <v>37.514285714285712</v>
      </c>
      <c r="CJ19" s="9">
        <f t="shared" si="9"/>
        <v>42.285714285714285</v>
      </c>
      <c r="CK19" s="9">
        <f t="shared" si="10"/>
        <v>41.599999999999994</v>
      </c>
      <c r="CL19" s="9">
        <f t="shared" si="11"/>
        <v>38.857142857142861</v>
      </c>
      <c r="CM19" s="9" t="e">
        <f t="array" aca="1" ref="CM19" ca="1">_xludf.IFS($C19=1,BO19,$C19=2,BZ19,$C19=3,AVERAGE(BO19,BZ19),TRUE,"")</f>
        <v>#NAME?</v>
      </c>
      <c r="CN19" s="9" t="e">
        <f t="array" aca="1" ref="CN19" ca="1">_xludf.IFS($C19=1,BZ19,$C19=2,BO19,$C19=3,AVERAGE(BO19,BZ19),TRUE,"")</f>
        <v>#NAME?</v>
      </c>
      <c r="CO19" s="9" t="e">
        <f t="array" aca="1" ref="CO19" ca="1">_xludf.IFS($C19=1,BP19,$C19=2,CA19,$C19=3,AVERAGE(BP19,CA19),TRUE,"")</f>
        <v>#NAME?</v>
      </c>
      <c r="CP19" s="9" t="e">
        <f t="array" aca="1" ref="CP19" ca="1">_xludf.IFS($C19=1,CA19,$C19=2,BP19,$C19=3,AVERAGE(BP19,CA19),TRUE,"")</f>
        <v>#NAME?</v>
      </c>
      <c r="CQ19" s="9" t="e">
        <f t="array" aca="1" ref="CQ19" ca="1">_xludf.IFS($C19=1,BQ19,$C19=2,CB19,$C19=3,AVERAGE(BQ19,CB19),TRUE,"")</f>
        <v>#NAME?</v>
      </c>
      <c r="CR19" s="9" t="e">
        <f t="array" aca="1" ref="CR19" ca="1">_xludf.IFS($C19=1,CB19,$C19=2,BQ19,$C19=3,AVERAGE(BQ19,CB19),TRUE,"")</f>
        <v>#NAME?</v>
      </c>
      <c r="CS19" s="9" t="e">
        <f t="array" aca="1" ref="CS19" ca="1">_xludf.IFS($C19=1,BR19,$C19=2,CC19,$C19=3,AVERAGE(BR19,CC19),TRUE,"")</f>
        <v>#NAME?</v>
      </c>
      <c r="CT19" s="9" t="e">
        <f t="array" aca="1" ref="CT19" ca="1">_xludf.IFS($C19=1,CC19,$C19=2,BR19,$C19=3,AVERAGE(BR19,CC19),TRUE,"")</f>
        <v>#NAME?</v>
      </c>
      <c r="CU19" s="9" t="e">
        <f t="array" aca="1" ref="CU19" ca="1">_xludf.IFS($C19=1,BS19,$C19=2,CD19,$C19=3,AVERAGE(BS19,CD19),TRUE,"")</f>
        <v>#NAME?</v>
      </c>
      <c r="CV19" s="9" t="e">
        <f t="array" aca="1" ref="CV19" ca="1">_xludf.IFS($C19=1,CD19,$C19=2,BS19,$C19=3,AVERAGE(BS19,CD19),TRUE,"")</f>
        <v>#NAME?</v>
      </c>
      <c r="CW19" s="9" t="e">
        <f t="array" aca="1" ref="CW19" ca="1">_xludf.IFS($C19=1,BT19,$C19=2,CE19,$C19=3,AVERAGE(BT19,CE19),TRUE,"")</f>
        <v>#NAME?</v>
      </c>
      <c r="CX19" s="9" t="e">
        <f t="array" aca="1" ref="CX19" ca="1">_xludf.IFS($C19=1,CE19,$C19=2,BT19,$C19=3,AVERAGE(BT19,CE19),TRUE,"")</f>
        <v>#NAME?</v>
      </c>
      <c r="CY19" s="9" t="e">
        <f t="array" aca="1" ref="CY19" ca="1">_xludf.IFS($C19=1,BU19,$C19=2,CF19,$C19=3,AVERAGE(BU19,CF19),TRUE,"")</f>
        <v>#NAME?</v>
      </c>
      <c r="CZ19" s="9" t="e">
        <f t="array" aca="1" ref="CZ19" ca="1">_xludf.IFS($C19=1,CF19,$C19=2,BU19,$C19=3,AVERAGE(BU19,CF19),TRUE,"")</f>
        <v>#NAME?</v>
      </c>
      <c r="DA19" s="9" t="e">
        <f t="array" aca="1" ref="DA19" ca="1">_xludf.IFS($C19=1,BV19,$C19=2,CG19,$C19=3,AVERAGE(BV19,CG19),TRUE,"")</f>
        <v>#NAME?</v>
      </c>
      <c r="DB19" s="9" t="e">
        <f t="array" aca="1" ref="DB19" ca="1">_xludf.IFS($C19=1,CG19,$C19=2,BV19,$C19=3,AVERAGE(BV19,CG19),TRUE,"")</f>
        <v>#NAME?</v>
      </c>
      <c r="DC19" s="9" t="e">
        <f t="array" aca="1" ref="DC19" ca="1">_xludf.IFS($C19=1,BW19,$C19=2,CH19,$C19=3,AVERAGE(BW19,CH19),TRUE,"")</f>
        <v>#NAME?</v>
      </c>
      <c r="DD19" s="9" t="e">
        <f t="array" aca="1" ref="DD19" ca="1">_xludf.IFS($C19=1,CH19,$C19=2,BW19,$C19=3,AVERAGE(BW19,CH19),TRUE,"")</f>
        <v>#NAME?</v>
      </c>
      <c r="DE19" s="9" t="e">
        <f t="array" aca="1" ref="DE19" ca="1">_xludf.IFS($C19=1,BX19,$C19=2,CI19,$C19=3,AVERAGE(BX19,CI19),TRUE,"")</f>
        <v>#NAME?</v>
      </c>
      <c r="DF19" s="9" t="e">
        <f t="array" aca="1" ref="DF19" ca="1">_xludf.IFS($C19=1,CI19,$C19=2,BX19,$C19=3,AVERAGE(BX19,CI19),TRUE,"")</f>
        <v>#NAME?</v>
      </c>
      <c r="DG19" s="9" t="e">
        <f t="array" aca="1" ref="DG19" ca="1">_xludf.IFS($C19=1,BY19,$C19=2,CJ19,$C19=3,AVERAGE(BY19,CJ19),TRUE,"")</f>
        <v>#NAME?</v>
      </c>
      <c r="DH19" s="9" t="e">
        <f t="array" aca="1" ref="DH19" ca="1">_xludf.IFS($C19=1,CJ19,$C19=2,BY19,$C19=3,AVERAGE(BY19,CJ19),TRUE,"")</f>
        <v>#NAME?</v>
      </c>
      <c r="DI19" s="9" t="e">
        <f t="array" aca="1" ref="DI19" ca="1">_xludf.IFS($C19=1,CK19,$C19=2,CL19,$C19=3,(AVERAGE(CK19,CL19)),TRUE,"")</f>
        <v>#NAME?</v>
      </c>
      <c r="DJ19" s="9" t="e">
        <f t="array" aca="1" ref="DJ19" ca="1">_xludf.IFS($C19=1,CL19,$C19=2,CK19,$C19=3,(AVERAGE(CK19,CL19)),TRUE,"")</f>
        <v>#NAME?</v>
      </c>
      <c r="DK19" s="9">
        <v>12</v>
      </c>
      <c r="DL19" s="9">
        <v>15</v>
      </c>
      <c r="DM19" s="9">
        <v>28</v>
      </c>
      <c r="DN19" s="9">
        <v>21</v>
      </c>
      <c r="DO19" s="9">
        <v>22</v>
      </c>
      <c r="DP19" s="9">
        <v>19</v>
      </c>
      <c r="DQ19" s="9">
        <v>40</v>
      </c>
      <c r="DR19" s="9">
        <v>53</v>
      </c>
      <c r="DS19" s="9">
        <v>45</v>
      </c>
      <c r="DT19" s="9">
        <f t="shared" si="12"/>
        <v>45.685714285714283</v>
      </c>
      <c r="DU19" s="9">
        <f t="shared" si="13"/>
        <v>44.314285714285717</v>
      </c>
      <c r="DV19" s="9">
        <v>9</v>
      </c>
      <c r="DW19" s="9">
        <v>17</v>
      </c>
      <c r="DX19" s="9">
        <v>23</v>
      </c>
      <c r="DY19" s="9">
        <v>20</v>
      </c>
      <c r="DZ19" s="9">
        <v>21</v>
      </c>
      <c r="EA19" s="9">
        <v>17</v>
      </c>
      <c r="EB19" s="9">
        <v>40</v>
      </c>
      <c r="EC19" s="9">
        <v>50</v>
      </c>
      <c r="ED19" s="9">
        <v>46</v>
      </c>
      <c r="EE19" s="9">
        <f t="shared" si="14"/>
        <v>43.142857142857146</v>
      </c>
      <c r="EF19" s="9">
        <f t="shared" si="15"/>
        <v>17</v>
      </c>
      <c r="EG19" s="9">
        <f t="shared" si="16"/>
        <v>43.728571428571428</v>
      </c>
      <c r="EH19" s="9">
        <f t="shared" si="17"/>
        <v>31.342857142857142</v>
      </c>
      <c r="EI19" s="9" t="e">
        <f t="array" aca="1" ref="EI19" ca="1">_xludf.IFS($C19=1,DK19,$C19=2,DV19,$C19=3,AVERAGE(DK19,DV19),TRUE,"")</f>
        <v>#NAME?</v>
      </c>
      <c r="EJ19" s="9" t="e">
        <f t="array" aca="1" ref="EJ19" ca="1">_xludf.IFS($C19=1,DV19,$C19=2,DK19,$C19=3,AVERAGE(DK19,DV19),TRUE,"")</f>
        <v>#NAME?</v>
      </c>
      <c r="EK19" s="9" t="e">
        <f t="array" aca="1" ref="EK19" ca="1">_xludf.IFS($C19=1,DL19,$C19=2,DW19,$C19=3,AVERAGE(DL19,DW19),TRUE,"")</f>
        <v>#NAME?</v>
      </c>
      <c r="EL19" s="9" t="e">
        <f t="array" aca="1" ref="EL19" ca="1">_xludf.IFS($C19=1,DW19,$C19=2,DL19,$C19=3,AVERAGE(DL19,DW19),TRUE,"")</f>
        <v>#NAME?</v>
      </c>
      <c r="EM19" s="9" t="e">
        <f t="array" aca="1" ref="EM19" ca="1">_xludf.IFS($C19=1,DM19,$C19=2,DX19,$C19=3,AVERAGE(DM19,DX19),TRUE,"")</f>
        <v>#NAME?</v>
      </c>
      <c r="EN19" s="9" t="e">
        <f t="array" aca="1" ref="EN19" ca="1">_xludf.IFS($C19=1,DX19,$C19=2,DM19,$C19=3,AVERAGE(DM19,DX19),TRUE,"")</f>
        <v>#NAME?</v>
      </c>
      <c r="EO19" s="9" t="e">
        <f t="array" aca="1" ref="EO19" ca="1">_xludf.IFS($C19=1,DN19,$C19=2,DY19,$C19=3,AVERAGE(DN19,DY19),TRUE,"")</f>
        <v>#NAME?</v>
      </c>
      <c r="EP19" s="9" t="e">
        <f t="array" aca="1" ref="EP19" ca="1">_xludf.IFS($C19=1,DY19,$C19=2,DN19,$C19=3,AVERAGE(DN19,DY19),TRUE,"")</f>
        <v>#NAME?</v>
      </c>
      <c r="EQ19" s="9" t="e">
        <f t="array" aca="1" ref="EQ19" ca="1">_xludf.IFS($C19=1,DO19,$C19=2,DZ19,$C19=3,AVERAGE(DO19,DZ19),TRUE,"")</f>
        <v>#NAME?</v>
      </c>
      <c r="ER19" s="9" t="e">
        <f t="array" aca="1" ref="ER19" ca="1">_xludf.IFS($C19=1,DZ19,$C19=2,DO19,$C19=3,AVERAGE(DO19,DZ19),TRUE,"")</f>
        <v>#NAME?</v>
      </c>
      <c r="ES19" s="9" t="e">
        <f t="array" aca="1" ref="ES19" ca="1">_xludf.IFS($C19=1,DP19,$C19=2,EA19,$C19=3,AVERAGE(DP19,EA19),TRUE,"")</f>
        <v>#NAME?</v>
      </c>
      <c r="ET19" s="9" t="e">
        <f t="array" aca="1" ref="ET19" ca="1">_xludf.IFS($C19=1,EA19,$C19=2,DP19,$C19=3,AVERAGE(DP19,EA19),TRUE,"")</f>
        <v>#NAME?</v>
      </c>
      <c r="EU19" s="9" t="e">
        <f t="array" aca="1" ref="EU19" ca="1">_xludf.IFS($C19=1,DQ19,$C19=2,EB19,$C19=3,AVERAGE(DQ19,EB19),TRUE,"")</f>
        <v>#NAME?</v>
      </c>
      <c r="EV19" s="9" t="e">
        <f t="array" aca="1" ref="EV19" ca="1">_xludf.IFS($C19=1,EB19,$C19=2,DQ19,$C19=3,AVERAGE(DQ19,EB19),TRUE,"")</f>
        <v>#NAME?</v>
      </c>
      <c r="EW19" s="9" t="e">
        <f t="array" aca="1" ref="EW19" ca="1">_xludf.IFS($C19=1,DR19,$C19=2,EC19,$C19=3,AVERAGE(DR19,EC19),TRUE,"")</f>
        <v>#NAME?</v>
      </c>
      <c r="EX19" s="9" t="e">
        <f t="array" aca="1" ref="EX19" ca="1">_xludf.IFS($C19=1,EC19,$C19=2,DR19,$C19=3,AVERAGE(DR19,EC19),TRUE,"")</f>
        <v>#NAME?</v>
      </c>
      <c r="EY19" s="9" t="e">
        <f t="array" aca="1" ref="EY19" ca="1">_xludf.IFS($C19=1,DS19,$C19=2,ED19,$C19=3,AVERAGE(DS19,ED19),TRUE,"")</f>
        <v>#NAME?</v>
      </c>
      <c r="EZ19" s="9" t="e">
        <f t="array" aca="1" ref="EZ19" ca="1">_xludf.IFS($C19=1,ED19,$C19=2,DS19,$C19=3,AVERAGE(DS19,ED19),TRUE,"")</f>
        <v>#NAME?</v>
      </c>
      <c r="FA19" s="9" t="e">
        <f t="array" aca="1" ref="FA19" ca="1">_xludf.IFS($C19=1,DU19,$C19=2,EF19,$C19=3,AVERAGE(DU19,EF19),TRUE,"")</f>
        <v>#NAME?</v>
      </c>
      <c r="FB19" s="9" t="e">
        <f t="array" aca="1" ref="FB19" ca="1">_xludf.IFS($C19=1,EF19,$C19=2,DU19,$C19=3,AVERAGE(DU19,EF19),TRUE,"")</f>
        <v>#NAME?</v>
      </c>
      <c r="FC19" s="9" t="e">
        <f t="array" aca="1" ref="FC19" ca="1">_xludf.IFS($C19=1,DT19,$C19=2,EE19,$C19=3,AVERAGE(DT19,EE19),TRUE,"")</f>
        <v>#NAME?</v>
      </c>
      <c r="FD19" s="9" t="e">
        <f t="array" aca="1" ref="FD19" ca="1">_xludf.IFS($C19=1,EE19,$C19=2,DT19,$C19=3,AVERAGE(DT19,EE19),TRUE,"")</f>
        <v>#NAME?</v>
      </c>
      <c r="FE19" s="9" t="e">
        <f t="array" aca="1" ref="FE19" ca="1">_xludf.IFS($C19=1,EG19,$C19=2,EH19,$C19=3,(AVERAGE(EG19,EH19)),TRUE,"")</f>
        <v>#NAME?</v>
      </c>
      <c r="FF19" s="9" t="e">
        <f t="array" aca="1" ref="FF19" ca="1">_xludf.IFS($C19=1,EH19,$C19=2,EG19,$C19=3,(AVERAGE(EG19,EH19)),TRUE,"")</f>
        <v>#NAME?</v>
      </c>
      <c r="FG19" s="9">
        <v>15</v>
      </c>
      <c r="FH19" s="9">
        <v>38</v>
      </c>
      <c r="FI19" s="9">
        <v>41</v>
      </c>
      <c r="FJ19" s="9">
        <v>40</v>
      </c>
      <c r="FK19" s="9">
        <v>42</v>
      </c>
      <c r="FL19" s="9">
        <v>38</v>
      </c>
      <c r="FM19" s="9">
        <v>32</v>
      </c>
      <c r="FN19" s="9">
        <v>36</v>
      </c>
      <c r="FO19" s="9">
        <v>34</v>
      </c>
      <c r="FP19" s="9">
        <f t="shared" si="18"/>
        <v>36.914285714285711</v>
      </c>
      <c r="FQ19" s="9">
        <f t="shared" si="19"/>
        <v>38</v>
      </c>
      <c r="FR19" s="9">
        <v>12</v>
      </c>
      <c r="FS19" s="9">
        <v>39</v>
      </c>
      <c r="FT19" s="9">
        <v>41</v>
      </c>
      <c r="FU19" s="9">
        <v>40</v>
      </c>
      <c r="FV19" s="9">
        <v>44</v>
      </c>
      <c r="FW19" s="9">
        <v>35</v>
      </c>
      <c r="FX19" s="9">
        <v>34</v>
      </c>
      <c r="FY19" s="9">
        <v>38</v>
      </c>
      <c r="FZ19" s="9">
        <v>35</v>
      </c>
      <c r="GA19" s="2">
        <f t="shared" si="20"/>
        <v>38.457142857142856</v>
      </c>
      <c r="GB19" s="2">
        <f t="shared" si="21"/>
        <v>35.914285714285711</v>
      </c>
      <c r="GC19" s="2">
        <f t="shared" si="22"/>
        <v>38.228571428571428</v>
      </c>
      <c r="GD19" s="2">
        <f t="shared" si="23"/>
        <v>36.414285714285711</v>
      </c>
      <c r="GE19" s="9" t="e">
        <f t="array" aca="1" ref="GE19" ca="1">_xludf.IFS($C19=1,FG19,$C19=2,FR19,$C19=3,AVERAGE(FG19,FR19),TRUE,"")</f>
        <v>#NAME?</v>
      </c>
      <c r="GF19" s="9" t="e">
        <f t="array" aca="1" ref="GF19" ca="1">_xludf.IFS($C19=1,FR19,$C19=2,FG19,$C19=3,AVERAGE(FG19,FR19),TRUE,"")</f>
        <v>#NAME?</v>
      </c>
      <c r="GG19" s="9" t="e">
        <f t="array" aca="1" ref="GG19" ca="1">_xludf.IFS($C19=1,FH19,$C19=2,FS19,$C19=3,AVERAGE(FH19,FS19),TRUE,"")</f>
        <v>#NAME?</v>
      </c>
      <c r="GH19" s="9" t="e">
        <f t="array" aca="1" ref="GH19" ca="1">_xludf.IFS($C19=1,FS19,$C19=2,FH19,$C19=3,AVERAGE(FH19,FS19),TRUE,"")</f>
        <v>#NAME?</v>
      </c>
      <c r="GI19" s="9" t="e">
        <f t="array" aca="1" ref="GI19" ca="1">_xludf.IFS($C19=1,FI19,$C19=2,FT19,$C19=3,AVERAGE(FI19,FT19),TRUE,"")</f>
        <v>#NAME?</v>
      </c>
      <c r="GJ19" s="9" t="e">
        <f t="array" aca="1" ref="GJ19" ca="1">_xludf.IFS($C19=1,FT19,$C19=2,FI19,$C19=3,AVERAGE(FI19,FT19),TRUE,"")</f>
        <v>#NAME?</v>
      </c>
      <c r="GK19" s="9" t="e">
        <f t="array" aca="1" ref="GK19" ca="1">_xludf.IFS($C19=1,FJ19,$C19=2,FU19,$C19=3,AVERAGE(FJ19,FU19),TRUE,"")</f>
        <v>#NAME?</v>
      </c>
      <c r="GL19" s="9" t="e">
        <f t="array" aca="1" ref="GL19" ca="1">_xludf.IFS($C19=1,FU19,$C19=2,FJ19,$C19=3,AVERAGE(FJ19,FU19),TRUE,"")</f>
        <v>#NAME?</v>
      </c>
      <c r="GM19" s="9" t="e">
        <f t="array" aca="1" ref="GM19" ca="1">_xludf.IFS($C19=1,FK19,$C19=2,FV19,$C19=3,AVERAGE(FK19,FV19),TRUE,"")</f>
        <v>#NAME?</v>
      </c>
      <c r="GN19" s="9" t="e">
        <f t="array" aca="1" ref="GN19" ca="1">_xludf.IFS($C19=1,FV19,$C19=2,FK19,$C19=3,AVERAGE(FK19,FV19),TRUE,"")</f>
        <v>#NAME?</v>
      </c>
      <c r="GO19" s="9" t="e">
        <f t="array" aca="1" ref="GO19" ca="1">_xludf.IFS($C19=1,FL19,$C19=2,FW19,$C19=3,AVERAGE(FL19,FW19),TRUE,"")</f>
        <v>#NAME?</v>
      </c>
      <c r="GP19" s="9" t="e">
        <f t="array" aca="1" ref="GP19" ca="1">_xludf.IFS($C19=1,FW19,$C19=2,FL19,$C19=3,AVERAGE(FL19,FW19),TRUE,"")</f>
        <v>#NAME?</v>
      </c>
      <c r="GQ19" s="9" t="e">
        <f t="array" aca="1" ref="GQ19" ca="1">_xludf.IFS($C19=1,FM19,$C19=2,FX19,$C19=3,AVERAGE(FM19,FX19),TRUE,"")</f>
        <v>#NAME?</v>
      </c>
      <c r="GR19" s="9" t="e">
        <f t="array" aca="1" ref="GR19" ca="1">_xludf.IFS($C19=1,FX19,$C19=2,FM19,$C19=3,AVERAGE(FM19,FX19),TRUE,"")</f>
        <v>#NAME?</v>
      </c>
      <c r="GS19" s="9" t="e">
        <f t="array" aca="1" ref="GS19" ca="1">_xludf.IFS($C19=1,FN19,$C19=2,FY19,$C19=3,AVERAGE(FN19,FY19),TRUE,"")</f>
        <v>#NAME?</v>
      </c>
      <c r="GT19" s="9" t="e">
        <f t="array" aca="1" ref="GT19" ca="1">_xludf.IFS($C19=1,FY19,$C19=2,FN19,$C19=3,AVERAGE(FN19,FY19),TRUE,"")</f>
        <v>#NAME?</v>
      </c>
      <c r="GU19" s="9" t="e">
        <f t="array" aca="1" ref="GU19" ca="1">_xludf.IFS($C19=1,FO19,$C19=2,FZ19,$C19=3,AVERAGE(FO19,FZ19),TRUE,"")</f>
        <v>#NAME?</v>
      </c>
      <c r="GV19" s="9" t="e">
        <f t="array" aca="1" ref="GV19" ca="1">_xludf.IFS($C19=1,FZ19,$C19=2,FO19,$C19=3,AVERAGE(FO19,FZ19),TRUE,"")</f>
        <v>#NAME?</v>
      </c>
      <c r="GW19" s="9" t="e">
        <f t="array" aca="1" ref="GW19" ca="1">_xludf.IFS($C19=1,FQ19,$C19=2,GB19,$C19=3,AVERAGE(FQ19,GB19),TRUE,"")</f>
        <v>#NAME?</v>
      </c>
      <c r="GX19" s="9" t="e">
        <f t="array" aca="1" ref="GX19" ca="1">_xludf.IFS($C19=1,GB19,$C19=2,FQ19,$C19=3,AVERAGE(FQ19,GB19),TRUE,"")</f>
        <v>#NAME?</v>
      </c>
      <c r="GY19" s="9" t="e">
        <f t="array" aca="1" ref="GY19" ca="1">_xludf.IFS($C19=1,FP19,$C19=2,GA19,$C19=3,AVERAGE(FP19,GA19),TRUE,"")</f>
        <v>#NAME?</v>
      </c>
      <c r="GZ19" s="9" t="e">
        <f t="array" aca="1" ref="GZ19" ca="1">_xludf.IFS($C19=1,GA19,$C19=2,FP19,$C19=3,AVERAGE(FP19,GA19),TRUE,"")</f>
        <v>#NAME?</v>
      </c>
      <c r="HA19" s="9" t="e">
        <f t="array" aca="1" ref="HA19" ca="1">_xludf.IFS($C19=1,GC19,$C19=2,GD19,$C19=3,(AVERAGE(GC19,GD19)),TRUE,"")</f>
        <v>#NAME?</v>
      </c>
      <c r="HB19" s="9" t="e">
        <f t="array" aca="1" ref="HB19" ca="1">_xludf.IFS($C19=1,GD19,$C19=2,GC19,$C19=3,(AVERAGE(GC19,GD19)),TRUE,"")</f>
        <v>#NAME?</v>
      </c>
      <c r="HC19" s="10">
        <v>0</v>
      </c>
    </row>
    <row r="20" spans="1:211" ht="13.5" customHeight="1" x14ac:dyDescent="0.2">
      <c r="A20" s="8">
        <v>19</v>
      </c>
      <c r="B20" s="8">
        <v>0</v>
      </c>
      <c r="C20" s="1">
        <v>3</v>
      </c>
      <c r="D20" s="8">
        <v>1</v>
      </c>
      <c r="E20" s="8">
        <v>48</v>
      </c>
      <c r="F20" s="8">
        <v>0</v>
      </c>
      <c r="G20" s="8">
        <v>1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9">
        <v>23.74</v>
      </c>
      <c r="O20" s="2"/>
      <c r="P20" s="2"/>
      <c r="Q20" s="2"/>
      <c r="R20" s="2"/>
      <c r="S20" s="2"/>
      <c r="T20" s="2"/>
      <c r="U20" s="2"/>
      <c r="V20" s="2"/>
      <c r="W20" s="9">
        <v>0</v>
      </c>
      <c r="X20" s="9">
        <v>0</v>
      </c>
      <c r="Y20" s="9">
        <v>18.7</v>
      </c>
      <c r="Z20" s="9">
        <v>14.9</v>
      </c>
      <c r="AA20" s="9">
        <v>101</v>
      </c>
      <c r="AB20" s="9">
        <v>68</v>
      </c>
      <c r="AC20" s="9">
        <v>142</v>
      </c>
      <c r="AD20" s="9">
        <v>125</v>
      </c>
      <c r="AE20" s="9">
        <v>60</v>
      </c>
      <c r="AF20" s="9">
        <v>116</v>
      </c>
      <c r="AG20" s="9">
        <v>167</v>
      </c>
      <c r="AH20" s="9">
        <f t="shared" si="0"/>
        <v>108.70588235294117</v>
      </c>
      <c r="AI20" s="9">
        <f t="shared" si="1"/>
        <v>85.473684210526315</v>
      </c>
      <c r="AJ20" s="9">
        <v>107</v>
      </c>
      <c r="AK20" s="9">
        <v>79</v>
      </c>
      <c r="AL20" s="9">
        <v>170</v>
      </c>
      <c r="AM20" s="9">
        <v>113</v>
      </c>
      <c r="AN20" s="9">
        <v>59</v>
      </c>
      <c r="AO20" s="9">
        <v>138</v>
      </c>
      <c r="AP20" s="9">
        <v>160</v>
      </c>
      <c r="AQ20" s="9">
        <f t="shared" si="2"/>
        <v>119.47058823529412</v>
      </c>
      <c r="AR20" s="9">
        <f t="shared" si="3"/>
        <v>87</v>
      </c>
      <c r="AS20" s="9">
        <f t="shared" si="4"/>
        <v>97.25</v>
      </c>
      <c r="AT20" s="9">
        <f t="shared" si="5"/>
        <v>101.52777777777777</v>
      </c>
      <c r="AU20" s="9" t="e">
        <f t="array" aca="1" ref="AU20" ca="1">_xludf.IFS($C20=1,AA20,$C20=2,AJ20,$C20=3,(AVERAGE(AA20,AJ20)),TRUE,"")</f>
        <v>#NAME?</v>
      </c>
      <c r="AV20" s="9" t="e">
        <f t="array" aca="1" ref="AV20" ca="1">_xludf.IFS($C20=1,AJ20,$C20=2,AA20,$C20=3,(AVERAGE(AA20,AJ20)),TRUE,"")</f>
        <v>#NAME?</v>
      </c>
      <c r="AW20" s="9" t="e">
        <f t="array" aca="1" ref="AW20" ca="1">_xludf.IFS($C20=1,AB20,$C20=2,AK20,$C20=3,(AVERAGE(AB20,AK20)),TRUE,"")</f>
        <v>#NAME?</v>
      </c>
      <c r="AX20" s="9" t="e">
        <f t="array" aca="1" ref="AX20" ca="1">_xludf.IFS($C20=1,AK20,$C20=2,AB20,$C20=3,(AVERAGE(AK20,AB20)),TRUE,"")</f>
        <v>#NAME?</v>
      </c>
      <c r="AY20" s="9" t="e">
        <f t="array" aca="1" ref="AY20" ca="1">_xludf.IFS($C20=1,AC20,$C20=2,AL20,$C20=3,(AVERAGE(AC20,AL20)),TRUE,"")</f>
        <v>#NAME?</v>
      </c>
      <c r="AZ20" s="9" t="e">
        <f t="array" aca="1" ref="AZ20" ca="1">_xludf.IFS($C20=1,AL20,$C20=2,AC20,$C20=3,(AVERAGE(AL20,AC20)),TRUE,"")</f>
        <v>#NAME?</v>
      </c>
      <c r="BA20" s="9" t="e">
        <f t="array" aca="1" ref="BA20" ca="1">_xludf.IFS($C20=1,AD20,$C20=2,AM20,$C20=3,(AVERAGE(AD20,AM20)),TRUE,"")</f>
        <v>#NAME?</v>
      </c>
      <c r="BB20" s="9" t="e">
        <f t="array" aca="1" ref="BB20" ca="1">_xludf.IFS($C20=1,AM20,$C20=2,AD20,$C20=3,(AVERAGE(AM20,AD20)),TRUE,"")</f>
        <v>#NAME?</v>
      </c>
      <c r="BC20" s="9" t="e">
        <f t="array" aca="1" ref="BC20" ca="1">_xludf.IFS($C20=1,AE20,$C20=2,AN20,$C20=3,(AVERAGE(AE20,AN20)),TRUE,"")</f>
        <v>#NAME?</v>
      </c>
      <c r="BD20" s="9" t="e">
        <f t="array" aca="1" ref="BD20" ca="1">_xludf.IFS($C20=1,AN20,$C20=2,AE20,$C20=3,(AVERAGE(AN20,AE20)),TRUE,"")</f>
        <v>#NAME?</v>
      </c>
      <c r="BE20" s="9" t="e">
        <f t="array" aca="1" ref="BE20" ca="1">_xludf.IFS($C20=1,AF20,$C20=2,AO20,$C20=3,(AVERAGE(AF20,AO20)),TRUE,"")</f>
        <v>#NAME?</v>
      </c>
      <c r="BF20" s="9" t="e">
        <f t="array" aca="1" ref="BF20" ca="1">_xludf.IFS($C20=1,AO20,$C20=2,AF20,$C20=3,(AVERAGE(AO20,AF20)),TRUE,"")</f>
        <v>#NAME?</v>
      </c>
      <c r="BG20" s="9" t="e">
        <f t="array" aca="1" ref="BG20" ca="1">_xludf.IFS($C20=1,AG20,$C20=2,AP20,$C20=3,(AVERAGE(AG20,AP20)),TRUE,"")</f>
        <v>#NAME?</v>
      </c>
      <c r="BH20" s="9" t="e">
        <f t="array" aca="1" ref="BH20" ca="1">_xludf.IFS($C20=1,AP20,$C20=2,AG20,$C20=3,(AVERAGE(AP20,AG20)),TRUE,"")</f>
        <v>#NAME?</v>
      </c>
      <c r="BI20" s="9" t="e">
        <f t="array" aca="1" ref="BI20" ca="1">_xludf.IFS($C20=1,AH20,$C20=2,AQ20,$C20=3,(AVERAGE(AH20,AQ20)),TRUE,"")</f>
        <v>#NAME?</v>
      </c>
      <c r="BJ20" s="9" t="e">
        <f t="array" aca="1" ref="BJ20" ca="1">_xludf.IFS($C20=1,AQ20,$C20=2,AH20,$C20=3,(AVERAGE(AQ20,AH20)),TRUE,"")</f>
        <v>#NAME?</v>
      </c>
      <c r="BK20" s="9" t="e">
        <f t="array" aca="1" ref="BK20" ca="1">_xludf.IFS($C20=1,AI20,$C20=2,AR20,$C20=3,(AVERAGE(AI20,AR20)),TRUE,"")</f>
        <v>#NAME?</v>
      </c>
      <c r="BL20" s="9" t="e">
        <f t="array" aca="1" ref="BL20" ca="1">_xludf.IFS($C20=1,AR20,$C20=2,AI20,$C20=3,(AVERAGE(AR20,AI20)),TRUE,"")</f>
        <v>#NAME?</v>
      </c>
      <c r="BM20" s="9" t="e">
        <f t="array" aca="1" ref="BM20" ca="1">_xludf.IFS($C20=1,AS20,$C20=2,AT20,$C20=3,(AVERAGE(AS20,AT20)),TRUE,"")</f>
        <v>#NAME?</v>
      </c>
      <c r="BN20" s="9" t="e">
        <f t="array" aca="1" ref="BN20" ca="1">_xludf.IFS($C20=1,AT20,$C20=2,AS20,$C20=3,(AVERAGE(AS20,AT20)),TRUE,"")</f>
        <v>#NAME?</v>
      </c>
      <c r="BO20" s="9">
        <v>7</v>
      </c>
      <c r="BP20" s="9">
        <v>39</v>
      </c>
      <c r="BQ20" s="9">
        <v>45</v>
      </c>
      <c r="BR20" s="9">
        <v>43</v>
      </c>
      <c r="BS20" s="9">
        <v>48</v>
      </c>
      <c r="BT20" s="9">
        <v>36</v>
      </c>
      <c r="BU20" s="9">
        <v>38</v>
      </c>
      <c r="BV20" s="9">
        <v>39</v>
      </c>
      <c r="BW20" s="9">
        <v>32</v>
      </c>
      <c r="BX20" s="9">
        <f t="shared" si="6"/>
        <v>36.685714285714283</v>
      </c>
      <c r="BY20" s="9">
        <f t="shared" si="7"/>
        <v>39.914285714285711</v>
      </c>
      <c r="BZ20" s="9">
        <v>6</v>
      </c>
      <c r="CA20" s="9">
        <v>37</v>
      </c>
      <c r="CB20" s="9">
        <v>45</v>
      </c>
      <c r="CC20" s="9">
        <v>38</v>
      </c>
      <c r="CD20" s="9">
        <v>46</v>
      </c>
      <c r="CE20" s="9">
        <v>35</v>
      </c>
      <c r="CF20" s="9">
        <v>36</v>
      </c>
      <c r="CG20" s="9">
        <v>41</v>
      </c>
      <c r="CH20" s="9">
        <v>34</v>
      </c>
      <c r="CI20" s="9">
        <f t="shared" si="8"/>
        <v>35.457142857142856</v>
      </c>
      <c r="CJ20" s="9">
        <f t="shared" si="9"/>
        <v>40.314285714285717</v>
      </c>
      <c r="CK20" s="9">
        <f t="shared" si="10"/>
        <v>38.5</v>
      </c>
      <c r="CL20" s="9">
        <f t="shared" si="11"/>
        <v>37.685714285714283</v>
      </c>
      <c r="CM20" s="9" t="e">
        <f t="array" aca="1" ref="CM20" ca="1">_xludf.IFS($C20=1,BO20,$C20=2,BZ20,$C20=3,AVERAGE(BO20,BZ20),TRUE,"")</f>
        <v>#NAME?</v>
      </c>
      <c r="CN20" s="9" t="e">
        <f t="array" aca="1" ref="CN20" ca="1">_xludf.IFS($C20=1,BZ20,$C20=2,BO20,$C20=3,AVERAGE(BO20,BZ20),TRUE,"")</f>
        <v>#NAME?</v>
      </c>
      <c r="CO20" s="9" t="e">
        <f t="array" aca="1" ref="CO20" ca="1">_xludf.IFS($C20=1,BP20,$C20=2,CA20,$C20=3,AVERAGE(BP20,CA20),TRUE,"")</f>
        <v>#NAME?</v>
      </c>
      <c r="CP20" s="9" t="e">
        <f t="array" aca="1" ref="CP20" ca="1">_xludf.IFS($C20=1,CA20,$C20=2,BP20,$C20=3,AVERAGE(BP20,CA20),TRUE,"")</f>
        <v>#NAME?</v>
      </c>
      <c r="CQ20" s="9" t="e">
        <f t="array" aca="1" ref="CQ20" ca="1">_xludf.IFS($C20=1,BQ20,$C20=2,CB20,$C20=3,AVERAGE(BQ20,CB20),TRUE,"")</f>
        <v>#NAME?</v>
      </c>
      <c r="CR20" s="9" t="e">
        <f t="array" aca="1" ref="CR20" ca="1">_xludf.IFS($C20=1,CB20,$C20=2,BQ20,$C20=3,AVERAGE(BQ20,CB20),TRUE,"")</f>
        <v>#NAME?</v>
      </c>
      <c r="CS20" s="9" t="e">
        <f t="array" aca="1" ref="CS20" ca="1">_xludf.IFS($C20=1,BR20,$C20=2,CC20,$C20=3,AVERAGE(BR20,CC20),TRUE,"")</f>
        <v>#NAME?</v>
      </c>
      <c r="CT20" s="9" t="e">
        <f t="array" aca="1" ref="CT20" ca="1">_xludf.IFS($C20=1,CC20,$C20=2,BR20,$C20=3,AVERAGE(BR20,CC20),TRUE,"")</f>
        <v>#NAME?</v>
      </c>
      <c r="CU20" s="9" t="e">
        <f t="array" aca="1" ref="CU20" ca="1">_xludf.IFS($C20=1,BS20,$C20=2,CD20,$C20=3,AVERAGE(BS20,CD20),TRUE,"")</f>
        <v>#NAME?</v>
      </c>
      <c r="CV20" s="9" t="e">
        <f t="array" aca="1" ref="CV20" ca="1">_xludf.IFS($C20=1,CD20,$C20=2,BS20,$C20=3,AVERAGE(BS20,CD20),TRUE,"")</f>
        <v>#NAME?</v>
      </c>
      <c r="CW20" s="9" t="e">
        <f t="array" aca="1" ref="CW20" ca="1">_xludf.IFS($C20=1,BT20,$C20=2,CE20,$C20=3,AVERAGE(BT20,CE20),TRUE,"")</f>
        <v>#NAME?</v>
      </c>
      <c r="CX20" s="9" t="e">
        <f t="array" aca="1" ref="CX20" ca="1">_xludf.IFS($C20=1,CE20,$C20=2,BT20,$C20=3,AVERAGE(BT20,CE20),TRUE,"")</f>
        <v>#NAME?</v>
      </c>
      <c r="CY20" s="9" t="e">
        <f t="array" aca="1" ref="CY20" ca="1">_xludf.IFS($C20=1,BU20,$C20=2,CF20,$C20=3,AVERAGE(BU20,CF20),TRUE,"")</f>
        <v>#NAME?</v>
      </c>
      <c r="CZ20" s="9" t="e">
        <f t="array" aca="1" ref="CZ20" ca="1">_xludf.IFS($C20=1,CF20,$C20=2,BU20,$C20=3,AVERAGE(BU20,CF20),TRUE,"")</f>
        <v>#NAME?</v>
      </c>
      <c r="DA20" s="9" t="e">
        <f t="array" aca="1" ref="DA20" ca="1">_xludf.IFS($C20=1,BV20,$C20=2,CG20,$C20=3,AVERAGE(BV20,CG20),TRUE,"")</f>
        <v>#NAME?</v>
      </c>
      <c r="DB20" s="9" t="e">
        <f t="array" aca="1" ref="DB20" ca="1">_xludf.IFS($C20=1,CG20,$C20=2,BV20,$C20=3,AVERAGE(BV20,CG20),TRUE,"")</f>
        <v>#NAME?</v>
      </c>
      <c r="DC20" s="9" t="e">
        <f t="array" aca="1" ref="DC20" ca="1">_xludf.IFS($C20=1,BW20,$C20=2,CH20,$C20=3,AVERAGE(BW20,CH20),TRUE,"")</f>
        <v>#NAME?</v>
      </c>
      <c r="DD20" s="9" t="e">
        <f t="array" aca="1" ref="DD20" ca="1">_xludf.IFS($C20=1,CH20,$C20=2,BW20,$C20=3,AVERAGE(BW20,CH20),TRUE,"")</f>
        <v>#NAME?</v>
      </c>
      <c r="DE20" s="9" t="e">
        <f t="array" aca="1" ref="DE20" ca="1">_xludf.IFS($C20=1,BX20,$C20=2,CI20,$C20=3,AVERAGE(BX20,CI20),TRUE,"")</f>
        <v>#NAME?</v>
      </c>
      <c r="DF20" s="9" t="e">
        <f t="array" aca="1" ref="DF20" ca="1">_xludf.IFS($C20=1,CI20,$C20=2,BX20,$C20=3,AVERAGE(BX20,CI20),TRUE,"")</f>
        <v>#NAME?</v>
      </c>
      <c r="DG20" s="9" t="e">
        <f t="array" aca="1" ref="DG20" ca="1">_xludf.IFS($C20=1,BY20,$C20=2,CJ20,$C20=3,AVERAGE(BY20,CJ20),TRUE,"")</f>
        <v>#NAME?</v>
      </c>
      <c r="DH20" s="9" t="e">
        <f t="array" aca="1" ref="DH20" ca="1">_xludf.IFS($C20=1,CJ20,$C20=2,BY20,$C20=3,AVERAGE(BY20,CJ20),TRUE,"")</f>
        <v>#NAME?</v>
      </c>
      <c r="DI20" s="9" t="e">
        <f t="array" aca="1" ref="DI20" ca="1">_xludf.IFS($C20=1,CK20,$C20=2,CL20,$C20=3,(AVERAGE(CK20,CL20)),TRUE,"")</f>
        <v>#NAME?</v>
      </c>
      <c r="DJ20" s="9" t="e">
        <f t="array" aca="1" ref="DJ20" ca="1">_xludf.IFS($C20=1,CL20,$C20=2,CK20,$C20=3,(AVERAGE(CK20,CL20)),TRUE,"")</f>
        <v>#NAME?</v>
      </c>
      <c r="DK20" s="9">
        <v>8</v>
      </c>
      <c r="DL20" s="9">
        <v>17</v>
      </c>
      <c r="DM20" s="9">
        <v>21</v>
      </c>
      <c r="DN20" s="9">
        <v>19</v>
      </c>
      <c r="DO20" s="9">
        <v>26</v>
      </c>
      <c r="DP20" s="9">
        <v>18</v>
      </c>
      <c r="DQ20" s="9">
        <v>37</v>
      </c>
      <c r="DR20" s="9">
        <v>44</v>
      </c>
      <c r="DS20" s="9">
        <v>40</v>
      </c>
      <c r="DT20" s="9">
        <f t="shared" si="12"/>
        <v>38.285714285714285</v>
      </c>
      <c r="DU20" s="9">
        <f t="shared" si="13"/>
        <v>37.828571428571429</v>
      </c>
      <c r="DV20" s="9">
        <v>5</v>
      </c>
      <c r="DW20" s="9">
        <v>17</v>
      </c>
      <c r="DX20" s="9">
        <v>20</v>
      </c>
      <c r="DY20" s="9">
        <v>18</v>
      </c>
      <c r="DZ20" s="9">
        <v>22</v>
      </c>
      <c r="EA20" s="9">
        <v>17</v>
      </c>
      <c r="EB20" s="9">
        <v>25</v>
      </c>
      <c r="EC20" s="9">
        <v>40</v>
      </c>
      <c r="ED20" s="9">
        <v>35</v>
      </c>
      <c r="EE20" s="9">
        <f t="shared" si="14"/>
        <v>34.971428571428568</v>
      </c>
      <c r="EF20" s="9">
        <f t="shared" si="15"/>
        <v>17</v>
      </c>
      <c r="EG20" s="9">
        <f t="shared" si="16"/>
        <v>36.4</v>
      </c>
      <c r="EH20" s="9">
        <f t="shared" si="17"/>
        <v>27.642857142857142</v>
      </c>
      <c r="EI20" s="9" t="e">
        <f t="array" aca="1" ref="EI20" ca="1">_xludf.IFS($C20=1,DK20,$C20=2,DV20,$C20=3,AVERAGE(DK20,DV20),TRUE,"")</f>
        <v>#NAME?</v>
      </c>
      <c r="EJ20" s="9" t="e">
        <f t="array" aca="1" ref="EJ20" ca="1">_xludf.IFS($C20=1,DV20,$C20=2,DK20,$C20=3,AVERAGE(DK20,DV20),TRUE,"")</f>
        <v>#NAME?</v>
      </c>
      <c r="EK20" s="9" t="e">
        <f t="array" aca="1" ref="EK20" ca="1">_xludf.IFS($C20=1,DL20,$C20=2,DW20,$C20=3,AVERAGE(DL20,DW20),TRUE,"")</f>
        <v>#NAME?</v>
      </c>
      <c r="EL20" s="9" t="e">
        <f t="array" aca="1" ref="EL20" ca="1">_xludf.IFS($C20=1,DW20,$C20=2,DL20,$C20=3,AVERAGE(DL20,DW20),TRUE,"")</f>
        <v>#NAME?</v>
      </c>
      <c r="EM20" s="9" t="e">
        <f t="array" aca="1" ref="EM20" ca="1">_xludf.IFS($C20=1,DM20,$C20=2,DX20,$C20=3,AVERAGE(DM20,DX20),TRUE,"")</f>
        <v>#NAME?</v>
      </c>
      <c r="EN20" s="9" t="e">
        <f t="array" aca="1" ref="EN20" ca="1">_xludf.IFS($C20=1,DX20,$C20=2,DM20,$C20=3,AVERAGE(DM20,DX20),TRUE,"")</f>
        <v>#NAME?</v>
      </c>
      <c r="EO20" s="9" t="e">
        <f t="array" aca="1" ref="EO20" ca="1">_xludf.IFS($C20=1,DN20,$C20=2,DY20,$C20=3,AVERAGE(DN20,DY20),TRUE,"")</f>
        <v>#NAME?</v>
      </c>
      <c r="EP20" s="9" t="e">
        <f t="array" aca="1" ref="EP20" ca="1">_xludf.IFS($C20=1,DY20,$C20=2,DN20,$C20=3,AVERAGE(DN20,DY20),TRUE,"")</f>
        <v>#NAME?</v>
      </c>
      <c r="EQ20" s="9" t="e">
        <f t="array" aca="1" ref="EQ20" ca="1">_xludf.IFS($C20=1,DO20,$C20=2,DZ20,$C20=3,AVERAGE(DO20,DZ20),TRUE,"")</f>
        <v>#NAME?</v>
      </c>
      <c r="ER20" s="9" t="e">
        <f t="array" aca="1" ref="ER20" ca="1">_xludf.IFS($C20=1,DZ20,$C20=2,DO20,$C20=3,AVERAGE(DO20,DZ20),TRUE,"")</f>
        <v>#NAME?</v>
      </c>
      <c r="ES20" s="9" t="e">
        <f t="array" aca="1" ref="ES20" ca="1">_xludf.IFS($C20=1,DP20,$C20=2,EA20,$C20=3,AVERAGE(DP20,EA20),TRUE,"")</f>
        <v>#NAME?</v>
      </c>
      <c r="ET20" s="9" t="e">
        <f t="array" aca="1" ref="ET20" ca="1">_xludf.IFS($C20=1,EA20,$C20=2,DP20,$C20=3,AVERAGE(DP20,EA20),TRUE,"")</f>
        <v>#NAME?</v>
      </c>
      <c r="EU20" s="9" t="e">
        <f t="array" aca="1" ref="EU20" ca="1">_xludf.IFS($C20=1,DQ20,$C20=2,EB20,$C20=3,AVERAGE(DQ20,EB20),TRUE,"")</f>
        <v>#NAME?</v>
      </c>
      <c r="EV20" s="9" t="e">
        <f t="array" aca="1" ref="EV20" ca="1">_xludf.IFS($C20=1,EB20,$C20=2,DQ20,$C20=3,AVERAGE(DQ20,EB20),TRUE,"")</f>
        <v>#NAME?</v>
      </c>
      <c r="EW20" s="9" t="e">
        <f t="array" aca="1" ref="EW20" ca="1">_xludf.IFS($C20=1,DR20,$C20=2,EC20,$C20=3,AVERAGE(DR20,EC20),TRUE,"")</f>
        <v>#NAME?</v>
      </c>
      <c r="EX20" s="9" t="e">
        <f t="array" aca="1" ref="EX20" ca="1">_xludf.IFS($C20=1,EC20,$C20=2,DR20,$C20=3,AVERAGE(DR20,EC20),TRUE,"")</f>
        <v>#NAME?</v>
      </c>
      <c r="EY20" s="9" t="e">
        <f t="array" aca="1" ref="EY20" ca="1">_xludf.IFS($C20=1,DS20,$C20=2,ED20,$C20=3,AVERAGE(DS20,ED20),TRUE,"")</f>
        <v>#NAME?</v>
      </c>
      <c r="EZ20" s="9" t="e">
        <f t="array" aca="1" ref="EZ20" ca="1">_xludf.IFS($C20=1,ED20,$C20=2,DS20,$C20=3,AVERAGE(DS20,ED20),TRUE,"")</f>
        <v>#NAME?</v>
      </c>
      <c r="FA20" s="9" t="e">
        <f t="array" aca="1" ref="FA20" ca="1">_xludf.IFS($C20=1,DU20,$C20=2,EF20,$C20=3,AVERAGE(DU20,EF20),TRUE,"")</f>
        <v>#NAME?</v>
      </c>
      <c r="FB20" s="9" t="e">
        <f t="array" aca="1" ref="FB20" ca="1">_xludf.IFS($C20=1,EF20,$C20=2,DU20,$C20=3,AVERAGE(DU20,EF20),TRUE,"")</f>
        <v>#NAME?</v>
      </c>
      <c r="FC20" s="9" t="e">
        <f t="array" aca="1" ref="FC20" ca="1">_xludf.IFS($C20=1,DT20,$C20=2,EE20,$C20=3,AVERAGE(DT20,EE20),TRUE,"")</f>
        <v>#NAME?</v>
      </c>
      <c r="FD20" s="9" t="e">
        <f t="array" aca="1" ref="FD20" ca="1">_xludf.IFS($C20=1,EE20,$C20=2,DT20,$C20=3,AVERAGE(DT20,EE20),TRUE,"")</f>
        <v>#NAME?</v>
      </c>
      <c r="FE20" s="9" t="e">
        <f t="array" aca="1" ref="FE20" ca="1">_xludf.IFS($C20=1,EG20,$C20=2,EH20,$C20=3,(AVERAGE(EG20,EH20)),TRUE,"")</f>
        <v>#NAME?</v>
      </c>
      <c r="FF20" s="9" t="e">
        <f t="array" aca="1" ref="FF20" ca="1">_xludf.IFS($C20=1,EH20,$C20=2,EG20,$C20=3,(AVERAGE(EG20,EH20)),TRUE,"")</f>
        <v>#NAME?</v>
      </c>
      <c r="FG20" s="9">
        <v>8</v>
      </c>
      <c r="FH20" s="9">
        <v>33</v>
      </c>
      <c r="FI20" s="9">
        <v>40</v>
      </c>
      <c r="FJ20" s="9">
        <v>38</v>
      </c>
      <c r="FK20" s="9">
        <v>41</v>
      </c>
      <c r="FL20" s="9">
        <v>34</v>
      </c>
      <c r="FM20" s="9">
        <v>31</v>
      </c>
      <c r="FN20" s="9">
        <v>33</v>
      </c>
      <c r="FO20" s="9">
        <v>29</v>
      </c>
      <c r="FP20" s="9">
        <f t="shared" si="18"/>
        <v>34.142857142857146</v>
      </c>
      <c r="FQ20" s="9">
        <f t="shared" si="19"/>
        <v>33.771428571428572</v>
      </c>
      <c r="FR20" s="9">
        <v>11</v>
      </c>
      <c r="FS20" s="9">
        <v>36</v>
      </c>
      <c r="FT20" s="9">
        <v>39</v>
      </c>
      <c r="FU20" s="9">
        <v>36</v>
      </c>
      <c r="FV20" s="9">
        <v>42</v>
      </c>
      <c r="FW20" s="9">
        <v>34</v>
      </c>
      <c r="FX20" s="9">
        <v>31</v>
      </c>
      <c r="FY20" s="9">
        <v>35</v>
      </c>
      <c r="FZ20" s="9">
        <v>33</v>
      </c>
      <c r="GA20" s="2">
        <f t="shared" si="20"/>
        <v>35.228571428571428</v>
      </c>
      <c r="GB20" s="2">
        <f t="shared" si="21"/>
        <v>34.457142857142856</v>
      </c>
      <c r="GC20" s="2">
        <f t="shared" si="22"/>
        <v>34.5</v>
      </c>
      <c r="GD20" s="2">
        <f t="shared" si="23"/>
        <v>34.299999999999997</v>
      </c>
      <c r="GE20" s="9" t="e">
        <f t="array" aca="1" ref="GE20" ca="1">_xludf.IFS($C20=1,FG20,$C20=2,FR20,$C20=3,AVERAGE(FG20,FR20),TRUE,"")</f>
        <v>#NAME?</v>
      </c>
      <c r="GF20" s="9" t="e">
        <f t="array" aca="1" ref="GF20" ca="1">_xludf.IFS($C20=1,FR20,$C20=2,FG20,$C20=3,AVERAGE(FG20,FR20),TRUE,"")</f>
        <v>#NAME?</v>
      </c>
      <c r="GG20" s="9" t="e">
        <f t="array" aca="1" ref="GG20" ca="1">_xludf.IFS($C20=1,FH20,$C20=2,FS20,$C20=3,AVERAGE(FH20,FS20),TRUE,"")</f>
        <v>#NAME?</v>
      </c>
      <c r="GH20" s="9" t="e">
        <f t="array" aca="1" ref="GH20" ca="1">_xludf.IFS($C20=1,FS20,$C20=2,FH20,$C20=3,AVERAGE(FH20,FS20),TRUE,"")</f>
        <v>#NAME?</v>
      </c>
      <c r="GI20" s="9" t="e">
        <f t="array" aca="1" ref="GI20" ca="1">_xludf.IFS($C20=1,FI20,$C20=2,FT20,$C20=3,AVERAGE(FI20,FT20),TRUE,"")</f>
        <v>#NAME?</v>
      </c>
      <c r="GJ20" s="9" t="e">
        <f t="array" aca="1" ref="GJ20" ca="1">_xludf.IFS($C20=1,FT20,$C20=2,FI20,$C20=3,AVERAGE(FI20,FT20),TRUE,"")</f>
        <v>#NAME?</v>
      </c>
      <c r="GK20" s="9" t="e">
        <f t="array" aca="1" ref="GK20" ca="1">_xludf.IFS($C20=1,FJ20,$C20=2,FU20,$C20=3,AVERAGE(FJ20,FU20),TRUE,"")</f>
        <v>#NAME?</v>
      </c>
      <c r="GL20" s="9" t="e">
        <f t="array" aca="1" ref="GL20" ca="1">_xludf.IFS($C20=1,FU20,$C20=2,FJ20,$C20=3,AVERAGE(FJ20,FU20),TRUE,"")</f>
        <v>#NAME?</v>
      </c>
      <c r="GM20" s="9" t="e">
        <f t="array" aca="1" ref="GM20" ca="1">_xludf.IFS($C20=1,FK20,$C20=2,FV20,$C20=3,AVERAGE(FK20,FV20),TRUE,"")</f>
        <v>#NAME?</v>
      </c>
      <c r="GN20" s="9" t="e">
        <f t="array" aca="1" ref="GN20" ca="1">_xludf.IFS($C20=1,FV20,$C20=2,FK20,$C20=3,AVERAGE(FK20,FV20),TRUE,"")</f>
        <v>#NAME?</v>
      </c>
      <c r="GO20" s="9" t="e">
        <f t="array" aca="1" ref="GO20" ca="1">_xludf.IFS($C20=1,FL20,$C20=2,FW20,$C20=3,AVERAGE(FL20,FW20),TRUE,"")</f>
        <v>#NAME?</v>
      </c>
      <c r="GP20" s="9" t="e">
        <f t="array" aca="1" ref="GP20" ca="1">_xludf.IFS($C20=1,FW20,$C20=2,FL20,$C20=3,AVERAGE(FL20,FW20),TRUE,"")</f>
        <v>#NAME?</v>
      </c>
      <c r="GQ20" s="9" t="e">
        <f t="array" aca="1" ref="GQ20" ca="1">_xludf.IFS($C20=1,FM20,$C20=2,FX20,$C20=3,AVERAGE(FM20,FX20),TRUE,"")</f>
        <v>#NAME?</v>
      </c>
      <c r="GR20" s="9" t="e">
        <f t="array" aca="1" ref="GR20" ca="1">_xludf.IFS($C20=1,FX20,$C20=2,FM20,$C20=3,AVERAGE(FM20,FX20),TRUE,"")</f>
        <v>#NAME?</v>
      </c>
      <c r="GS20" s="9" t="e">
        <f t="array" aca="1" ref="GS20" ca="1">_xludf.IFS($C20=1,FN20,$C20=2,FY20,$C20=3,AVERAGE(FN20,FY20),TRUE,"")</f>
        <v>#NAME?</v>
      </c>
      <c r="GT20" s="9" t="e">
        <f t="array" aca="1" ref="GT20" ca="1">_xludf.IFS($C20=1,FY20,$C20=2,FN20,$C20=3,AVERAGE(FN20,FY20),TRUE,"")</f>
        <v>#NAME?</v>
      </c>
      <c r="GU20" s="9" t="e">
        <f t="array" aca="1" ref="GU20" ca="1">_xludf.IFS($C20=1,FO20,$C20=2,FZ20,$C20=3,AVERAGE(FO20,FZ20),TRUE,"")</f>
        <v>#NAME?</v>
      </c>
      <c r="GV20" s="9" t="e">
        <f t="array" aca="1" ref="GV20" ca="1">_xludf.IFS($C20=1,FZ20,$C20=2,FO20,$C20=3,AVERAGE(FO20,FZ20),TRUE,"")</f>
        <v>#NAME?</v>
      </c>
      <c r="GW20" s="9" t="e">
        <f t="array" aca="1" ref="GW20" ca="1">_xludf.IFS($C20=1,FQ20,$C20=2,GB20,$C20=3,AVERAGE(FQ20,GB20),TRUE,"")</f>
        <v>#NAME?</v>
      </c>
      <c r="GX20" s="9" t="e">
        <f t="array" aca="1" ref="GX20" ca="1">_xludf.IFS($C20=1,GB20,$C20=2,FQ20,$C20=3,AVERAGE(FQ20,GB20),TRUE,"")</f>
        <v>#NAME?</v>
      </c>
      <c r="GY20" s="9" t="e">
        <f t="array" aca="1" ref="GY20" ca="1">_xludf.IFS($C20=1,FP20,$C20=2,GA20,$C20=3,AVERAGE(FP20,GA20),TRUE,"")</f>
        <v>#NAME?</v>
      </c>
      <c r="GZ20" s="9" t="e">
        <f t="array" aca="1" ref="GZ20" ca="1">_xludf.IFS($C20=1,GA20,$C20=2,FP20,$C20=3,AVERAGE(FP20,GA20),TRUE,"")</f>
        <v>#NAME?</v>
      </c>
      <c r="HA20" s="9" t="e">
        <f t="array" aca="1" ref="HA20" ca="1">_xludf.IFS($C20=1,GC20,$C20=2,GD20,$C20=3,(AVERAGE(GC20,GD20)),TRUE,"")</f>
        <v>#NAME?</v>
      </c>
      <c r="HB20" s="9" t="e">
        <f t="array" aca="1" ref="HB20" ca="1">_xludf.IFS($C20=1,GD20,$C20=2,GC20,$C20=3,(AVERAGE(GC20,GD20)),TRUE,"")</f>
        <v>#NAME?</v>
      </c>
      <c r="HC20" s="10">
        <v>0</v>
      </c>
    </row>
    <row r="21" spans="1:211" ht="13.5" customHeight="1" x14ac:dyDescent="0.2">
      <c r="A21" s="8">
        <v>20</v>
      </c>
      <c r="B21" s="8">
        <v>0</v>
      </c>
      <c r="C21" s="1">
        <v>3</v>
      </c>
      <c r="D21" s="8">
        <v>1</v>
      </c>
      <c r="E21" s="8">
        <v>48</v>
      </c>
      <c r="F21" s="8">
        <v>0</v>
      </c>
      <c r="G21" s="8">
        <v>1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9">
        <v>21.36</v>
      </c>
      <c r="O21" s="2"/>
      <c r="P21" s="2"/>
      <c r="Q21" s="2"/>
      <c r="R21" s="2"/>
      <c r="S21" s="2"/>
      <c r="T21" s="2"/>
      <c r="U21" s="2"/>
      <c r="V21" s="2"/>
      <c r="W21" s="9">
        <v>0</v>
      </c>
      <c r="X21" s="9">
        <v>0.78</v>
      </c>
      <c r="Y21" s="9">
        <v>16.100000000000001</v>
      </c>
      <c r="Z21" s="9">
        <v>15.8</v>
      </c>
      <c r="AA21" s="9">
        <v>103</v>
      </c>
      <c r="AB21" s="9">
        <v>70</v>
      </c>
      <c r="AC21" s="9">
        <v>137</v>
      </c>
      <c r="AD21" s="9">
        <v>101</v>
      </c>
      <c r="AE21" s="9">
        <v>75</v>
      </c>
      <c r="AF21" s="9">
        <v>143</v>
      </c>
      <c r="AG21" s="9">
        <v>152</v>
      </c>
      <c r="AH21" s="9">
        <f t="shared" si="0"/>
        <v>105.05882352941177</v>
      </c>
      <c r="AI21" s="9">
        <f t="shared" si="1"/>
        <v>94.78947368421052</v>
      </c>
      <c r="AJ21" s="9">
        <v>102</v>
      </c>
      <c r="AK21" s="9">
        <v>65</v>
      </c>
      <c r="AL21" s="9">
        <v>127</v>
      </c>
      <c r="AM21" s="9">
        <v>114</v>
      </c>
      <c r="AN21" s="9">
        <v>83</v>
      </c>
      <c r="AO21" s="9">
        <v>130</v>
      </c>
      <c r="AP21" s="9">
        <v>145</v>
      </c>
      <c r="AQ21" s="9">
        <f t="shared" si="2"/>
        <v>98.411764705882348</v>
      </c>
      <c r="AR21" s="9">
        <f t="shared" si="3"/>
        <v>99.421052631578945</v>
      </c>
      <c r="AS21" s="9">
        <f t="shared" si="4"/>
        <v>102.08333333333333</v>
      </c>
      <c r="AT21" s="9">
        <f t="shared" si="5"/>
        <v>96.5</v>
      </c>
      <c r="AU21" s="9" t="e">
        <f t="array" aca="1" ref="AU21" ca="1">_xludf.IFS($C21=1,AA21,$C21=2,AJ21,$C21=3,(AVERAGE(AA21,AJ21)),TRUE,"")</f>
        <v>#NAME?</v>
      </c>
      <c r="AV21" s="9" t="e">
        <f t="array" aca="1" ref="AV21" ca="1">_xludf.IFS($C21=1,AJ21,$C21=2,AA21,$C21=3,(AVERAGE(AA21,AJ21)),TRUE,"")</f>
        <v>#NAME?</v>
      </c>
      <c r="AW21" s="9" t="e">
        <f t="array" aca="1" ref="AW21" ca="1">_xludf.IFS($C21=1,AB21,$C21=2,AK21,$C21=3,(AVERAGE(AB21,AK21)),TRUE,"")</f>
        <v>#NAME?</v>
      </c>
      <c r="AX21" s="9" t="e">
        <f t="array" aca="1" ref="AX21" ca="1">_xludf.IFS($C21=1,AK21,$C21=2,AB21,$C21=3,(AVERAGE(AK21,AB21)),TRUE,"")</f>
        <v>#NAME?</v>
      </c>
      <c r="AY21" s="9" t="e">
        <f t="array" aca="1" ref="AY21" ca="1">_xludf.IFS($C21=1,AC21,$C21=2,AL21,$C21=3,(AVERAGE(AC21,AL21)),TRUE,"")</f>
        <v>#NAME?</v>
      </c>
      <c r="AZ21" s="9" t="e">
        <f t="array" aca="1" ref="AZ21" ca="1">_xludf.IFS($C21=1,AL21,$C21=2,AC21,$C21=3,(AVERAGE(AL21,AC21)),TRUE,"")</f>
        <v>#NAME?</v>
      </c>
      <c r="BA21" s="9" t="e">
        <f t="array" aca="1" ref="BA21" ca="1">_xludf.IFS($C21=1,AD21,$C21=2,AM21,$C21=3,(AVERAGE(AD21,AM21)),TRUE,"")</f>
        <v>#NAME?</v>
      </c>
      <c r="BB21" s="9" t="e">
        <f t="array" aca="1" ref="BB21" ca="1">_xludf.IFS($C21=1,AM21,$C21=2,AD21,$C21=3,(AVERAGE(AM21,AD21)),TRUE,"")</f>
        <v>#NAME?</v>
      </c>
      <c r="BC21" s="9" t="e">
        <f t="array" aca="1" ref="BC21" ca="1">_xludf.IFS($C21=1,AE21,$C21=2,AN21,$C21=3,(AVERAGE(AE21,AN21)),TRUE,"")</f>
        <v>#NAME?</v>
      </c>
      <c r="BD21" s="9" t="e">
        <f t="array" aca="1" ref="BD21" ca="1">_xludf.IFS($C21=1,AN21,$C21=2,AE21,$C21=3,(AVERAGE(AN21,AE21)),TRUE,"")</f>
        <v>#NAME?</v>
      </c>
      <c r="BE21" s="9" t="e">
        <f t="array" aca="1" ref="BE21" ca="1">_xludf.IFS($C21=1,AF21,$C21=2,AO21,$C21=3,(AVERAGE(AF21,AO21)),TRUE,"")</f>
        <v>#NAME?</v>
      </c>
      <c r="BF21" s="9" t="e">
        <f t="array" aca="1" ref="BF21" ca="1">_xludf.IFS($C21=1,AO21,$C21=2,AF21,$C21=3,(AVERAGE(AO21,AF21)),TRUE,"")</f>
        <v>#NAME?</v>
      </c>
      <c r="BG21" s="9" t="e">
        <f t="array" aca="1" ref="BG21" ca="1">_xludf.IFS($C21=1,AG21,$C21=2,AP21,$C21=3,(AVERAGE(AG21,AP21)),TRUE,"")</f>
        <v>#NAME?</v>
      </c>
      <c r="BH21" s="9" t="e">
        <f t="array" aca="1" ref="BH21" ca="1">_xludf.IFS($C21=1,AP21,$C21=2,AG21,$C21=3,(AVERAGE(AP21,AG21)),TRUE,"")</f>
        <v>#NAME?</v>
      </c>
      <c r="BI21" s="9" t="e">
        <f t="array" aca="1" ref="BI21" ca="1">_xludf.IFS($C21=1,AH21,$C21=2,AQ21,$C21=3,(AVERAGE(AH21,AQ21)),TRUE,"")</f>
        <v>#NAME?</v>
      </c>
      <c r="BJ21" s="9" t="e">
        <f t="array" aca="1" ref="BJ21" ca="1">_xludf.IFS($C21=1,AQ21,$C21=2,AH21,$C21=3,(AVERAGE(AQ21,AH21)),TRUE,"")</f>
        <v>#NAME?</v>
      </c>
      <c r="BK21" s="9" t="e">
        <f t="array" aca="1" ref="BK21" ca="1">_xludf.IFS($C21=1,AI21,$C21=2,AR21,$C21=3,(AVERAGE(AI21,AR21)),TRUE,"")</f>
        <v>#NAME?</v>
      </c>
      <c r="BL21" s="9" t="e">
        <f t="array" aca="1" ref="BL21" ca="1">_xludf.IFS($C21=1,AR21,$C21=2,AI21,$C21=3,(AVERAGE(AR21,AI21)),TRUE,"")</f>
        <v>#NAME?</v>
      </c>
      <c r="BM21" s="9" t="e">
        <f t="array" aca="1" ref="BM21" ca="1">_xludf.IFS($C21=1,AS21,$C21=2,AT21,$C21=3,(AVERAGE(AS21,AT21)),TRUE,"")</f>
        <v>#NAME?</v>
      </c>
      <c r="BN21" s="9" t="e">
        <f t="array" aca="1" ref="BN21" ca="1">_xludf.IFS($C21=1,AT21,$C21=2,AS21,$C21=3,(AVERAGE(AS21,AT21)),TRUE,"")</f>
        <v>#NAME?</v>
      </c>
      <c r="BO21" s="9">
        <v>11</v>
      </c>
      <c r="BP21" s="9">
        <v>45</v>
      </c>
      <c r="BQ21" s="9">
        <v>49</v>
      </c>
      <c r="BR21" s="9">
        <v>49</v>
      </c>
      <c r="BS21" s="9">
        <v>51</v>
      </c>
      <c r="BT21" s="9">
        <v>35</v>
      </c>
      <c r="BU21" s="9">
        <v>32</v>
      </c>
      <c r="BV21" s="9">
        <v>33</v>
      </c>
      <c r="BW21" s="9">
        <v>33</v>
      </c>
      <c r="BX21" s="9">
        <f t="shared" si="6"/>
        <v>37.285714285714285</v>
      </c>
      <c r="BY21" s="9">
        <f t="shared" si="7"/>
        <v>36.657142857142858</v>
      </c>
      <c r="BZ21" s="9">
        <v>11</v>
      </c>
      <c r="CA21" s="9">
        <v>47</v>
      </c>
      <c r="CB21" s="9">
        <v>49</v>
      </c>
      <c r="CC21" s="9">
        <v>49</v>
      </c>
      <c r="CD21" s="9">
        <v>50</v>
      </c>
      <c r="CE21" s="9">
        <v>35</v>
      </c>
      <c r="CF21" s="9">
        <v>33</v>
      </c>
      <c r="CG21" s="9">
        <v>36</v>
      </c>
      <c r="CH21" s="9">
        <v>32</v>
      </c>
      <c r="CI21" s="9">
        <f t="shared" si="8"/>
        <v>37.74285714285714</v>
      </c>
      <c r="CJ21" s="9">
        <f t="shared" si="9"/>
        <v>38.971428571428568</v>
      </c>
      <c r="CK21" s="9">
        <f t="shared" si="10"/>
        <v>38.128571428571426</v>
      </c>
      <c r="CL21" s="9">
        <f t="shared" si="11"/>
        <v>37.200000000000003</v>
      </c>
      <c r="CM21" s="9" t="e">
        <f t="array" aca="1" ref="CM21" ca="1">_xludf.IFS($C21=1,BO21,$C21=2,BZ21,$C21=3,AVERAGE(BO21,BZ21),TRUE,"")</f>
        <v>#NAME?</v>
      </c>
      <c r="CN21" s="9" t="e">
        <f t="array" aca="1" ref="CN21" ca="1">_xludf.IFS($C21=1,BZ21,$C21=2,BO21,$C21=3,AVERAGE(BO21,BZ21),TRUE,"")</f>
        <v>#NAME?</v>
      </c>
      <c r="CO21" s="9" t="e">
        <f t="array" aca="1" ref="CO21" ca="1">_xludf.IFS($C21=1,BP21,$C21=2,CA21,$C21=3,AVERAGE(BP21,CA21),TRUE,"")</f>
        <v>#NAME?</v>
      </c>
      <c r="CP21" s="9" t="e">
        <f t="array" aca="1" ref="CP21" ca="1">_xludf.IFS($C21=1,CA21,$C21=2,BP21,$C21=3,AVERAGE(BP21,CA21),TRUE,"")</f>
        <v>#NAME?</v>
      </c>
      <c r="CQ21" s="9" t="e">
        <f t="array" aca="1" ref="CQ21" ca="1">_xludf.IFS($C21=1,BQ21,$C21=2,CB21,$C21=3,AVERAGE(BQ21,CB21),TRUE,"")</f>
        <v>#NAME?</v>
      </c>
      <c r="CR21" s="9" t="e">
        <f t="array" aca="1" ref="CR21" ca="1">_xludf.IFS($C21=1,CB21,$C21=2,BQ21,$C21=3,AVERAGE(BQ21,CB21),TRUE,"")</f>
        <v>#NAME?</v>
      </c>
      <c r="CS21" s="9" t="e">
        <f t="array" aca="1" ref="CS21" ca="1">_xludf.IFS($C21=1,BR21,$C21=2,CC21,$C21=3,AVERAGE(BR21,CC21),TRUE,"")</f>
        <v>#NAME?</v>
      </c>
      <c r="CT21" s="9" t="e">
        <f t="array" aca="1" ref="CT21" ca="1">_xludf.IFS($C21=1,CC21,$C21=2,BR21,$C21=3,AVERAGE(BR21,CC21),TRUE,"")</f>
        <v>#NAME?</v>
      </c>
      <c r="CU21" s="9" t="e">
        <f t="array" aca="1" ref="CU21" ca="1">_xludf.IFS($C21=1,BS21,$C21=2,CD21,$C21=3,AVERAGE(BS21,CD21),TRUE,"")</f>
        <v>#NAME?</v>
      </c>
      <c r="CV21" s="9" t="e">
        <f t="array" aca="1" ref="CV21" ca="1">_xludf.IFS($C21=1,CD21,$C21=2,BS21,$C21=3,AVERAGE(BS21,CD21),TRUE,"")</f>
        <v>#NAME?</v>
      </c>
      <c r="CW21" s="9" t="e">
        <f t="array" aca="1" ref="CW21" ca="1">_xludf.IFS($C21=1,BT21,$C21=2,CE21,$C21=3,AVERAGE(BT21,CE21),TRUE,"")</f>
        <v>#NAME?</v>
      </c>
      <c r="CX21" s="9" t="e">
        <f t="array" aca="1" ref="CX21" ca="1">_xludf.IFS($C21=1,CE21,$C21=2,BT21,$C21=3,AVERAGE(BT21,CE21),TRUE,"")</f>
        <v>#NAME?</v>
      </c>
      <c r="CY21" s="9" t="e">
        <f t="array" aca="1" ref="CY21" ca="1">_xludf.IFS($C21=1,BU21,$C21=2,CF21,$C21=3,AVERAGE(BU21,CF21),TRUE,"")</f>
        <v>#NAME?</v>
      </c>
      <c r="CZ21" s="9" t="e">
        <f t="array" aca="1" ref="CZ21" ca="1">_xludf.IFS($C21=1,CF21,$C21=2,BU21,$C21=3,AVERAGE(BU21,CF21),TRUE,"")</f>
        <v>#NAME?</v>
      </c>
      <c r="DA21" s="9" t="e">
        <f t="array" aca="1" ref="DA21" ca="1">_xludf.IFS($C21=1,BV21,$C21=2,CG21,$C21=3,AVERAGE(BV21,CG21),TRUE,"")</f>
        <v>#NAME?</v>
      </c>
      <c r="DB21" s="9" t="e">
        <f t="array" aca="1" ref="DB21" ca="1">_xludf.IFS($C21=1,CG21,$C21=2,BV21,$C21=3,AVERAGE(BV21,CG21),TRUE,"")</f>
        <v>#NAME?</v>
      </c>
      <c r="DC21" s="9" t="e">
        <f t="array" aca="1" ref="DC21" ca="1">_xludf.IFS($C21=1,BW21,$C21=2,CH21,$C21=3,AVERAGE(BW21,CH21),TRUE,"")</f>
        <v>#NAME?</v>
      </c>
      <c r="DD21" s="9" t="e">
        <f t="array" aca="1" ref="DD21" ca="1">_xludf.IFS($C21=1,CH21,$C21=2,BW21,$C21=3,AVERAGE(BW21,CH21),TRUE,"")</f>
        <v>#NAME?</v>
      </c>
      <c r="DE21" s="9" t="e">
        <f t="array" aca="1" ref="DE21" ca="1">_xludf.IFS($C21=1,BX21,$C21=2,CI21,$C21=3,AVERAGE(BX21,CI21),TRUE,"")</f>
        <v>#NAME?</v>
      </c>
      <c r="DF21" s="9" t="e">
        <f t="array" aca="1" ref="DF21" ca="1">_xludf.IFS($C21=1,CI21,$C21=2,BX21,$C21=3,AVERAGE(BX21,CI21),TRUE,"")</f>
        <v>#NAME?</v>
      </c>
      <c r="DG21" s="9" t="e">
        <f t="array" aca="1" ref="DG21" ca="1">_xludf.IFS($C21=1,BY21,$C21=2,CJ21,$C21=3,AVERAGE(BY21,CJ21),TRUE,"")</f>
        <v>#NAME?</v>
      </c>
      <c r="DH21" s="9" t="e">
        <f t="array" aca="1" ref="DH21" ca="1">_xludf.IFS($C21=1,CJ21,$C21=2,BY21,$C21=3,AVERAGE(BY21,CJ21),TRUE,"")</f>
        <v>#NAME?</v>
      </c>
      <c r="DI21" s="9" t="e">
        <f t="array" aca="1" ref="DI21" ca="1">_xludf.IFS($C21=1,CK21,$C21=2,CL21,$C21=3,(AVERAGE(CK21,CL21)),TRUE,"")</f>
        <v>#NAME?</v>
      </c>
      <c r="DJ21" s="9" t="e">
        <f t="array" aca="1" ref="DJ21" ca="1">_xludf.IFS($C21=1,CL21,$C21=2,CK21,$C21=3,(AVERAGE(CK21,CL21)),TRUE,"")</f>
        <v>#NAME?</v>
      </c>
      <c r="DK21" s="9">
        <v>12</v>
      </c>
      <c r="DL21" s="9">
        <v>18</v>
      </c>
      <c r="DM21" s="9">
        <v>27</v>
      </c>
      <c r="DN21" s="9">
        <v>23</v>
      </c>
      <c r="DO21" s="9">
        <v>26</v>
      </c>
      <c r="DP21" s="9">
        <v>18</v>
      </c>
      <c r="DQ21" s="9">
        <v>40</v>
      </c>
      <c r="DR21" s="9">
        <v>48</v>
      </c>
      <c r="DS21" s="9">
        <v>41</v>
      </c>
      <c r="DT21" s="9">
        <f t="shared" si="12"/>
        <v>42.285714285714285</v>
      </c>
      <c r="DU21" s="9">
        <f t="shared" si="13"/>
        <v>41.142857142857146</v>
      </c>
      <c r="DV21" s="9">
        <v>13</v>
      </c>
      <c r="DW21" s="9">
        <v>17</v>
      </c>
      <c r="DX21" s="9">
        <v>25</v>
      </c>
      <c r="DY21" s="9">
        <v>21</v>
      </c>
      <c r="DZ21" s="9">
        <v>26</v>
      </c>
      <c r="EA21" s="9">
        <v>19</v>
      </c>
      <c r="EB21" s="9">
        <v>40</v>
      </c>
      <c r="EC21" s="9">
        <v>48</v>
      </c>
      <c r="ED21" s="9">
        <v>41</v>
      </c>
      <c r="EE21" s="9">
        <f t="shared" si="14"/>
        <v>41.828571428571429</v>
      </c>
      <c r="EF21" s="9">
        <f t="shared" si="15"/>
        <v>18.542857142857144</v>
      </c>
      <c r="EG21" s="9">
        <f t="shared" si="16"/>
        <v>41.485714285714288</v>
      </c>
      <c r="EH21" s="9">
        <f t="shared" si="17"/>
        <v>30.414285714285715</v>
      </c>
      <c r="EI21" s="9" t="e">
        <f t="array" aca="1" ref="EI21" ca="1">_xludf.IFS($C21=1,DK21,$C21=2,DV21,$C21=3,AVERAGE(DK21,DV21),TRUE,"")</f>
        <v>#NAME?</v>
      </c>
      <c r="EJ21" s="9" t="e">
        <f t="array" aca="1" ref="EJ21" ca="1">_xludf.IFS($C21=1,DV21,$C21=2,DK21,$C21=3,AVERAGE(DK21,DV21),TRUE,"")</f>
        <v>#NAME?</v>
      </c>
      <c r="EK21" s="9" t="e">
        <f t="array" aca="1" ref="EK21" ca="1">_xludf.IFS($C21=1,DL21,$C21=2,DW21,$C21=3,AVERAGE(DL21,DW21),TRUE,"")</f>
        <v>#NAME?</v>
      </c>
      <c r="EL21" s="9" t="e">
        <f t="array" aca="1" ref="EL21" ca="1">_xludf.IFS($C21=1,DW21,$C21=2,DL21,$C21=3,AVERAGE(DL21,DW21),TRUE,"")</f>
        <v>#NAME?</v>
      </c>
      <c r="EM21" s="9" t="e">
        <f t="array" aca="1" ref="EM21" ca="1">_xludf.IFS($C21=1,DM21,$C21=2,DX21,$C21=3,AVERAGE(DM21,DX21),TRUE,"")</f>
        <v>#NAME?</v>
      </c>
      <c r="EN21" s="9" t="e">
        <f t="array" aca="1" ref="EN21" ca="1">_xludf.IFS($C21=1,DX21,$C21=2,DM21,$C21=3,AVERAGE(DM21,DX21),TRUE,"")</f>
        <v>#NAME?</v>
      </c>
      <c r="EO21" s="9" t="e">
        <f t="array" aca="1" ref="EO21" ca="1">_xludf.IFS($C21=1,DN21,$C21=2,DY21,$C21=3,AVERAGE(DN21,DY21),TRUE,"")</f>
        <v>#NAME?</v>
      </c>
      <c r="EP21" s="9" t="e">
        <f t="array" aca="1" ref="EP21" ca="1">_xludf.IFS($C21=1,DY21,$C21=2,DN21,$C21=3,AVERAGE(DN21,DY21),TRUE,"")</f>
        <v>#NAME?</v>
      </c>
      <c r="EQ21" s="9" t="e">
        <f t="array" aca="1" ref="EQ21" ca="1">_xludf.IFS($C21=1,DO21,$C21=2,DZ21,$C21=3,AVERAGE(DO21,DZ21),TRUE,"")</f>
        <v>#NAME?</v>
      </c>
      <c r="ER21" s="9" t="e">
        <f t="array" aca="1" ref="ER21" ca="1">_xludf.IFS($C21=1,DZ21,$C21=2,DO21,$C21=3,AVERAGE(DO21,DZ21),TRUE,"")</f>
        <v>#NAME?</v>
      </c>
      <c r="ES21" s="9" t="e">
        <f t="array" aca="1" ref="ES21" ca="1">_xludf.IFS($C21=1,DP21,$C21=2,EA21,$C21=3,AVERAGE(DP21,EA21),TRUE,"")</f>
        <v>#NAME?</v>
      </c>
      <c r="ET21" s="9" t="e">
        <f t="array" aca="1" ref="ET21" ca="1">_xludf.IFS($C21=1,EA21,$C21=2,DP21,$C21=3,AVERAGE(DP21,EA21),TRUE,"")</f>
        <v>#NAME?</v>
      </c>
      <c r="EU21" s="9" t="e">
        <f t="array" aca="1" ref="EU21" ca="1">_xludf.IFS($C21=1,DQ21,$C21=2,EB21,$C21=3,AVERAGE(DQ21,EB21),TRUE,"")</f>
        <v>#NAME?</v>
      </c>
      <c r="EV21" s="9" t="e">
        <f t="array" aca="1" ref="EV21" ca="1">_xludf.IFS($C21=1,EB21,$C21=2,DQ21,$C21=3,AVERAGE(DQ21,EB21),TRUE,"")</f>
        <v>#NAME?</v>
      </c>
      <c r="EW21" s="9" t="e">
        <f t="array" aca="1" ref="EW21" ca="1">_xludf.IFS($C21=1,DR21,$C21=2,EC21,$C21=3,AVERAGE(DR21,EC21),TRUE,"")</f>
        <v>#NAME?</v>
      </c>
      <c r="EX21" s="9" t="e">
        <f t="array" aca="1" ref="EX21" ca="1">_xludf.IFS($C21=1,EC21,$C21=2,DR21,$C21=3,AVERAGE(DR21,EC21),TRUE,"")</f>
        <v>#NAME?</v>
      </c>
      <c r="EY21" s="9" t="e">
        <f t="array" aca="1" ref="EY21" ca="1">_xludf.IFS($C21=1,DS21,$C21=2,ED21,$C21=3,AVERAGE(DS21,ED21),TRUE,"")</f>
        <v>#NAME?</v>
      </c>
      <c r="EZ21" s="9" t="e">
        <f t="array" aca="1" ref="EZ21" ca="1">_xludf.IFS($C21=1,ED21,$C21=2,DS21,$C21=3,AVERAGE(DS21,ED21),TRUE,"")</f>
        <v>#NAME?</v>
      </c>
      <c r="FA21" s="9" t="e">
        <f t="array" aca="1" ref="FA21" ca="1">_xludf.IFS($C21=1,DU21,$C21=2,EF21,$C21=3,AVERAGE(DU21,EF21),TRUE,"")</f>
        <v>#NAME?</v>
      </c>
      <c r="FB21" s="9" t="e">
        <f t="array" aca="1" ref="FB21" ca="1">_xludf.IFS($C21=1,EF21,$C21=2,DU21,$C21=3,AVERAGE(DU21,EF21),TRUE,"")</f>
        <v>#NAME?</v>
      </c>
      <c r="FC21" s="9" t="e">
        <f t="array" aca="1" ref="FC21" ca="1">_xludf.IFS($C21=1,DT21,$C21=2,EE21,$C21=3,AVERAGE(DT21,EE21),TRUE,"")</f>
        <v>#NAME?</v>
      </c>
      <c r="FD21" s="9" t="e">
        <f t="array" aca="1" ref="FD21" ca="1">_xludf.IFS($C21=1,EE21,$C21=2,DT21,$C21=3,AVERAGE(DT21,EE21),TRUE,"")</f>
        <v>#NAME?</v>
      </c>
      <c r="FE21" s="9" t="e">
        <f t="array" aca="1" ref="FE21" ca="1">_xludf.IFS($C21=1,EG21,$C21=2,EH21,$C21=3,(AVERAGE(EG21,EH21)),TRUE,"")</f>
        <v>#NAME?</v>
      </c>
      <c r="FF21" s="9" t="e">
        <f t="array" aca="1" ref="FF21" ca="1">_xludf.IFS($C21=1,EH21,$C21=2,EG21,$C21=3,(AVERAGE(EG21,EH21)),TRUE,"")</f>
        <v>#NAME?</v>
      </c>
      <c r="FG21" s="9">
        <v>17</v>
      </c>
      <c r="FH21" s="9">
        <v>40</v>
      </c>
      <c r="FI21" s="9">
        <v>40</v>
      </c>
      <c r="FJ21" s="9">
        <v>43</v>
      </c>
      <c r="FK21" s="9">
        <v>41</v>
      </c>
      <c r="FL21" s="9">
        <v>32</v>
      </c>
      <c r="FM21" s="9">
        <v>30</v>
      </c>
      <c r="FN21" s="9">
        <v>32</v>
      </c>
      <c r="FO21" s="9">
        <v>30</v>
      </c>
      <c r="FP21" s="9">
        <f t="shared" si="18"/>
        <v>34.514285714285712</v>
      </c>
      <c r="FQ21" s="9">
        <f t="shared" si="19"/>
        <v>33.828571428571429</v>
      </c>
      <c r="FR21" s="9">
        <v>19</v>
      </c>
      <c r="FS21" s="9">
        <v>36</v>
      </c>
      <c r="FT21" s="9">
        <v>39</v>
      </c>
      <c r="FU21" s="9">
        <v>40</v>
      </c>
      <c r="FV21" s="9">
        <v>36</v>
      </c>
      <c r="FW21" s="9">
        <v>32</v>
      </c>
      <c r="FX21" s="9">
        <v>30</v>
      </c>
      <c r="FY21" s="9">
        <v>31</v>
      </c>
      <c r="FZ21" s="9">
        <v>29</v>
      </c>
      <c r="GA21" s="2">
        <f t="shared" si="20"/>
        <v>33.057142857142857</v>
      </c>
      <c r="GB21" s="2">
        <f t="shared" si="21"/>
        <v>32.914285714285711</v>
      </c>
      <c r="GC21" s="2">
        <f t="shared" si="22"/>
        <v>33.442857142857143</v>
      </c>
      <c r="GD21" s="2">
        <f t="shared" si="23"/>
        <v>33.714285714285708</v>
      </c>
      <c r="GE21" s="9" t="e">
        <f t="array" aca="1" ref="GE21" ca="1">_xludf.IFS($C21=1,FG21,$C21=2,FR21,$C21=3,AVERAGE(FG21,FR21),TRUE,"")</f>
        <v>#NAME?</v>
      </c>
      <c r="GF21" s="9" t="e">
        <f t="array" aca="1" ref="GF21" ca="1">_xludf.IFS($C21=1,FR21,$C21=2,FG21,$C21=3,AVERAGE(FG21,FR21),TRUE,"")</f>
        <v>#NAME?</v>
      </c>
      <c r="GG21" s="9" t="e">
        <f t="array" aca="1" ref="GG21" ca="1">_xludf.IFS($C21=1,FH21,$C21=2,FS21,$C21=3,AVERAGE(FH21,FS21),TRUE,"")</f>
        <v>#NAME?</v>
      </c>
      <c r="GH21" s="9" t="e">
        <f t="array" aca="1" ref="GH21" ca="1">_xludf.IFS($C21=1,FS21,$C21=2,FH21,$C21=3,AVERAGE(FH21,FS21),TRUE,"")</f>
        <v>#NAME?</v>
      </c>
      <c r="GI21" s="9" t="e">
        <f t="array" aca="1" ref="GI21" ca="1">_xludf.IFS($C21=1,FI21,$C21=2,FT21,$C21=3,AVERAGE(FI21,FT21),TRUE,"")</f>
        <v>#NAME?</v>
      </c>
      <c r="GJ21" s="9" t="e">
        <f t="array" aca="1" ref="GJ21" ca="1">_xludf.IFS($C21=1,FT21,$C21=2,FI21,$C21=3,AVERAGE(FI21,FT21),TRUE,"")</f>
        <v>#NAME?</v>
      </c>
      <c r="GK21" s="9" t="e">
        <f t="array" aca="1" ref="GK21" ca="1">_xludf.IFS($C21=1,FJ21,$C21=2,FU21,$C21=3,AVERAGE(FJ21,FU21),TRUE,"")</f>
        <v>#NAME?</v>
      </c>
      <c r="GL21" s="9" t="e">
        <f t="array" aca="1" ref="GL21" ca="1">_xludf.IFS($C21=1,FU21,$C21=2,FJ21,$C21=3,AVERAGE(FJ21,FU21),TRUE,"")</f>
        <v>#NAME?</v>
      </c>
      <c r="GM21" s="9" t="e">
        <f t="array" aca="1" ref="GM21" ca="1">_xludf.IFS($C21=1,FK21,$C21=2,FV21,$C21=3,AVERAGE(FK21,FV21),TRUE,"")</f>
        <v>#NAME?</v>
      </c>
      <c r="GN21" s="9" t="e">
        <f t="array" aca="1" ref="GN21" ca="1">_xludf.IFS($C21=1,FV21,$C21=2,FK21,$C21=3,AVERAGE(FK21,FV21),TRUE,"")</f>
        <v>#NAME?</v>
      </c>
      <c r="GO21" s="9" t="e">
        <f t="array" aca="1" ref="GO21" ca="1">_xludf.IFS($C21=1,FL21,$C21=2,FW21,$C21=3,AVERAGE(FL21,FW21),TRUE,"")</f>
        <v>#NAME?</v>
      </c>
      <c r="GP21" s="9" t="e">
        <f t="array" aca="1" ref="GP21" ca="1">_xludf.IFS($C21=1,FW21,$C21=2,FL21,$C21=3,AVERAGE(FL21,FW21),TRUE,"")</f>
        <v>#NAME?</v>
      </c>
      <c r="GQ21" s="9" t="e">
        <f t="array" aca="1" ref="GQ21" ca="1">_xludf.IFS($C21=1,FM21,$C21=2,FX21,$C21=3,AVERAGE(FM21,FX21),TRUE,"")</f>
        <v>#NAME?</v>
      </c>
      <c r="GR21" s="9" t="e">
        <f t="array" aca="1" ref="GR21" ca="1">_xludf.IFS($C21=1,FX21,$C21=2,FM21,$C21=3,AVERAGE(FM21,FX21),TRUE,"")</f>
        <v>#NAME?</v>
      </c>
      <c r="GS21" s="9" t="e">
        <f t="array" aca="1" ref="GS21" ca="1">_xludf.IFS($C21=1,FN21,$C21=2,FY21,$C21=3,AVERAGE(FN21,FY21),TRUE,"")</f>
        <v>#NAME?</v>
      </c>
      <c r="GT21" s="9" t="e">
        <f t="array" aca="1" ref="GT21" ca="1">_xludf.IFS($C21=1,FY21,$C21=2,FN21,$C21=3,AVERAGE(FN21,FY21),TRUE,"")</f>
        <v>#NAME?</v>
      </c>
      <c r="GU21" s="9" t="e">
        <f t="array" aca="1" ref="GU21" ca="1">_xludf.IFS($C21=1,FO21,$C21=2,FZ21,$C21=3,AVERAGE(FO21,FZ21),TRUE,"")</f>
        <v>#NAME?</v>
      </c>
      <c r="GV21" s="9" t="e">
        <f t="array" aca="1" ref="GV21" ca="1">_xludf.IFS($C21=1,FZ21,$C21=2,FO21,$C21=3,AVERAGE(FO21,FZ21),TRUE,"")</f>
        <v>#NAME?</v>
      </c>
      <c r="GW21" s="9" t="e">
        <f t="array" aca="1" ref="GW21" ca="1">_xludf.IFS($C21=1,FQ21,$C21=2,GB21,$C21=3,AVERAGE(FQ21,GB21),TRUE,"")</f>
        <v>#NAME?</v>
      </c>
      <c r="GX21" s="9" t="e">
        <f t="array" aca="1" ref="GX21" ca="1">_xludf.IFS($C21=1,GB21,$C21=2,FQ21,$C21=3,AVERAGE(FQ21,GB21),TRUE,"")</f>
        <v>#NAME?</v>
      </c>
      <c r="GY21" s="9" t="e">
        <f t="array" aca="1" ref="GY21" ca="1">_xludf.IFS($C21=1,FP21,$C21=2,GA21,$C21=3,AVERAGE(FP21,GA21),TRUE,"")</f>
        <v>#NAME?</v>
      </c>
      <c r="GZ21" s="9" t="e">
        <f t="array" aca="1" ref="GZ21" ca="1">_xludf.IFS($C21=1,GA21,$C21=2,FP21,$C21=3,AVERAGE(FP21,GA21),TRUE,"")</f>
        <v>#NAME?</v>
      </c>
      <c r="HA21" s="9" t="e">
        <f t="array" aca="1" ref="HA21" ca="1">_xludf.IFS($C21=1,GC21,$C21=2,GD21,$C21=3,(AVERAGE(GC21,GD21)),TRUE,"")</f>
        <v>#NAME?</v>
      </c>
      <c r="HB21" s="9" t="e">
        <f t="array" aca="1" ref="HB21" ca="1">_xludf.IFS($C21=1,GD21,$C21=2,GC21,$C21=3,(AVERAGE(GC21,GD21)),TRUE,"")</f>
        <v>#NAME?</v>
      </c>
      <c r="HC21" s="10">
        <v>0</v>
      </c>
    </row>
    <row r="22" spans="1:211" ht="13.5" customHeight="1" x14ac:dyDescent="0.2">
      <c r="A22" s="8">
        <v>21</v>
      </c>
      <c r="B22" s="8">
        <v>0</v>
      </c>
      <c r="C22" s="1">
        <v>3</v>
      </c>
      <c r="D22" s="8">
        <v>1</v>
      </c>
      <c r="E22" s="8">
        <v>21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9">
        <v>20.83</v>
      </c>
      <c r="O22" s="2"/>
      <c r="P22" s="2"/>
      <c r="Q22" s="2"/>
      <c r="R22" s="2"/>
      <c r="S22" s="2"/>
      <c r="T22" s="2"/>
      <c r="U22" s="2"/>
      <c r="V22" s="2"/>
      <c r="W22" s="9">
        <v>0.76</v>
      </c>
      <c r="X22" s="9">
        <v>0.76</v>
      </c>
      <c r="Y22" s="9">
        <v>17.5</v>
      </c>
      <c r="Z22" s="9">
        <v>17.2</v>
      </c>
      <c r="AA22" s="9">
        <v>114</v>
      </c>
      <c r="AB22" s="9">
        <v>104</v>
      </c>
      <c r="AC22" s="9">
        <v>162</v>
      </c>
      <c r="AD22" s="9">
        <v>107</v>
      </c>
      <c r="AE22" s="9">
        <v>65</v>
      </c>
      <c r="AF22" s="9">
        <v>123</v>
      </c>
      <c r="AG22" s="9">
        <v>181</v>
      </c>
      <c r="AH22" s="9">
        <f t="shared" si="0"/>
        <v>135.76470588235293</v>
      </c>
      <c r="AI22" s="9">
        <f t="shared" si="1"/>
        <v>86.05263157894737</v>
      </c>
      <c r="AJ22" s="9">
        <v>117</v>
      </c>
      <c r="AK22" s="9">
        <v>97</v>
      </c>
      <c r="AL22" s="9">
        <v>176</v>
      </c>
      <c r="AM22" s="9">
        <v>121</v>
      </c>
      <c r="AN22" s="9">
        <v>71</v>
      </c>
      <c r="AO22" s="9">
        <v>128</v>
      </c>
      <c r="AP22" s="9">
        <v>175</v>
      </c>
      <c r="AQ22" s="9">
        <f t="shared" si="2"/>
        <v>133.94117647058823</v>
      </c>
      <c r="AR22" s="9">
        <f t="shared" si="3"/>
        <v>93.526315789473685</v>
      </c>
      <c r="AS22" s="9">
        <f t="shared" si="4"/>
        <v>113.47222222222223</v>
      </c>
      <c r="AT22" s="9">
        <f t="shared" si="5"/>
        <v>108.66666666666667</v>
      </c>
      <c r="AU22" s="9" t="e">
        <f t="array" aca="1" ref="AU22" ca="1">_xludf.IFS($C22=1,AA22,$C22=2,AJ22,$C22=3,(AVERAGE(AA22,AJ22)),TRUE,"")</f>
        <v>#NAME?</v>
      </c>
      <c r="AV22" s="9" t="e">
        <f t="array" aca="1" ref="AV22" ca="1">_xludf.IFS($C22=1,AJ22,$C22=2,AA22,$C22=3,(AVERAGE(AA22,AJ22)),TRUE,"")</f>
        <v>#NAME?</v>
      </c>
      <c r="AW22" s="9" t="e">
        <f t="array" aca="1" ref="AW22" ca="1">_xludf.IFS($C22=1,AB22,$C22=2,AK22,$C22=3,(AVERAGE(AB22,AK22)),TRUE,"")</f>
        <v>#NAME?</v>
      </c>
      <c r="AX22" s="9" t="e">
        <f t="array" aca="1" ref="AX22" ca="1">_xludf.IFS($C22=1,AK22,$C22=2,AB22,$C22=3,(AVERAGE(AK22,AB22)),TRUE,"")</f>
        <v>#NAME?</v>
      </c>
      <c r="AY22" s="9" t="e">
        <f t="array" aca="1" ref="AY22" ca="1">_xludf.IFS($C22=1,AC22,$C22=2,AL22,$C22=3,(AVERAGE(AC22,AL22)),TRUE,"")</f>
        <v>#NAME?</v>
      </c>
      <c r="AZ22" s="9" t="e">
        <f t="array" aca="1" ref="AZ22" ca="1">_xludf.IFS($C22=1,AL22,$C22=2,AC22,$C22=3,(AVERAGE(AL22,AC22)),TRUE,"")</f>
        <v>#NAME?</v>
      </c>
      <c r="BA22" s="9" t="e">
        <f t="array" aca="1" ref="BA22" ca="1">_xludf.IFS($C22=1,AD22,$C22=2,AM22,$C22=3,(AVERAGE(AD22,AM22)),TRUE,"")</f>
        <v>#NAME?</v>
      </c>
      <c r="BB22" s="9" t="e">
        <f t="array" aca="1" ref="BB22" ca="1">_xludf.IFS($C22=1,AM22,$C22=2,AD22,$C22=3,(AVERAGE(AM22,AD22)),TRUE,"")</f>
        <v>#NAME?</v>
      </c>
      <c r="BC22" s="9" t="e">
        <f t="array" aca="1" ref="BC22" ca="1">_xludf.IFS($C22=1,AE22,$C22=2,AN22,$C22=3,(AVERAGE(AE22,AN22)),TRUE,"")</f>
        <v>#NAME?</v>
      </c>
      <c r="BD22" s="9" t="e">
        <f t="array" aca="1" ref="BD22" ca="1">_xludf.IFS($C22=1,AN22,$C22=2,AE22,$C22=3,(AVERAGE(AN22,AE22)),TRUE,"")</f>
        <v>#NAME?</v>
      </c>
      <c r="BE22" s="9" t="e">
        <f t="array" aca="1" ref="BE22" ca="1">_xludf.IFS($C22=1,AF22,$C22=2,AO22,$C22=3,(AVERAGE(AF22,AO22)),TRUE,"")</f>
        <v>#NAME?</v>
      </c>
      <c r="BF22" s="9" t="e">
        <f t="array" aca="1" ref="BF22" ca="1">_xludf.IFS($C22=1,AO22,$C22=2,AF22,$C22=3,(AVERAGE(AO22,AF22)),TRUE,"")</f>
        <v>#NAME?</v>
      </c>
      <c r="BG22" s="9" t="e">
        <f t="array" aca="1" ref="BG22" ca="1">_xludf.IFS($C22=1,AG22,$C22=2,AP22,$C22=3,(AVERAGE(AG22,AP22)),TRUE,"")</f>
        <v>#NAME?</v>
      </c>
      <c r="BH22" s="9" t="e">
        <f t="array" aca="1" ref="BH22" ca="1">_xludf.IFS($C22=1,AP22,$C22=2,AG22,$C22=3,(AVERAGE(AP22,AG22)),TRUE,"")</f>
        <v>#NAME?</v>
      </c>
      <c r="BI22" s="9" t="e">
        <f t="array" aca="1" ref="BI22" ca="1">_xludf.IFS($C22=1,AH22,$C22=2,AQ22,$C22=3,(AVERAGE(AH22,AQ22)),TRUE,"")</f>
        <v>#NAME?</v>
      </c>
      <c r="BJ22" s="9" t="e">
        <f t="array" aca="1" ref="BJ22" ca="1">_xludf.IFS($C22=1,AQ22,$C22=2,AH22,$C22=3,(AVERAGE(AQ22,AH22)),TRUE,"")</f>
        <v>#NAME?</v>
      </c>
      <c r="BK22" s="9" t="e">
        <f t="array" aca="1" ref="BK22" ca="1">_xludf.IFS($C22=1,AI22,$C22=2,AR22,$C22=3,(AVERAGE(AI22,AR22)),TRUE,"")</f>
        <v>#NAME?</v>
      </c>
      <c r="BL22" s="9" t="e">
        <f t="array" aca="1" ref="BL22" ca="1">_xludf.IFS($C22=1,AR22,$C22=2,AI22,$C22=3,(AVERAGE(AR22,AI22)),TRUE,"")</f>
        <v>#NAME?</v>
      </c>
      <c r="BM22" s="9" t="e">
        <f t="array" aca="1" ref="BM22" ca="1">_xludf.IFS($C22=1,AS22,$C22=2,AT22,$C22=3,(AVERAGE(AS22,AT22)),TRUE,"")</f>
        <v>#NAME?</v>
      </c>
      <c r="BN22" s="9" t="e">
        <f t="array" aca="1" ref="BN22" ca="1">_xludf.IFS($C22=1,AT22,$C22=2,AS22,$C22=3,(AVERAGE(AS22,AT22)),TRUE,"")</f>
        <v>#NAME?</v>
      </c>
      <c r="BO22" s="9">
        <v>16</v>
      </c>
      <c r="BP22" s="9">
        <v>50</v>
      </c>
      <c r="BQ22" s="9">
        <v>58</v>
      </c>
      <c r="BR22" s="9">
        <v>57</v>
      </c>
      <c r="BS22" s="9">
        <v>56</v>
      </c>
      <c r="BT22" s="9">
        <v>37</v>
      </c>
      <c r="BU22" s="9">
        <v>37</v>
      </c>
      <c r="BV22" s="9">
        <v>41</v>
      </c>
      <c r="BW22" s="9">
        <v>34</v>
      </c>
      <c r="BX22" s="9">
        <f t="shared" si="6"/>
        <v>39.971428571428568</v>
      </c>
      <c r="BY22" s="9">
        <f t="shared" si="7"/>
        <v>44.657142857142858</v>
      </c>
      <c r="BZ22" s="9">
        <v>16</v>
      </c>
      <c r="CA22" s="9">
        <v>52</v>
      </c>
      <c r="CB22" s="9">
        <v>55</v>
      </c>
      <c r="CC22" s="9">
        <v>55</v>
      </c>
      <c r="CD22" s="9">
        <v>53</v>
      </c>
      <c r="CE22" s="9">
        <v>39</v>
      </c>
      <c r="CF22" s="9">
        <v>38</v>
      </c>
      <c r="CG22" s="9">
        <v>41</v>
      </c>
      <c r="CH22" s="9">
        <v>35</v>
      </c>
      <c r="CI22" s="9">
        <f t="shared" si="8"/>
        <v>41.971428571428568</v>
      </c>
      <c r="CJ22" s="9">
        <f t="shared" si="9"/>
        <v>44.2</v>
      </c>
      <c r="CK22" s="9">
        <f t="shared" si="10"/>
        <v>42.085714285714289</v>
      </c>
      <c r="CL22" s="9">
        <f t="shared" si="11"/>
        <v>43.314285714285717</v>
      </c>
      <c r="CM22" s="9" t="e">
        <f t="array" aca="1" ref="CM22" ca="1">_xludf.IFS($C22=1,BO22,$C22=2,BZ22,$C22=3,AVERAGE(BO22,BZ22),TRUE,"")</f>
        <v>#NAME?</v>
      </c>
      <c r="CN22" s="9" t="e">
        <f t="array" aca="1" ref="CN22" ca="1">_xludf.IFS($C22=1,BZ22,$C22=2,BO22,$C22=3,AVERAGE(BO22,BZ22),TRUE,"")</f>
        <v>#NAME?</v>
      </c>
      <c r="CO22" s="9" t="e">
        <f t="array" aca="1" ref="CO22" ca="1">_xludf.IFS($C22=1,BP22,$C22=2,CA22,$C22=3,AVERAGE(BP22,CA22),TRUE,"")</f>
        <v>#NAME?</v>
      </c>
      <c r="CP22" s="9" t="e">
        <f t="array" aca="1" ref="CP22" ca="1">_xludf.IFS($C22=1,CA22,$C22=2,BP22,$C22=3,AVERAGE(BP22,CA22),TRUE,"")</f>
        <v>#NAME?</v>
      </c>
      <c r="CQ22" s="9" t="e">
        <f t="array" aca="1" ref="CQ22" ca="1">_xludf.IFS($C22=1,BQ22,$C22=2,CB22,$C22=3,AVERAGE(BQ22,CB22),TRUE,"")</f>
        <v>#NAME?</v>
      </c>
      <c r="CR22" s="9" t="e">
        <f t="array" aca="1" ref="CR22" ca="1">_xludf.IFS($C22=1,CB22,$C22=2,BQ22,$C22=3,AVERAGE(BQ22,CB22),TRUE,"")</f>
        <v>#NAME?</v>
      </c>
      <c r="CS22" s="9" t="e">
        <f t="array" aca="1" ref="CS22" ca="1">_xludf.IFS($C22=1,BR22,$C22=2,CC22,$C22=3,AVERAGE(BR22,CC22),TRUE,"")</f>
        <v>#NAME?</v>
      </c>
      <c r="CT22" s="9" t="e">
        <f t="array" aca="1" ref="CT22" ca="1">_xludf.IFS($C22=1,CC22,$C22=2,BR22,$C22=3,AVERAGE(BR22,CC22),TRUE,"")</f>
        <v>#NAME?</v>
      </c>
      <c r="CU22" s="9" t="e">
        <f t="array" aca="1" ref="CU22" ca="1">_xludf.IFS($C22=1,BS22,$C22=2,CD22,$C22=3,AVERAGE(BS22,CD22),TRUE,"")</f>
        <v>#NAME?</v>
      </c>
      <c r="CV22" s="9" t="e">
        <f t="array" aca="1" ref="CV22" ca="1">_xludf.IFS($C22=1,CD22,$C22=2,BS22,$C22=3,AVERAGE(BS22,CD22),TRUE,"")</f>
        <v>#NAME?</v>
      </c>
      <c r="CW22" s="9" t="e">
        <f t="array" aca="1" ref="CW22" ca="1">_xludf.IFS($C22=1,BT22,$C22=2,CE22,$C22=3,AVERAGE(BT22,CE22),TRUE,"")</f>
        <v>#NAME?</v>
      </c>
      <c r="CX22" s="9" t="e">
        <f t="array" aca="1" ref="CX22" ca="1">_xludf.IFS($C22=1,CE22,$C22=2,BT22,$C22=3,AVERAGE(BT22,CE22),TRUE,"")</f>
        <v>#NAME?</v>
      </c>
      <c r="CY22" s="9" t="e">
        <f t="array" aca="1" ref="CY22" ca="1">_xludf.IFS($C22=1,BU22,$C22=2,CF22,$C22=3,AVERAGE(BU22,CF22),TRUE,"")</f>
        <v>#NAME?</v>
      </c>
      <c r="CZ22" s="9" t="e">
        <f t="array" aca="1" ref="CZ22" ca="1">_xludf.IFS($C22=1,CF22,$C22=2,BU22,$C22=3,AVERAGE(BU22,CF22),TRUE,"")</f>
        <v>#NAME?</v>
      </c>
      <c r="DA22" s="9" t="e">
        <f t="array" aca="1" ref="DA22" ca="1">_xludf.IFS($C22=1,BV22,$C22=2,CG22,$C22=3,AVERAGE(BV22,CG22),TRUE,"")</f>
        <v>#NAME?</v>
      </c>
      <c r="DB22" s="9" t="e">
        <f t="array" aca="1" ref="DB22" ca="1">_xludf.IFS($C22=1,CG22,$C22=2,BV22,$C22=3,AVERAGE(BV22,CG22),TRUE,"")</f>
        <v>#NAME?</v>
      </c>
      <c r="DC22" s="9" t="e">
        <f t="array" aca="1" ref="DC22" ca="1">_xludf.IFS($C22=1,BW22,$C22=2,CH22,$C22=3,AVERAGE(BW22,CH22),TRUE,"")</f>
        <v>#NAME?</v>
      </c>
      <c r="DD22" s="9" t="e">
        <f t="array" aca="1" ref="DD22" ca="1">_xludf.IFS($C22=1,CH22,$C22=2,BW22,$C22=3,AVERAGE(BW22,CH22),TRUE,"")</f>
        <v>#NAME?</v>
      </c>
      <c r="DE22" s="9" t="e">
        <f t="array" aca="1" ref="DE22" ca="1">_xludf.IFS($C22=1,BX22,$C22=2,CI22,$C22=3,AVERAGE(BX22,CI22),TRUE,"")</f>
        <v>#NAME?</v>
      </c>
      <c r="DF22" s="9" t="e">
        <f t="array" aca="1" ref="DF22" ca="1">_xludf.IFS($C22=1,CI22,$C22=2,BX22,$C22=3,AVERAGE(BX22,CI22),TRUE,"")</f>
        <v>#NAME?</v>
      </c>
      <c r="DG22" s="9" t="e">
        <f t="array" aca="1" ref="DG22" ca="1">_xludf.IFS($C22=1,BY22,$C22=2,CJ22,$C22=3,AVERAGE(BY22,CJ22),TRUE,"")</f>
        <v>#NAME?</v>
      </c>
      <c r="DH22" s="9" t="e">
        <f t="array" aca="1" ref="DH22" ca="1">_xludf.IFS($C22=1,CJ22,$C22=2,BY22,$C22=3,AVERAGE(BY22,CJ22),TRUE,"")</f>
        <v>#NAME?</v>
      </c>
      <c r="DI22" s="9" t="e">
        <f t="array" aca="1" ref="DI22" ca="1">_xludf.IFS($C22=1,CK22,$C22=2,CL22,$C22=3,(AVERAGE(CK22,CL22)),TRUE,"")</f>
        <v>#NAME?</v>
      </c>
      <c r="DJ22" s="9" t="e">
        <f t="array" aca="1" ref="DJ22" ca="1">_xludf.IFS($C22=1,CL22,$C22=2,CK22,$C22=3,(AVERAGE(CK22,CL22)),TRUE,"")</f>
        <v>#NAME?</v>
      </c>
      <c r="DK22" s="9">
        <v>12</v>
      </c>
      <c r="DL22" s="9">
        <v>16</v>
      </c>
      <c r="DM22" s="9">
        <v>28</v>
      </c>
      <c r="DN22" s="9">
        <v>20</v>
      </c>
      <c r="DO22" s="9">
        <v>27</v>
      </c>
      <c r="DP22" s="9">
        <v>19</v>
      </c>
      <c r="DQ22" s="9">
        <v>47</v>
      </c>
      <c r="DR22" s="9">
        <v>57</v>
      </c>
      <c r="DS22" s="9">
        <v>47</v>
      </c>
      <c r="DT22" s="9">
        <f t="shared" si="12"/>
        <v>48.542857142857144</v>
      </c>
      <c r="DU22" s="9">
        <f t="shared" si="13"/>
        <v>47.628571428571426</v>
      </c>
      <c r="DV22" s="9">
        <v>13</v>
      </c>
      <c r="DW22" s="9">
        <v>16</v>
      </c>
      <c r="DX22" s="9">
        <v>26</v>
      </c>
      <c r="DY22" s="9">
        <v>20</v>
      </c>
      <c r="DZ22" s="9">
        <v>26</v>
      </c>
      <c r="EA22" s="9">
        <v>19</v>
      </c>
      <c r="EB22" s="9">
        <v>43</v>
      </c>
      <c r="EC22" s="9">
        <v>53</v>
      </c>
      <c r="ED22" s="9">
        <v>44</v>
      </c>
      <c r="EE22" s="9">
        <f t="shared" si="14"/>
        <v>45.457142857142856</v>
      </c>
      <c r="EF22" s="9">
        <f t="shared" si="15"/>
        <v>18.314285714285713</v>
      </c>
      <c r="EG22" s="9">
        <f t="shared" si="16"/>
        <v>46.542857142857144</v>
      </c>
      <c r="EH22" s="9">
        <f t="shared" si="17"/>
        <v>33.428571428571431</v>
      </c>
      <c r="EI22" s="9" t="e">
        <f t="array" aca="1" ref="EI22" ca="1">_xludf.IFS($C22=1,DK22,$C22=2,DV22,$C22=3,AVERAGE(DK22,DV22),TRUE,"")</f>
        <v>#NAME?</v>
      </c>
      <c r="EJ22" s="9" t="e">
        <f t="array" aca="1" ref="EJ22" ca="1">_xludf.IFS($C22=1,DV22,$C22=2,DK22,$C22=3,AVERAGE(DK22,DV22),TRUE,"")</f>
        <v>#NAME?</v>
      </c>
      <c r="EK22" s="9" t="e">
        <f t="array" aca="1" ref="EK22" ca="1">_xludf.IFS($C22=1,DL22,$C22=2,DW22,$C22=3,AVERAGE(DL22,DW22),TRUE,"")</f>
        <v>#NAME?</v>
      </c>
      <c r="EL22" s="9" t="e">
        <f t="array" aca="1" ref="EL22" ca="1">_xludf.IFS($C22=1,DW22,$C22=2,DL22,$C22=3,AVERAGE(DL22,DW22),TRUE,"")</f>
        <v>#NAME?</v>
      </c>
      <c r="EM22" s="9" t="e">
        <f t="array" aca="1" ref="EM22" ca="1">_xludf.IFS($C22=1,DM22,$C22=2,DX22,$C22=3,AVERAGE(DM22,DX22),TRUE,"")</f>
        <v>#NAME?</v>
      </c>
      <c r="EN22" s="9" t="e">
        <f t="array" aca="1" ref="EN22" ca="1">_xludf.IFS($C22=1,DX22,$C22=2,DM22,$C22=3,AVERAGE(DM22,DX22),TRUE,"")</f>
        <v>#NAME?</v>
      </c>
      <c r="EO22" s="9" t="e">
        <f t="array" aca="1" ref="EO22" ca="1">_xludf.IFS($C22=1,DN22,$C22=2,DY22,$C22=3,AVERAGE(DN22,DY22),TRUE,"")</f>
        <v>#NAME?</v>
      </c>
      <c r="EP22" s="9" t="e">
        <f t="array" aca="1" ref="EP22" ca="1">_xludf.IFS($C22=1,DY22,$C22=2,DN22,$C22=3,AVERAGE(DN22,DY22),TRUE,"")</f>
        <v>#NAME?</v>
      </c>
      <c r="EQ22" s="9" t="e">
        <f t="array" aca="1" ref="EQ22" ca="1">_xludf.IFS($C22=1,DO22,$C22=2,DZ22,$C22=3,AVERAGE(DO22,DZ22),TRUE,"")</f>
        <v>#NAME?</v>
      </c>
      <c r="ER22" s="9" t="e">
        <f t="array" aca="1" ref="ER22" ca="1">_xludf.IFS($C22=1,DZ22,$C22=2,DO22,$C22=3,AVERAGE(DO22,DZ22),TRUE,"")</f>
        <v>#NAME?</v>
      </c>
      <c r="ES22" s="9" t="e">
        <f t="array" aca="1" ref="ES22" ca="1">_xludf.IFS($C22=1,DP22,$C22=2,EA22,$C22=3,AVERAGE(DP22,EA22),TRUE,"")</f>
        <v>#NAME?</v>
      </c>
      <c r="ET22" s="9" t="e">
        <f t="array" aca="1" ref="ET22" ca="1">_xludf.IFS($C22=1,EA22,$C22=2,DP22,$C22=3,AVERAGE(DP22,EA22),TRUE,"")</f>
        <v>#NAME?</v>
      </c>
      <c r="EU22" s="9" t="e">
        <f t="array" aca="1" ref="EU22" ca="1">_xludf.IFS($C22=1,DQ22,$C22=2,EB22,$C22=3,AVERAGE(DQ22,EB22),TRUE,"")</f>
        <v>#NAME?</v>
      </c>
      <c r="EV22" s="9" t="e">
        <f t="array" aca="1" ref="EV22" ca="1">_xludf.IFS($C22=1,EB22,$C22=2,DQ22,$C22=3,AVERAGE(DQ22,EB22),TRUE,"")</f>
        <v>#NAME?</v>
      </c>
      <c r="EW22" s="9" t="e">
        <f t="array" aca="1" ref="EW22" ca="1">_xludf.IFS($C22=1,DR22,$C22=2,EC22,$C22=3,AVERAGE(DR22,EC22),TRUE,"")</f>
        <v>#NAME?</v>
      </c>
      <c r="EX22" s="9" t="e">
        <f t="array" aca="1" ref="EX22" ca="1">_xludf.IFS($C22=1,EC22,$C22=2,DR22,$C22=3,AVERAGE(DR22,EC22),TRUE,"")</f>
        <v>#NAME?</v>
      </c>
      <c r="EY22" s="9" t="e">
        <f t="array" aca="1" ref="EY22" ca="1">_xludf.IFS($C22=1,DS22,$C22=2,ED22,$C22=3,AVERAGE(DS22,ED22),TRUE,"")</f>
        <v>#NAME?</v>
      </c>
      <c r="EZ22" s="9" t="e">
        <f t="array" aca="1" ref="EZ22" ca="1">_xludf.IFS($C22=1,ED22,$C22=2,DS22,$C22=3,AVERAGE(DS22,ED22),TRUE,"")</f>
        <v>#NAME?</v>
      </c>
      <c r="FA22" s="9" t="e">
        <f t="array" aca="1" ref="FA22" ca="1">_xludf.IFS($C22=1,DU22,$C22=2,EF22,$C22=3,AVERAGE(DU22,EF22),TRUE,"")</f>
        <v>#NAME?</v>
      </c>
      <c r="FB22" s="9" t="e">
        <f t="array" aca="1" ref="FB22" ca="1">_xludf.IFS($C22=1,EF22,$C22=2,DU22,$C22=3,AVERAGE(DU22,EF22),TRUE,"")</f>
        <v>#NAME?</v>
      </c>
      <c r="FC22" s="9" t="e">
        <f t="array" aca="1" ref="FC22" ca="1">_xludf.IFS($C22=1,DT22,$C22=2,EE22,$C22=3,AVERAGE(DT22,EE22),TRUE,"")</f>
        <v>#NAME?</v>
      </c>
      <c r="FD22" s="9" t="e">
        <f t="array" aca="1" ref="FD22" ca="1">_xludf.IFS($C22=1,EE22,$C22=2,DT22,$C22=3,AVERAGE(DT22,EE22),TRUE,"")</f>
        <v>#NAME?</v>
      </c>
      <c r="FE22" s="9" t="e">
        <f t="array" aca="1" ref="FE22" ca="1">_xludf.IFS($C22=1,EG22,$C22=2,EH22,$C22=3,(AVERAGE(EG22,EH22)),TRUE,"")</f>
        <v>#NAME?</v>
      </c>
      <c r="FF22" s="9" t="e">
        <f t="array" aca="1" ref="FF22" ca="1">_xludf.IFS($C22=1,EH22,$C22=2,EG22,$C22=3,(AVERAGE(EG22,EH22)),TRUE,"")</f>
        <v>#NAME?</v>
      </c>
      <c r="FG22" s="9">
        <v>13</v>
      </c>
      <c r="FH22" s="9">
        <v>34</v>
      </c>
      <c r="FI22" s="9">
        <v>38</v>
      </c>
      <c r="FJ22" s="9">
        <v>35</v>
      </c>
      <c r="FK22" s="9">
        <v>39</v>
      </c>
      <c r="FL22" s="9">
        <v>31</v>
      </c>
      <c r="FM22" s="9">
        <v>30</v>
      </c>
      <c r="FN22" s="9">
        <v>32</v>
      </c>
      <c r="FO22" s="9">
        <v>30</v>
      </c>
      <c r="FP22" s="9">
        <f t="shared" si="18"/>
        <v>32.685714285714283</v>
      </c>
      <c r="FQ22" s="9">
        <f t="shared" si="19"/>
        <v>31.685714285714287</v>
      </c>
      <c r="FR22" s="9">
        <v>13</v>
      </c>
      <c r="FS22" s="9">
        <v>36</v>
      </c>
      <c r="FT22" s="9">
        <v>39</v>
      </c>
      <c r="FU22" s="9">
        <v>37</v>
      </c>
      <c r="FV22" s="9">
        <v>38</v>
      </c>
      <c r="FW22" s="9">
        <v>32</v>
      </c>
      <c r="FX22" s="9">
        <v>32</v>
      </c>
      <c r="FY22" s="9">
        <v>34</v>
      </c>
      <c r="FZ22" s="9">
        <v>30</v>
      </c>
      <c r="GA22" s="2">
        <f t="shared" si="20"/>
        <v>34.685714285714283</v>
      </c>
      <c r="GB22" s="2">
        <f t="shared" si="21"/>
        <v>32.914285714285711</v>
      </c>
      <c r="GC22" s="2">
        <f t="shared" si="22"/>
        <v>33.185714285714283</v>
      </c>
      <c r="GD22" s="2">
        <f t="shared" si="23"/>
        <v>32.799999999999997</v>
      </c>
      <c r="GE22" s="9" t="e">
        <f t="array" aca="1" ref="GE22" ca="1">_xludf.IFS($C22=1,FG22,$C22=2,FR22,$C22=3,AVERAGE(FG22,FR22),TRUE,"")</f>
        <v>#NAME?</v>
      </c>
      <c r="GF22" s="9" t="e">
        <f t="array" aca="1" ref="GF22" ca="1">_xludf.IFS($C22=1,FR22,$C22=2,FG22,$C22=3,AVERAGE(FG22,FR22),TRUE,"")</f>
        <v>#NAME?</v>
      </c>
      <c r="GG22" s="9" t="e">
        <f t="array" aca="1" ref="GG22" ca="1">_xludf.IFS($C22=1,FH22,$C22=2,FS22,$C22=3,AVERAGE(FH22,FS22),TRUE,"")</f>
        <v>#NAME?</v>
      </c>
      <c r="GH22" s="9" t="e">
        <f t="array" aca="1" ref="GH22" ca="1">_xludf.IFS($C22=1,FS22,$C22=2,FH22,$C22=3,AVERAGE(FH22,FS22),TRUE,"")</f>
        <v>#NAME?</v>
      </c>
      <c r="GI22" s="9" t="e">
        <f t="array" aca="1" ref="GI22" ca="1">_xludf.IFS($C22=1,FI22,$C22=2,FT22,$C22=3,AVERAGE(FI22,FT22),TRUE,"")</f>
        <v>#NAME?</v>
      </c>
      <c r="GJ22" s="9" t="e">
        <f t="array" aca="1" ref="GJ22" ca="1">_xludf.IFS($C22=1,FT22,$C22=2,FI22,$C22=3,AVERAGE(FI22,FT22),TRUE,"")</f>
        <v>#NAME?</v>
      </c>
      <c r="GK22" s="9" t="e">
        <f t="array" aca="1" ref="GK22" ca="1">_xludf.IFS($C22=1,FJ22,$C22=2,FU22,$C22=3,AVERAGE(FJ22,FU22),TRUE,"")</f>
        <v>#NAME?</v>
      </c>
      <c r="GL22" s="9" t="e">
        <f t="array" aca="1" ref="GL22" ca="1">_xludf.IFS($C22=1,FU22,$C22=2,FJ22,$C22=3,AVERAGE(FJ22,FU22),TRUE,"")</f>
        <v>#NAME?</v>
      </c>
      <c r="GM22" s="9" t="e">
        <f t="array" aca="1" ref="GM22" ca="1">_xludf.IFS($C22=1,FK22,$C22=2,FV22,$C22=3,AVERAGE(FK22,FV22),TRUE,"")</f>
        <v>#NAME?</v>
      </c>
      <c r="GN22" s="9" t="e">
        <f t="array" aca="1" ref="GN22" ca="1">_xludf.IFS($C22=1,FV22,$C22=2,FK22,$C22=3,AVERAGE(FK22,FV22),TRUE,"")</f>
        <v>#NAME?</v>
      </c>
      <c r="GO22" s="9" t="e">
        <f t="array" aca="1" ref="GO22" ca="1">_xludf.IFS($C22=1,FL22,$C22=2,FW22,$C22=3,AVERAGE(FL22,FW22),TRUE,"")</f>
        <v>#NAME?</v>
      </c>
      <c r="GP22" s="9" t="e">
        <f t="array" aca="1" ref="GP22" ca="1">_xludf.IFS($C22=1,FW22,$C22=2,FL22,$C22=3,AVERAGE(FL22,FW22),TRUE,"")</f>
        <v>#NAME?</v>
      </c>
      <c r="GQ22" s="9" t="e">
        <f t="array" aca="1" ref="GQ22" ca="1">_xludf.IFS($C22=1,FM22,$C22=2,FX22,$C22=3,AVERAGE(FM22,FX22),TRUE,"")</f>
        <v>#NAME?</v>
      </c>
      <c r="GR22" s="9" t="e">
        <f t="array" aca="1" ref="GR22" ca="1">_xludf.IFS($C22=1,FX22,$C22=2,FM22,$C22=3,AVERAGE(FM22,FX22),TRUE,"")</f>
        <v>#NAME?</v>
      </c>
      <c r="GS22" s="9" t="e">
        <f t="array" aca="1" ref="GS22" ca="1">_xludf.IFS($C22=1,FN22,$C22=2,FY22,$C22=3,AVERAGE(FN22,FY22),TRUE,"")</f>
        <v>#NAME?</v>
      </c>
      <c r="GT22" s="9" t="e">
        <f t="array" aca="1" ref="GT22" ca="1">_xludf.IFS($C22=1,FY22,$C22=2,FN22,$C22=3,AVERAGE(FN22,FY22),TRUE,"")</f>
        <v>#NAME?</v>
      </c>
      <c r="GU22" s="9" t="e">
        <f t="array" aca="1" ref="GU22" ca="1">_xludf.IFS($C22=1,FO22,$C22=2,FZ22,$C22=3,AVERAGE(FO22,FZ22),TRUE,"")</f>
        <v>#NAME?</v>
      </c>
      <c r="GV22" s="9" t="e">
        <f t="array" aca="1" ref="GV22" ca="1">_xludf.IFS($C22=1,FZ22,$C22=2,FO22,$C22=3,AVERAGE(FO22,FZ22),TRUE,"")</f>
        <v>#NAME?</v>
      </c>
      <c r="GW22" s="9" t="e">
        <f t="array" aca="1" ref="GW22" ca="1">_xludf.IFS($C22=1,FQ22,$C22=2,GB22,$C22=3,AVERAGE(FQ22,GB22),TRUE,"")</f>
        <v>#NAME?</v>
      </c>
      <c r="GX22" s="9" t="e">
        <f t="array" aca="1" ref="GX22" ca="1">_xludf.IFS($C22=1,GB22,$C22=2,FQ22,$C22=3,AVERAGE(FQ22,GB22),TRUE,"")</f>
        <v>#NAME?</v>
      </c>
      <c r="GY22" s="9" t="e">
        <f t="array" aca="1" ref="GY22" ca="1">_xludf.IFS($C22=1,FP22,$C22=2,GA22,$C22=3,AVERAGE(FP22,GA22),TRUE,"")</f>
        <v>#NAME?</v>
      </c>
      <c r="GZ22" s="9" t="e">
        <f t="array" aca="1" ref="GZ22" ca="1">_xludf.IFS($C22=1,GA22,$C22=2,FP22,$C22=3,AVERAGE(FP22,GA22),TRUE,"")</f>
        <v>#NAME?</v>
      </c>
      <c r="HA22" s="9" t="e">
        <f t="array" aca="1" ref="HA22" ca="1">_xludf.IFS($C22=1,GC22,$C22=2,GD22,$C22=3,(AVERAGE(GC22,GD22)),TRUE,"")</f>
        <v>#NAME?</v>
      </c>
      <c r="HB22" s="9" t="e">
        <f t="array" aca="1" ref="HB22" ca="1">_xludf.IFS($C22=1,GD22,$C22=2,GC22,$C22=3,(AVERAGE(GC22,GD22)),TRUE,"")</f>
        <v>#NAME?</v>
      </c>
      <c r="HC22" s="10">
        <v>0</v>
      </c>
    </row>
    <row r="23" spans="1:211" ht="13.5" customHeight="1" x14ac:dyDescent="0.2">
      <c r="A23" s="8">
        <v>22</v>
      </c>
      <c r="B23" s="8">
        <v>0</v>
      </c>
      <c r="C23" s="1">
        <v>3</v>
      </c>
      <c r="D23" s="8">
        <v>1</v>
      </c>
      <c r="E23" s="8">
        <v>22</v>
      </c>
      <c r="F23" s="8">
        <v>0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9">
        <v>29.19</v>
      </c>
      <c r="O23" s="2"/>
      <c r="P23" s="2"/>
      <c r="Q23" s="2"/>
      <c r="R23" s="2"/>
      <c r="S23" s="2"/>
      <c r="T23" s="2"/>
      <c r="U23" s="2"/>
      <c r="V23" s="2"/>
      <c r="W23" s="9">
        <v>0.02</v>
      </c>
      <c r="X23" s="9">
        <v>0.02</v>
      </c>
      <c r="Y23" s="9">
        <v>16.5</v>
      </c>
      <c r="Z23" s="9">
        <v>15.3</v>
      </c>
      <c r="AA23" s="9">
        <v>121</v>
      </c>
      <c r="AB23" s="9">
        <v>86</v>
      </c>
      <c r="AC23" s="9">
        <v>185</v>
      </c>
      <c r="AD23" s="9">
        <v>148</v>
      </c>
      <c r="AE23" s="9">
        <v>91</v>
      </c>
      <c r="AF23" s="9">
        <v>124</v>
      </c>
      <c r="AG23" s="9">
        <v>159</v>
      </c>
      <c r="AH23" s="9">
        <f t="shared" si="0"/>
        <v>126.47058823529412</v>
      </c>
      <c r="AI23" s="9">
        <f t="shared" si="1"/>
        <v>109.94736842105263</v>
      </c>
      <c r="AJ23" s="9">
        <v>126</v>
      </c>
      <c r="AK23" s="9">
        <v>89</v>
      </c>
      <c r="AL23" s="9">
        <v>186</v>
      </c>
      <c r="AM23" s="9">
        <v>161</v>
      </c>
      <c r="AN23" s="9">
        <v>91</v>
      </c>
      <c r="AO23" s="9">
        <v>135</v>
      </c>
      <c r="AP23" s="9">
        <v>164</v>
      </c>
      <c r="AQ23" s="9">
        <f t="shared" si="2"/>
        <v>129.47058823529412</v>
      </c>
      <c r="AR23" s="9">
        <f t="shared" si="3"/>
        <v>115</v>
      </c>
      <c r="AS23" s="9">
        <f t="shared" si="4"/>
        <v>120.41666666666667</v>
      </c>
      <c r="AT23" s="9">
        <f t="shared" si="5"/>
        <v>119.16666666666667</v>
      </c>
      <c r="AU23" s="9" t="e">
        <f t="array" aca="1" ref="AU23" ca="1">_xludf.IFS($C23=1,AA23,$C23=2,AJ23,$C23=3,(AVERAGE(AA23,AJ23)),TRUE,"")</f>
        <v>#NAME?</v>
      </c>
      <c r="AV23" s="9" t="e">
        <f t="array" aca="1" ref="AV23" ca="1">_xludf.IFS($C23=1,AJ23,$C23=2,AA23,$C23=3,(AVERAGE(AA23,AJ23)),TRUE,"")</f>
        <v>#NAME?</v>
      </c>
      <c r="AW23" s="9" t="e">
        <f t="array" aca="1" ref="AW23" ca="1">_xludf.IFS($C23=1,AB23,$C23=2,AK23,$C23=3,(AVERAGE(AB23,AK23)),TRUE,"")</f>
        <v>#NAME?</v>
      </c>
      <c r="AX23" s="9" t="e">
        <f t="array" aca="1" ref="AX23" ca="1">_xludf.IFS($C23=1,AK23,$C23=2,AB23,$C23=3,(AVERAGE(AK23,AB23)),TRUE,"")</f>
        <v>#NAME?</v>
      </c>
      <c r="AY23" s="9" t="e">
        <f t="array" aca="1" ref="AY23" ca="1">_xludf.IFS($C23=1,AC23,$C23=2,AL23,$C23=3,(AVERAGE(AC23,AL23)),TRUE,"")</f>
        <v>#NAME?</v>
      </c>
      <c r="AZ23" s="9" t="e">
        <f t="array" aca="1" ref="AZ23" ca="1">_xludf.IFS($C23=1,AL23,$C23=2,AC23,$C23=3,(AVERAGE(AL23,AC23)),TRUE,"")</f>
        <v>#NAME?</v>
      </c>
      <c r="BA23" s="9" t="e">
        <f t="array" aca="1" ref="BA23" ca="1">_xludf.IFS($C23=1,AD23,$C23=2,AM23,$C23=3,(AVERAGE(AD23,AM23)),TRUE,"")</f>
        <v>#NAME?</v>
      </c>
      <c r="BB23" s="9" t="e">
        <f t="array" aca="1" ref="BB23" ca="1">_xludf.IFS($C23=1,AM23,$C23=2,AD23,$C23=3,(AVERAGE(AM23,AD23)),TRUE,"")</f>
        <v>#NAME?</v>
      </c>
      <c r="BC23" s="9" t="e">
        <f t="array" aca="1" ref="BC23" ca="1">_xludf.IFS($C23=1,AE23,$C23=2,AN23,$C23=3,(AVERAGE(AE23,AN23)),TRUE,"")</f>
        <v>#NAME?</v>
      </c>
      <c r="BD23" s="9" t="e">
        <f t="array" aca="1" ref="BD23" ca="1">_xludf.IFS($C23=1,AN23,$C23=2,AE23,$C23=3,(AVERAGE(AN23,AE23)),TRUE,"")</f>
        <v>#NAME?</v>
      </c>
      <c r="BE23" s="9" t="e">
        <f t="array" aca="1" ref="BE23" ca="1">_xludf.IFS($C23=1,AF23,$C23=2,AO23,$C23=3,(AVERAGE(AF23,AO23)),TRUE,"")</f>
        <v>#NAME?</v>
      </c>
      <c r="BF23" s="9" t="e">
        <f t="array" aca="1" ref="BF23" ca="1">_xludf.IFS($C23=1,AO23,$C23=2,AF23,$C23=3,(AVERAGE(AO23,AF23)),TRUE,"")</f>
        <v>#NAME?</v>
      </c>
      <c r="BG23" s="9" t="e">
        <f t="array" aca="1" ref="BG23" ca="1">_xludf.IFS($C23=1,AG23,$C23=2,AP23,$C23=3,(AVERAGE(AG23,AP23)),TRUE,"")</f>
        <v>#NAME?</v>
      </c>
      <c r="BH23" s="9" t="e">
        <f t="array" aca="1" ref="BH23" ca="1">_xludf.IFS($C23=1,AP23,$C23=2,AG23,$C23=3,(AVERAGE(AP23,AG23)),TRUE,"")</f>
        <v>#NAME?</v>
      </c>
      <c r="BI23" s="9" t="e">
        <f t="array" aca="1" ref="BI23" ca="1">_xludf.IFS($C23=1,AH23,$C23=2,AQ23,$C23=3,(AVERAGE(AH23,AQ23)),TRUE,"")</f>
        <v>#NAME?</v>
      </c>
      <c r="BJ23" s="9" t="e">
        <f t="array" aca="1" ref="BJ23" ca="1">_xludf.IFS($C23=1,AQ23,$C23=2,AH23,$C23=3,(AVERAGE(AQ23,AH23)),TRUE,"")</f>
        <v>#NAME?</v>
      </c>
      <c r="BK23" s="9" t="e">
        <f t="array" aca="1" ref="BK23" ca="1">_xludf.IFS($C23=1,AI23,$C23=2,AR23,$C23=3,(AVERAGE(AI23,AR23)),TRUE,"")</f>
        <v>#NAME?</v>
      </c>
      <c r="BL23" s="9" t="e">
        <f t="array" aca="1" ref="BL23" ca="1">_xludf.IFS($C23=1,AR23,$C23=2,AI23,$C23=3,(AVERAGE(AR23,AI23)),TRUE,"")</f>
        <v>#NAME?</v>
      </c>
      <c r="BM23" s="9" t="e">
        <f t="array" aca="1" ref="BM23" ca="1">_xludf.IFS($C23=1,AS23,$C23=2,AT23,$C23=3,(AVERAGE(AS23,AT23)),TRUE,"")</f>
        <v>#NAME?</v>
      </c>
      <c r="BN23" s="9" t="e">
        <f t="array" aca="1" ref="BN23" ca="1">_xludf.IFS($C23=1,AT23,$C23=2,AS23,$C23=3,(AVERAGE(AS23,AT23)),TRUE,"")</f>
        <v>#NAME?</v>
      </c>
      <c r="BO23" s="9">
        <v>13</v>
      </c>
      <c r="BP23" s="9">
        <v>45</v>
      </c>
      <c r="BQ23" s="9">
        <v>54</v>
      </c>
      <c r="BR23" s="9">
        <v>53</v>
      </c>
      <c r="BS23" s="9">
        <v>50</v>
      </c>
      <c r="BT23" s="9">
        <v>40</v>
      </c>
      <c r="BU23" s="9">
        <v>41</v>
      </c>
      <c r="BV23" s="9">
        <v>44</v>
      </c>
      <c r="BW23" s="9">
        <v>35</v>
      </c>
      <c r="BX23" s="9">
        <f t="shared" si="6"/>
        <v>41.142857142857146</v>
      </c>
      <c r="BY23" s="9">
        <f t="shared" si="7"/>
        <v>46.057142857142857</v>
      </c>
      <c r="BZ23" s="9">
        <v>13</v>
      </c>
      <c r="CA23" s="9">
        <v>46</v>
      </c>
      <c r="CB23" s="9">
        <v>52</v>
      </c>
      <c r="CC23" s="9">
        <v>46</v>
      </c>
      <c r="CD23" s="9">
        <v>54</v>
      </c>
      <c r="CE23" s="9">
        <v>36</v>
      </c>
      <c r="CF23" s="9">
        <v>42</v>
      </c>
      <c r="CG23" s="9">
        <v>45</v>
      </c>
      <c r="CH23" s="9">
        <v>36</v>
      </c>
      <c r="CI23" s="9">
        <f t="shared" si="8"/>
        <v>38.285714285714285</v>
      </c>
      <c r="CJ23" s="9">
        <f t="shared" si="9"/>
        <v>45.228571428571428</v>
      </c>
      <c r="CK23" s="9">
        <f t="shared" si="10"/>
        <v>43.185714285714283</v>
      </c>
      <c r="CL23" s="9">
        <f t="shared" si="11"/>
        <v>42.171428571428571</v>
      </c>
      <c r="CM23" s="9" t="e">
        <f t="array" aca="1" ref="CM23" ca="1">_xludf.IFS($C23=1,BO23,$C23=2,BZ23,$C23=3,AVERAGE(BO23,BZ23),TRUE,"")</f>
        <v>#NAME?</v>
      </c>
      <c r="CN23" s="9" t="e">
        <f t="array" aca="1" ref="CN23" ca="1">_xludf.IFS($C23=1,BZ23,$C23=2,BO23,$C23=3,AVERAGE(BO23,BZ23),TRUE,"")</f>
        <v>#NAME?</v>
      </c>
      <c r="CO23" s="9" t="e">
        <f t="array" aca="1" ref="CO23" ca="1">_xludf.IFS($C23=1,BP23,$C23=2,CA23,$C23=3,AVERAGE(BP23,CA23),TRUE,"")</f>
        <v>#NAME?</v>
      </c>
      <c r="CP23" s="9" t="e">
        <f t="array" aca="1" ref="CP23" ca="1">_xludf.IFS($C23=1,CA23,$C23=2,BP23,$C23=3,AVERAGE(BP23,CA23),TRUE,"")</f>
        <v>#NAME?</v>
      </c>
      <c r="CQ23" s="9" t="e">
        <f t="array" aca="1" ref="CQ23" ca="1">_xludf.IFS($C23=1,BQ23,$C23=2,CB23,$C23=3,AVERAGE(BQ23,CB23),TRUE,"")</f>
        <v>#NAME?</v>
      </c>
      <c r="CR23" s="9" t="e">
        <f t="array" aca="1" ref="CR23" ca="1">_xludf.IFS($C23=1,CB23,$C23=2,BQ23,$C23=3,AVERAGE(BQ23,CB23),TRUE,"")</f>
        <v>#NAME?</v>
      </c>
      <c r="CS23" s="9" t="e">
        <f t="array" aca="1" ref="CS23" ca="1">_xludf.IFS($C23=1,BR23,$C23=2,CC23,$C23=3,AVERAGE(BR23,CC23),TRUE,"")</f>
        <v>#NAME?</v>
      </c>
      <c r="CT23" s="9" t="e">
        <f t="array" aca="1" ref="CT23" ca="1">_xludf.IFS($C23=1,CC23,$C23=2,BR23,$C23=3,AVERAGE(BR23,CC23),TRUE,"")</f>
        <v>#NAME?</v>
      </c>
      <c r="CU23" s="9" t="e">
        <f t="array" aca="1" ref="CU23" ca="1">_xludf.IFS($C23=1,BS23,$C23=2,CD23,$C23=3,AVERAGE(BS23,CD23),TRUE,"")</f>
        <v>#NAME?</v>
      </c>
      <c r="CV23" s="9" t="e">
        <f t="array" aca="1" ref="CV23" ca="1">_xludf.IFS($C23=1,CD23,$C23=2,BS23,$C23=3,AVERAGE(BS23,CD23),TRUE,"")</f>
        <v>#NAME?</v>
      </c>
      <c r="CW23" s="9" t="e">
        <f t="array" aca="1" ref="CW23" ca="1">_xludf.IFS($C23=1,BT23,$C23=2,CE23,$C23=3,AVERAGE(BT23,CE23),TRUE,"")</f>
        <v>#NAME?</v>
      </c>
      <c r="CX23" s="9" t="e">
        <f t="array" aca="1" ref="CX23" ca="1">_xludf.IFS($C23=1,CE23,$C23=2,BT23,$C23=3,AVERAGE(BT23,CE23),TRUE,"")</f>
        <v>#NAME?</v>
      </c>
      <c r="CY23" s="9" t="e">
        <f t="array" aca="1" ref="CY23" ca="1">_xludf.IFS($C23=1,BU23,$C23=2,CF23,$C23=3,AVERAGE(BU23,CF23),TRUE,"")</f>
        <v>#NAME?</v>
      </c>
      <c r="CZ23" s="9" t="e">
        <f t="array" aca="1" ref="CZ23" ca="1">_xludf.IFS($C23=1,CF23,$C23=2,BU23,$C23=3,AVERAGE(BU23,CF23),TRUE,"")</f>
        <v>#NAME?</v>
      </c>
      <c r="DA23" s="9" t="e">
        <f t="array" aca="1" ref="DA23" ca="1">_xludf.IFS($C23=1,BV23,$C23=2,CG23,$C23=3,AVERAGE(BV23,CG23),TRUE,"")</f>
        <v>#NAME?</v>
      </c>
      <c r="DB23" s="9" t="e">
        <f t="array" aca="1" ref="DB23" ca="1">_xludf.IFS($C23=1,CG23,$C23=2,BV23,$C23=3,AVERAGE(BV23,CG23),TRUE,"")</f>
        <v>#NAME?</v>
      </c>
      <c r="DC23" s="9" t="e">
        <f t="array" aca="1" ref="DC23" ca="1">_xludf.IFS($C23=1,BW23,$C23=2,CH23,$C23=3,AVERAGE(BW23,CH23),TRUE,"")</f>
        <v>#NAME?</v>
      </c>
      <c r="DD23" s="9" t="e">
        <f t="array" aca="1" ref="DD23" ca="1">_xludf.IFS($C23=1,CH23,$C23=2,BW23,$C23=3,AVERAGE(BW23,CH23),TRUE,"")</f>
        <v>#NAME?</v>
      </c>
      <c r="DE23" s="9" t="e">
        <f t="array" aca="1" ref="DE23" ca="1">_xludf.IFS($C23=1,BX23,$C23=2,CI23,$C23=3,AVERAGE(BX23,CI23),TRUE,"")</f>
        <v>#NAME?</v>
      </c>
      <c r="DF23" s="9" t="e">
        <f t="array" aca="1" ref="DF23" ca="1">_xludf.IFS($C23=1,CI23,$C23=2,BX23,$C23=3,AVERAGE(BX23,CI23),TRUE,"")</f>
        <v>#NAME?</v>
      </c>
      <c r="DG23" s="9" t="e">
        <f t="array" aca="1" ref="DG23" ca="1">_xludf.IFS($C23=1,BY23,$C23=2,CJ23,$C23=3,AVERAGE(BY23,CJ23),TRUE,"")</f>
        <v>#NAME?</v>
      </c>
      <c r="DH23" s="9" t="e">
        <f t="array" aca="1" ref="DH23" ca="1">_xludf.IFS($C23=1,CJ23,$C23=2,BY23,$C23=3,AVERAGE(BY23,CJ23),TRUE,"")</f>
        <v>#NAME?</v>
      </c>
      <c r="DI23" s="9" t="e">
        <f t="array" aca="1" ref="DI23" ca="1">_xludf.IFS($C23=1,CK23,$C23=2,CL23,$C23=3,(AVERAGE(CK23,CL23)),TRUE,"")</f>
        <v>#NAME?</v>
      </c>
      <c r="DJ23" s="9" t="e">
        <f t="array" aca="1" ref="DJ23" ca="1">_xludf.IFS($C23=1,CL23,$C23=2,CK23,$C23=3,(AVERAGE(CK23,CL23)),TRUE,"")</f>
        <v>#NAME?</v>
      </c>
      <c r="DK23" s="9">
        <v>10</v>
      </c>
      <c r="DL23" s="9">
        <v>15</v>
      </c>
      <c r="DM23" s="9">
        <v>22</v>
      </c>
      <c r="DN23" s="9">
        <v>19</v>
      </c>
      <c r="DO23" s="9">
        <v>25</v>
      </c>
      <c r="DP23" s="9">
        <v>18</v>
      </c>
      <c r="DQ23" s="9">
        <v>47</v>
      </c>
      <c r="DR23" s="9">
        <v>46</v>
      </c>
      <c r="DS23" s="9">
        <v>41</v>
      </c>
      <c r="DT23" s="9">
        <f t="shared" si="12"/>
        <v>39.828571428571429</v>
      </c>
      <c r="DU23" s="9">
        <f t="shared" si="13"/>
        <v>38.914285714285711</v>
      </c>
      <c r="DV23" s="9">
        <v>11</v>
      </c>
      <c r="DW23" s="9">
        <v>15</v>
      </c>
      <c r="DX23" s="9">
        <v>21</v>
      </c>
      <c r="DY23" s="9">
        <v>18</v>
      </c>
      <c r="DZ23" s="9">
        <v>34</v>
      </c>
      <c r="EA23" s="9">
        <v>16</v>
      </c>
      <c r="EB23" s="9">
        <v>40</v>
      </c>
      <c r="EC23" s="9">
        <v>43</v>
      </c>
      <c r="ED23" s="9">
        <v>38</v>
      </c>
      <c r="EE23" s="9">
        <f t="shared" si="14"/>
        <v>37.285714285714285</v>
      </c>
      <c r="EF23" s="9">
        <f t="shared" si="15"/>
        <v>15.771428571428572</v>
      </c>
      <c r="EG23" s="9">
        <f t="shared" si="16"/>
        <v>38.099999999999994</v>
      </c>
      <c r="EH23" s="9">
        <f t="shared" si="17"/>
        <v>27.8</v>
      </c>
      <c r="EI23" s="9" t="e">
        <f t="array" aca="1" ref="EI23" ca="1">_xludf.IFS($C23=1,DK23,$C23=2,DV23,$C23=3,AVERAGE(DK23,DV23),TRUE,"")</f>
        <v>#NAME?</v>
      </c>
      <c r="EJ23" s="9" t="e">
        <f t="array" aca="1" ref="EJ23" ca="1">_xludf.IFS($C23=1,DV23,$C23=2,DK23,$C23=3,AVERAGE(DK23,DV23),TRUE,"")</f>
        <v>#NAME?</v>
      </c>
      <c r="EK23" s="9" t="e">
        <f t="array" aca="1" ref="EK23" ca="1">_xludf.IFS($C23=1,DL23,$C23=2,DW23,$C23=3,AVERAGE(DL23,DW23),TRUE,"")</f>
        <v>#NAME?</v>
      </c>
      <c r="EL23" s="9" t="e">
        <f t="array" aca="1" ref="EL23" ca="1">_xludf.IFS($C23=1,DW23,$C23=2,DL23,$C23=3,AVERAGE(DL23,DW23),TRUE,"")</f>
        <v>#NAME?</v>
      </c>
      <c r="EM23" s="9" t="e">
        <f t="array" aca="1" ref="EM23" ca="1">_xludf.IFS($C23=1,DM23,$C23=2,DX23,$C23=3,AVERAGE(DM23,DX23),TRUE,"")</f>
        <v>#NAME?</v>
      </c>
      <c r="EN23" s="9" t="e">
        <f t="array" aca="1" ref="EN23" ca="1">_xludf.IFS($C23=1,DX23,$C23=2,DM23,$C23=3,AVERAGE(DM23,DX23),TRUE,"")</f>
        <v>#NAME?</v>
      </c>
      <c r="EO23" s="9" t="e">
        <f t="array" aca="1" ref="EO23" ca="1">_xludf.IFS($C23=1,DN23,$C23=2,DY23,$C23=3,AVERAGE(DN23,DY23),TRUE,"")</f>
        <v>#NAME?</v>
      </c>
      <c r="EP23" s="9" t="e">
        <f t="array" aca="1" ref="EP23" ca="1">_xludf.IFS($C23=1,DY23,$C23=2,DN23,$C23=3,AVERAGE(DN23,DY23),TRUE,"")</f>
        <v>#NAME?</v>
      </c>
      <c r="EQ23" s="9" t="e">
        <f t="array" aca="1" ref="EQ23" ca="1">_xludf.IFS($C23=1,DO23,$C23=2,DZ23,$C23=3,AVERAGE(DO23,DZ23),TRUE,"")</f>
        <v>#NAME?</v>
      </c>
      <c r="ER23" s="9" t="e">
        <f t="array" aca="1" ref="ER23" ca="1">_xludf.IFS($C23=1,DZ23,$C23=2,DO23,$C23=3,AVERAGE(DO23,DZ23),TRUE,"")</f>
        <v>#NAME?</v>
      </c>
      <c r="ES23" s="9" t="e">
        <f t="array" aca="1" ref="ES23" ca="1">_xludf.IFS($C23=1,DP23,$C23=2,EA23,$C23=3,AVERAGE(DP23,EA23),TRUE,"")</f>
        <v>#NAME?</v>
      </c>
      <c r="ET23" s="9" t="e">
        <f t="array" aca="1" ref="ET23" ca="1">_xludf.IFS($C23=1,EA23,$C23=2,DP23,$C23=3,AVERAGE(DP23,EA23),TRUE,"")</f>
        <v>#NAME?</v>
      </c>
      <c r="EU23" s="9" t="e">
        <f t="array" aca="1" ref="EU23" ca="1">_xludf.IFS($C23=1,DQ23,$C23=2,EB23,$C23=3,AVERAGE(DQ23,EB23),TRUE,"")</f>
        <v>#NAME?</v>
      </c>
      <c r="EV23" s="9" t="e">
        <f t="array" aca="1" ref="EV23" ca="1">_xludf.IFS($C23=1,EB23,$C23=2,DQ23,$C23=3,AVERAGE(DQ23,EB23),TRUE,"")</f>
        <v>#NAME?</v>
      </c>
      <c r="EW23" s="9" t="e">
        <f t="array" aca="1" ref="EW23" ca="1">_xludf.IFS($C23=1,DR23,$C23=2,EC23,$C23=3,AVERAGE(DR23,EC23),TRUE,"")</f>
        <v>#NAME?</v>
      </c>
      <c r="EX23" s="9" t="e">
        <f t="array" aca="1" ref="EX23" ca="1">_xludf.IFS($C23=1,EC23,$C23=2,DR23,$C23=3,AVERAGE(DR23,EC23),TRUE,"")</f>
        <v>#NAME?</v>
      </c>
      <c r="EY23" s="9" t="e">
        <f t="array" aca="1" ref="EY23" ca="1">_xludf.IFS($C23=1,DS23,$C23=2,ED23,$C23=3,AVERAGE(DS23,ED23),TRUE,"")</f>
        <v>#NAME?</v>
      </c>
      <c r="EZ23" s="9" t="e">
        <f t="array" aca="1" ref="EZ23" ca="1">_xludf.IFS($C23=1,ED23,$C23=2,DS23,$C23=3,AVERAGE(DS23,ED23),TRUE,"")</f>
        <v>#NAME?</v>
      </c>
      <c r="FA23" s="9" t="e">
        <f t="array" aca="1" ref="FA23" ca="1">_xludf.IFS($C23=1,DU23,$C23=2,EF23,$C23=3,AVERAGE(DU23,EF23),TRUE,"")</f>
        <v>#NAME?</v>
      </c>
      <c r="FB23" s="9" t="e">
        <f t="array" aca="1" ref="FB23" ca="1">_xludf.IFS($C23=1,EF23,$C23=2,DU23,$C23=3,AVERAGE(DU23,EF23),TRUE,"")</f>
        <v>#NAME?</v>
      </c>
      <c r="FC23" s="9" t="e">
        <f t="array" aca="1" ref="FC23" ca="1">_xludf.IFS($C23=1,DT23,$C23=2,EE23,$C23=3,AVERAGE(DT23,EE23),TRUE,"")</f>
        <v>#NAME?</v>
      </c>
      <c r="FD23" s="9" t="e">
        <f t="array" aca="1" ref="FD23" ca="1">_xludf.IFS($C23=1,EE23,$C23=2,DT23,$C23=3,AVERAGE(DT23,EE23),TRUE,"")</f>
        <v>#NAME?</v>
      </c>
      <c r="FE23" s="9" t="e">
        <f t="array" aca="1" ref="FE23" ca="1">_xludf.IFS($C23=1,EG23,$C23=2,EH23,$C23=3,(AVERAGE(EG23,EH23)),TRUE,"")</f>
        <v>#NAME?</v>
      </c>
      <c r="FF23" s="9" t="e">
        <f t="array" aca="1" ref="FF23" ca="1">_xludf.IFS($C23=1,EH23,$C23=2,EG23,$C23=3,(AVERAGE(EG23,EH23)),TRUE,"")</f>
        <v>#NAME?</v>
      </c>
      <c r="FG23" s="9">
        <v>14</v>
      </c>
      <c r="FH23" s="9">
        <v>37</v>
      </c>
      <c r="FI23" s="9">
        <v>39</v>
      </c>
      <c r="FJ23" s="9">
        <v>39</v>
      </c>
      <c r="FK23" s="9">
        <v>42</v>
      </c>
      <c r="FL23" s="9">
        <v>37</v>
      </c>
      <c r="FM23" s="9">
        <v>35</v>
      </c>
      <c r="FN23" s="9">
        <v>39</v>
      </c>
      <c r="FO23" s="9">
        <v>35</v>
      </c>
      <c r="FP23" s="9">
        <f t="shared" si="18"/>
        <v>39</v>
      </c>
      <c r="FQ23" s="9">
        <f t="shared" si="19"/>
        <v>37</v>
      </c>
      <c r="FR23" s="9">
        <v>14</v>
      </c>
      <c r="FS23" s="9">
        <v>37</v>
      </c>
      <c r="FT23" s="9">
        <v>40</v>
      </c>
      <c r="FU23" s="9">
        <v>38</v>
      </c>
      <c r="FV23" s="9">
        <v>41</v>
      </c>
      <c r="FW23" s="9">
        <v>35</v>
      </c>
      <c r="FX23" s="9">
        <v>37</v>
      </c>
      <c r="FY23" s="9">
        <v>41</v>
      </c>
      <c r="FZ23" s="9">
        <v>35</v>
      </c>
      <c r="GA23" s="2">
        <f t="shared" si="20"/>
        <v>40.314285714285717</v>
      </c>
      <c r="GB23" s="2">
        <f t="shared" si="21"/>
        <v>35.457142857142856</v>
      </c>
      <c r="GC23" s="2">
        <f t="shared" si="22"/>
        <v>38.657142857142858</v>
      </c>
      <c r="GD23" s="2">
        <f t="shared" si="23"/>
        <v>37.228571428571428</v>
      </c>
      <c r="GE23" s="9" t="e">
        <f t="array" aca="1" ref="GE23" ca="1">_xludf.IFS($C23=1,FG23,$C23=2,FR23,$C23=3,AVERAGE(FG23,FR23),TRUE,"")</f>
        <v>#NAME?</v>
      </c>
      <c r="GF23" s="9" t="e">
        <f t="array" aca="1" ref="GF23" ca="1">_xludf.IFS($C23=1,FR23,$C23=2,FG23,$C23=3,AVERAGE(FG23,FR23),TRUE,"")</f>
        <v>#NAME?</v>
      </c>
      <c r="GG23" s="9" t="e">
        <f t="array" aca="1" ref="GG23" ca="1">_xludf.IFS($C23=1,FH23,$C23=2,FS23,$C23=3,AVERAGE(FH23,FS23),TRUE,"")</f>
        <v>#NAME?</v>
      </c>
      <c r="GH23" s="9" t="e">
        <f t="array" aca="1" ref="GH23" ca="1">_xludf.IFS($C23=1,FS23,$C23=2,FH23,$C23=3,AVERAGE(FH23,FS23),TRUE,"")</f>
        <v>#NAME?</v>
      </c>
      <c r="GI23" s="9" t="e">
        <f t="array" aca="1" ref="GI23" ca="1">_xludf.IFS($C23=1,FI23,$C23=2,FT23,$C23=3,AVERAGE(FI23,FT23),TRUE,"")</f>
        <v>#NAME?</v>
      </c>
      <c r="GJ23" s="9" t="e">
        <f t="array" aca="1" ref="GJ23" ca="1">_xludf.IFS($C23=1,FT23,$C23=2,FI23,$C23=3,AVERAGE(FI23,FT23),TRUE,"")</f>
        <v>#NAME?</v>
      </c>
      <c r="GK23" s="9" t="e">
        <f t="array" aca="1" ref="GK23" ca="1">_xludf.IFS($C23=1,FJ23,$C23=2,FU23,$C23=3,AVERAGE(FJ23,FU23),TRUE,"")</f>
        <v>#NAME?</v>
      </c>
      <c r="GL23" s="9" t="e">
        <f t="array" aca="1" ref="GL23" ca="1">_xludf.IFS($C23=1,FU23,$C23=2,FJ23,$C23=3,AVERAGE(FJ23,FU23),TRUE,"")</f>
        <v>#NAME?</v>
      </c>
      <c r="GM23" s="9" t="e">
        <f t="array" aca="1" ref="GM23" ca="1">_xludf.IFS($C23=1,FK23,$C23=2,FV23,$C23=3,AVERAGE(FK23,FV23),TRUE,"")</f>
        <v>#NAME?</v>
      </c>
      <c r="GN23" s="9" t="e">
        <f t="array" aca="1" ref="GN23" ca="1">_xludf.IFS($C23=1,FV23,$C23=2,FK23,$C23=3,AVERAGE(FK23,FV23),TRUE,"")</f>
        <v>#NAME?</v>
      </c>
      <c r="GO23" s="9" t="e">
        <f t="array" aca="1" ref="GO23" ca="1">_xludf.IFS($C23=1,FL23,$C23=2,FW23,$C23=3,AVERAGE(FL23,FW23),TRUE,"")</f>
        <v>#NAME?</v>
      </c>
      <c r="GP23" s="9" t="e">
        <f t="array" aca="1" ref="GP23" ca="1">_xludf.IFS($C23=1,FW23,$C23=2,FL23,$C23=3,AVERAGE(FL23,FW23),TRUE,"")</f>
        <v>#NAME?</v>
      </c>
      <c r="GQ23" s="9" t="e">
        <f t="array" aca="1" ref="GQ23" ca="1">_xludf.IFS($C23=1,FM23,$C23=2,FX23,$C23=3,AVERAGE(FM23,FX23),TRUE,"")</f>
        <v>#NAME?</v>
      </c>
      <c r="GR23" s="9" t="e">
        <f t="array" aca="1" ref="GR23" ca="1">_xludf.IFS($C23=1,FX23,$C23=2,FM23,$C23=3,AVERAGE(FM23,FX23),TRUE,"")</f>
        <v>#NAME?</v>
      </c>
      <c r="GS23" s="9" t="e">
        <f t="array" aca="1" ref="GS23" ca="1">_xludf.IFS($C23=1,FN23,$C23=2,FY23,$C23=3,AVERAGE(FN23,FY23),TRUE,"")</f>
        <v>#NAME?</v>
      </c>
      <c r="GT23" s="9" t="e">
        <f t="array" aca="1" ref="GT23" ca="1">_xludf.IFS($C23=1,FY23,$C23=2,FN23,$C23=3,AVERAGE(FN23,FY23),TRUE,"")</f>
        <v>#NAME?</v>
      </c>
      <c r="GU23" s="9" t="e">
        <f t="array" aca="1" ref="GU23" ca="1">_xludf.IFS($C23=1,FO23,$C23=2,FZ23,$C23=3,AVERAGE(FO23,FZ23),TRUE,"")</f>
        <v>#NAME?</v>
      </c>
      <c r="GV23" s="9" t="e">
        <f t="array" aca="1" ref="GV23" ca="1">_xludf.IFS($C23=1,FZ23,$C23=2,FO23,$C23=3,AVERAGE(FO23,FZ23),TRUE,"")</f>
        <v>#NAME?</v>
      </c>
      <c r="GW23" s="9" t="e">
        <f t="array" aca="1" ref="GW23" ca="1">_xludf.IFS($C23=1,FQ23,$C23=2,GB23,$C23=3,AVERAGE(FQ23,GB23),TRUE,"")</f>
        <v>#NAME?</v>
      </c>
      <c r="GX23" s="9" t="e">
        <f t="array" aca="1" ref="GX23" ca="1">_xludf.IFS($C23=1,GB23,$C23=2,FQ23,$C23=3,AVERAGE(FQ23,GB23),TRUE,"")</f>
        <v>#NAME?</v>
      </c>
      <c r="GY23" s="9" t="e">
        <f t="array" aca="1" ref="GY23" ca="1">_xludf.IFS($C23=1,FP23,$C23=2,GA23,$C23=3,AVERAGE(FP23,GA23),TRUE,"")</f>
        <v>#NAME?</v>
      </c>
      <c r="GZ23" s="9" t="e">
        <f t="array" aca="1" ref="GZ23" ca="1">_xludf.IFS($C23=1,GA23,$C23=2,FP23,$C23=3,AVERAGE(FP23,GA23),TRUE,"")</f>
        <v>#NAME?</v>
      </c>
      <c r="HA23" s="9" t="e">
        <f t="array" aca="1" ref="HA23" ca="1">_xludf.IFS($C23=1,GC23,$C23=2,GD23,$C23=3,(AVERAGE(GC23,GD23)),TRUE,"")</f>
        <v>#NAME?</v>
      </c>
      <c r="HB23" s="9" t="e">
        <f t="array" aca="1" ref="HB23" ca="1">_xludf.IFS($C23=1,GD23,$C23=2,GC23,$C23=3,(AVERAGE(GC23,GD23)),TRUE,"")</f>
        <v>#NAME?</v>
      </c>
      <c r="HC23" s="10">
        <v>0</v>
      </c>
    </row>
    <row r="24" spans="1:211" ht="13.5" customHeight="1" x14ac:dyDescent="0.2">
      <c r="A24" s="8">
        <v>23</v>
      </c>
      <c r="B24" s="8">
        <v>0</v>
      </c>
      <c r="C24" s="1">
        <v>3</v>
      </c>
      <c r="D24" s="8">
        <v>1</v>
      </c>
      <c r="E24" s="8">
        <v>24</v>
      </c>
      <c r="F24" s="8">
        <v>0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9">
        <v>21.87</v>
      </c>
      <c r="O24" s="2"/>
      <c r="P24" s="2"/>
      <c r="Q24" s="2"/>
      <c r="R24" s="2"/>
      <c r="S24" s="2"/>
      <c r="T24" s="2"/>
      <c r="U24" s="2"/>
      <c r="V24" s="2"/>
      <c r="W24" s="9">
        <v>0</v>
      </c>
      <c r="X24" s="9">
        <v>0</v>
      </c>
      <c r="Y24" s="9">
        <v>13.2</v>
      </c>
      <c r="Z24" s="9">
        <v>13.5</v>
      </c>
      <c r="AA24" s="9">
        <v>109</v>
      </c>
      <c r="AB24" s="9">
        <v>83</v>
      </c>
      <c r="AC24" s="9">
        <v>141</v>
      </c>
      <c r="AD24" s="9">
        <v>120</v>
      </c>
      <c r="AE24" s="9">
        <v>58</v>
      </c>
      <c r="AF24" s="9">
        <v>141</v>
      </c>
      <c r="AG24" s="9">
        <v>190</v>
      </c>
      <c r="AH24" s="9">
        <f t="shared" si="0"/>
        <v>121.82352941176471</v>
      </c>
      <c r="AI24" s="9">
        <f t="shared" si="1"/>
        <v>88.526315789473685</v>
      </c>
      <c r="AJ24" s="9">
        <v>106</v>
      </c>
      <c r="AK24" s="9">
        <v>88</v>
      </c>
      <c r="AL24" s="9">
        <v>130</v>
      </c>
      <c r="AM24" s="9">
        <v>123</v>
      </c>
      <c r="AN24" s="9">
        <v>58</v>
      </c>
      <c r="AO24" s="9">
        <v>125</v>
      </c>
      <c r="AP24" s="9">
        <v>179</v>
      </c>
      <c r="AQ24" s="9">
        <f t="shared" si="2"/>
        <v>119.29411764705883</v>
      </c>
      <c r="AR24" s="9">
        <f t="shared" si="3"/>
        <v>85.78947368421052</v>
      </c>
      <c r="AS24" s="9">
        <f t="shared" si="4"/>
        <v>102.80555555555556</v>
      </c>
      <c r="AT24" s="9">
        <f t="shared" si="5"/>
        <v>103.05555555555556</v>
      </c>
      <c r="AU24" s="9" t="e">
        <f t="array" aca="1" ref="AU24" ca="1">_xludf.IFS($C24=1,AA24,$C24=2,AJ24,$C24=3,(AVERAGE(AA24,AJ24)),TRUE,"")</f>
        <v>#NAME?</v>
      </c>
      <c r="AV24" s="9" t="e">
        <f t="array" aca="1" ref="AV24" ca="1">_xludf.IFS($C24=1,AJ24,$C24=2,AA24,$C24=3,(AVERAGE(AA24,AJ24)),TRUE,"")</f>
        <v>#NAME?</v>
      </c>
      <c r="AW24" s="9" t="e">
        <f t="array" aca="1" ref="AW24" ca="1">_xludf.IFS($C24=1,AB24,$C24=2,AK24,$C24=3,(AVERAGE(AB24,AK24)),TRUE,"")</f>
        <v>#NAME?</v>
      </c>
      <c r="AX24" s="9" t="e">
        <f t="array" aca="1" ref="AX24" ca="1">_xludf.IFS($C24=1,AK24,$C24=2,AB24,$C24=3,(AVERAGE(AK24,AB24)),TRUE,"")</f>
        <v>#NAME?</v>
      </c>
      <c r="AY24" s="9" t="e">
        <f t="array" aca="1" ref="AY24" ca="1">_xludf.IFS($C24=1,AC24,$C24=2,AL24,$C24=3,(AVERAGE(AC24,AL24)),TRUE,"")</f>
        <v>#NAME?</v>
      </c>
      <c r="AZ24" s="9" t="e">
        <f t="array" aca="1" ref="AZ24" ca="1">_xludf.IFS($C24=1,AL24,$C24=2,AC24,$C24=3,(AVERAGE(AL24,AC24)),TRUE,"")</f>
        <v>#NAME?</v>
      </c>
      <c r="BA24" s="9" t="e">
        <f t="array" aca="1" ref="BA24" ca="1">_xludf.IFS($C24=1,AD24,$C24=2,AM24,$C24=3,(AVERAGE(AD24,AM24)),TRUE,"")</f>
        <v>#NAME?</v>
      </c>
      <c r="BB24" s="9" t="e">
        <f t="array" aca="1" ref="BB24" ca="1">_xludf.IFS($C24=1,AM24,$C24=2,AD24,$C24=3,(AVERAGE(AM24,AD24)),TRUE,"")</f>
        <v>#NAME?</v>
      </c>
      <c r="BC24" s="9" t="e">
        <f t="array" aca="1" ref="BC24" ca="1">_xludf.IFS($C24=1,AE24,$C24=2,AN24,$C24=3,(AVERAGE(AE24,AN24)),TRUE,"")</f>
        <v>#NAME?</v>
      </c>
      <c r="BD24" s="9" t="e">
        <f t="array" aca="1" ref="BD24" ca="1">_xludf.IFS($C24=1,AN24,$C24=2,AE24,$C24=3,(AVERAGE(AN24,AE24)),TRUE,"")</f>
        <v>#NAME?</v>
      </c>
      <c r="BE24" s="9" t="e">
        <f t="array" aca="1" ref="BE24" ca="1">_xludf.IFS($C24=1,AF24,$C24=2,AO24,$C24=3,(AVERAGE(AF24,AO24)),TRUE,"")</f>
        <v>#NAME?</v>
      </c>
      <c r="BF24" s="9" t="e">
        <f t="array" aca="1" ref="BF24" ca="1">_xludf.IFS($C24=1,AO24,$C24=2,AF24,$C24=3,(AVERAGE(AO24,AF24)),TRUE,"")</f>
        <v>#NAME?</v>
      </c>
      <c r="BG24" s="9" t="e">
        <f t="array" aca="1" ref="BG24" ca="1">_xludf.IFS($C24=1,AG24,$C24=2,AP24,$C24=3,(AVERAGE(AG24,AP24)),TRUE,"")</f>
        <v>#NAME?</v>
      </c>
      <c r="BH24" s="9" t="e">
        <f t="array" aca="1" ref="BH24" ca="1">_xludf.IFS($C24=1,AP24,$C24=2,AG24,$C24=3,(AVERAGE(AP24,AG24)),TRUE,"")</f>
        <v>#NAME?</v>
      </c>
      <c r="BI24" s="9" t="e">
        <f t="array" aca="1" ref="BI24" ca="1">_xludf.IFS($C24=1,AH24,$C24=2,AQ24,$C24=3,(AVERAGE(AH24,AQ24)),TRUE,"")</f>
        <v>#NAME?</v>
      </c>
      <c r="BJ24" s="9" t="e">
        <f t="array" aca="1" ref="BJ24" ca="1">_xludf.IFS($C24=1,AQ24,$C24=2,AH24,$C24=3,(AVERAGE(AQ24,AH24)),TRUE,"")</f>
        <v>#NAME?</v>
      </c>
      <c r="BK24" s="9" t="e">
        <f t="array" aca="1" ref="BK24" ca="1">_xludf.IFS($C24=1,AI24,$C24=2,AR24,$C24=3,(AVERAGE(AI24,AR24)),TRUE,"")</f>
        <v>#NAME?</v>
      </c>
      <c r="BL24" s="9" t="e">
        <f t="array" aca="1" ref="BL24" ca="1">_xludf.IFS($C24=1,AR24,$C24=2,AI24,$C24=3,(AVERAGE(AR24,AI24)),TRUE,"")</f>
        <v>#NAME?</v>
      </c>
      <c r="BM24" s="9" t="e">
        <f t="array" aca="1" ref="BM24" ca="1">_xludf.IFS($C24=1,AS24,$C24=2,AT24,$C24=3,(AVERAGE(AS24,AT24)),TRUE,"")</f>
        <v>#NAME?</v>
      </c>
      <c r="BN24" s="9" t="e">
        <f t="array" aca="1" ref="BN24" ca="1">_xludf.IFS($C24=1,AT24,$C24=2,AS24,$C24=3,(AVERAGE(AS24,AT24)),TRUE,"")</f>
        <v>#NAME?</v>
      </c>
      <c r="BO24" s="9">
        <v>12</v>
      </c>
      <c r="BP24" s="9">
        <v>43</v>
      </c>
      <c r="BQ24" s="9">
        <v>54</v>
      </c>
      <c r="BR24" s="9">
        <v>54</v>
      </c>
      <c r="BS24" s="9">
        <v>52</v>
      </c>
      <c r="BT24" s="9">
        <v>45</v>
      </c>
      <c r="BU24" s="9">
        <v>38</v>
      </c>
      <c r="BV24" s="9">
        <v>43</v>
      </c>
      <c r="BW24" s="9">
        <v>38</v>
      </c>
      <c r="BX24" s="9">
        <f t="shared" si="6"/>
        <v>44.542857142857144</v>
      </c>
      <c r="BY24" s="9">
        <f t="shared" si="7"/>
        <v>45.514285714285712</v>
      </c>
      <c r="BZ24" s="9">
        <v>11</v>
      </c>
      <c r="CA24" s="9">
        <v>47</v>
      </c>
      <c r="CB24" s="9">
        <v>52</v>
      </c>
      <c r="CC24" s="9">
        <v>51</v>
      </c>
      <c r="CD24" s="9">
        <v>58</v>
      </c>
      <c r="CE24" s="9">
        <v>45</v>
      </c>
      <c r="CF24" s="9">
        <v>38</v>
      </c>
      <c r="CG24" s="9">
        <v>47</v>
      </c>
      <c r="CH24" s="9">
        <v>42</v>
      </c>
      <c r="CI24" s="9">
        <f t="shared" si="8"/>
        <v>45.457142857142856</v>
      </c>
      <c r="CJ24" s="9">
        <f t="shared" si="9"/>
        <v>47.914285714285711</v>
      </c>
      <c r="CK24" s="9">
        <f t="shared" si="10"/>
        <v>46.228571428571428</v>
      </c>
      <c r="CL24" s="9">
        <f t="shared" si="11"/>
        <v>45.48571428571428</v>
      </c>
      <c r="CM24" s="9" t="e">
        <f t="array" aca="1" ref="CM24" ca="1">_xludf.IFS($C24=1,BO24,$C24=2,BZ24,$C24=3,AVERAGE(BO24,BZ24),TRUE,"")</f>
        <v>#NAME?</v>
      </c>
      <c r="CN24" s="9" t="e">
        <f t="array" aca="1" ref="CN24" ca="1">_xludf.IFS($C24=1,BZ24,$C24=2,BO24,$C24=3,AVERAGE(BO24,BZ24),TRUE,"")</f>
        <v>#NAME?</v>
      </c>
      <c r="CO24" s="9" t="e">
        <f t="array" aca="1" ref="CO24" ca="1">_xludf.IFS($C24=1,BP24,$C24=2,CA24,$C24=3,AVERAGE(BP24,CA24),TRUE,"")</f>
        <v>#NAME?</v>
      </c>
      <c r="CP24" s="9" t="e">
        <f t="array" aca="1" ref="CP24" ca="1">_xludf.IFS($C24=1,CA24,$C24=2,BP24,$C24=3,AVERAGE(BP24,CA24),TRUE,"")</f>
        <v>#NAME?</v>
      </c>
      <c r="CQ24" s="9" t="e">
        <f t="array" aca="1" ref="CQ24" ca="1">_xludf.IFS($C24=1,BQ24,$C24=2,CB24,$C24=3,AVERAGE(BQ24,CB24),TRUE,"")</f>
        <v>#NAME?</v>
      </c>
      <c r="CR24" s="9" t="e">
        <f t="array" aca="1" ref="CR24" ca="1">_xludf.IFS($C24=1,CB24,$C24=2,BQ24,$C24=3,AVERAGE(BQ24,CB24),TRUE,"")</f>
        <v>#NAME?</v>
      </c>
      <c r="CS24" s="9" t="e">
        <f t="array" aca="1" ref="CS24" ca="1">_xludf.IFS($C24=1,BR24,$C24=2,CC24,$C24=3,AVERAGE(BR24,CC24),TRUE,"")</f>
        <v>#NAME?</v>
      </c>
      <c r="CT24" s="9" t="e">
        <f t="array" aca="1" ref="CT24" ca="1">_xludf.IFS($C24=1,CC24,$C24=2,BR24,$C24=3,AVERAGE(BR24,CC24),TRUE,"")</f>
        <v>#NAME?</v>
      </c>
      <c r="CU24" s="9" t="e">
        <f t="array" aca="1" ref="CU24" ca="1">_xludf.IFS($C24=1,BS24,$C24=2,CD24,$C24=3,AVERAGE(BS24,CD24),TRUE,"")</f>
        <v>#NAME?</v>
      </c>
      <c r="CV24" s="9" t="e">
        <f t="array" aca="1" ref="CV24" ca="1">_xludf.IFS($C24=1,CD24,$C24=2,BS24,$C24=3,AVERAGE(BS24,CD24),TRUE,"")</f>
        <v>#NAME?</v>
      </c>
      <c r="CW24" s="9" t="e">
        <f t="array" aca="1" ref="CW24" ca="1">_xludf.IFS($C24=1,BT24,$C24=2,CE24,$C24=3,AVERAGE(BT24,CE24),TRUE,"")</f>
        <v>#NAME?</v>
      </c>
      <c r="CX24" s="9" t="e">
        <f t="array" aca="1" ref="CX24" ca="1">_xludf.IFS($C24=1,CE24,$C24=2,BT24,$C24=3,AVERAGE(BT24,CE24),TRUE,"")</f>
        <v>#NAME?</v>
      </c>
      <c r="CY24" s="9" t="e">
        <f t="array" aca="1" ref="CY24" ca="1">_xludf.IFS($C24=1,BU24,$C24=2,CF24,$C24=3,AVERAGE(BU24,CF24),TRUE,"")</f>
        <v>#NAME?</v>
      </c>
      <c r="CZ24" s="9" t="e">
        <f t="array" aca="1" ref="CZ24" ca="1">_xludf.IFS($C24=1,CF24,$C24=2,BU24,$C24=3,AVERAGE(BU24,CF24),TRUE,"")</f>
        <v>#NAME?</v>
      </c>
      <c r="DA24" s="9" t="e">
        <f t="array" aca="1" ref="DA24" ca="1">_xludf.IFS($C24=1,BV24,$C24=2,CG24,$C24=3,AVERAGE(BV24,CG24),TRUE,"")</f>
        <v>#NAME?</v>
      </c>
      <c r="DB24" s="9" t="e">
        <f t="array" aca="1" ref="DB24" ca="1">_xludf.IFS($C24=1,CG24,$C24=2,BV24,$C24=3,AVERAGE(BV24,CG24),TRUE,"")</f>
        <v>#NAME?</v>
      </c>
      <c r="DC24" s="9" t="e">
        <f t="array" aca="1" ref="DC24" ca="1">_xludf.IFS($C24=1,BW24,$C24=2,CH24,$C24=3,AVERAGE(BW24,CH24),TRUE,"")</f>
        <v>#NAME?</v>
      </c>
      <c r="DD24" s="9" t="e">
        <f t="array" aca="1" ref="DD24" ca="1">_xludf.IFS($C24=1,CH24,$C24=2,BW24,$C24=3,AVERAGE(BW24,CH24),TRUE,"")</f>
        <v>#NAME?</v>
      </c>
      <c r="DE24" s="9" t="e">
        <f t="array" aca="1" ref="DE24" ca="1">_xludf.IFS($C24=1,BX24,$C24=2,CI24,$C24=3,AVERAGE(BX24,CI24),TRUE,"")</f>
        <v>#NAME?</v>
      </c>
      <c r="DF24" s="9" t="e">
        <f t="array" aca="1" ref="DF24" ca="1">_xludf.IFS($C24=1,CI24,$C24=2,BX24,$C24=3,AVERAGE(BX24,CI24),TRUE,"")</f>
        <v>#NAME?</v>
      </c>
      <c r="DG24" s="9" t="e">
        <f t="array" aca="1" ref="DG24" ca="1">_xludf.IFS($C24=1,BY24,$C24=2,CJ24,$C24=3,AVERAGE(BY24,CJ24),TRUE,"")</f>
        <v>#NAME?</v>
      </c>
      <c r="DH24" s="9" t="e">
        <f t="array" aca="1" ref="DH24" ca="1">_xludf.IFS($C24=1,CJ24,$C24=2,BY24,$C24=3,AVERAGE(BY24,CJ24),TRUE,"")</f>
        <v>#NAME?</v>
      </c>
      <c r="DI24" s="9" t="e">
        <f t="array" aca="1" ref="DI24" ca="1">_xludf.IFS($C24=1,CK24,$C24=2,CL24,$C24=3,(AVERAGE(CK24,CL24)),TRUE,"")</f>
        <v>#NAME?</v>
      </c>
      <c r="DJ24" s="9" t="e">
        <f t="array" aca="1" ref="DJ24" ca="1">_xludf.IFS($C24=1,CL24,$C24=2,CK24,$C24=3,(AVERAGE(CK24,CL24)),TRUE,"")</f>
        <v>#NAME?</v>
      </c>
      <c r="DK24" s="9">
        <v>10</v>
      </c>
      <c r="DL24" s="9">
        <v>16</v>
      </c>
      <c r="DM24" s="9">
        <v>19</v>
      </c>
      <c r="DN24" s="9">
        <v>18</v>
      </c>
      <c r="DO24" s="9">
        <v>24</v>
      </c>
      <c r="DP24" s="9">
        <v>18</v>
      </c>
      <c r="DQ24" s="9">
        <v>38</v>
      </c>
      <c r="DR24" s="9">
        <v>48</v>
      </c>
      <c r="DS24" s="9">
        <v>45</v>
      </c>
      <c r="DT24" s="9">
        <f t="shared" si="12"/>
        <v>41.142857142857146</v>
      </c>
      <c r="DU24" s="9">
        <f t="shared" si="13"/>
        <v>40.685714285714283</v>
      </c>
      <c r="DV24" s="9">
        <v>8</v>
      </c>
      <c r="DW24" s="9">
        <v>16</v>
      </c>
      <c r="DX24" s="9">
        <v>21</v>
      </c>
      <c r="DY24" s="9">
        <v>17</v>
      </c>
      <c r="DZ24" s="9">
        <v>17</v>
      </c>
      <c r="EA24" s="9">
        <v>16</v>
      </c>
      <c r="EB24" s="9">
        <v>37</v>
      </c>
      <c r="EC24" s="9">
        <v>44</v>
      </c>
      <c r="ED24" s="9">
        <v>38</v>
      </c>
      <c r="EE24" s="9">
        <f t="shared" si="14"/>
        <v>37.828571428571429</v>
      </c>
      <c r="EF24" s="9">
        <f t="shared" si="15"/>
        <v>16</v>
      </c>
      <c r="EG24" s="9">
        <f t="shared" si="16"/>
        <v>39.257142857142853</v>
      </c>
      <c r="EH24" s="9">
        <f t="shared" si="17"/>
        <v>28.571428571428573</v>
      </c>
      <c r="EI24" s="9" t="e">
        <f t="array" aca="1" ref="EI24" ca="1">_xludf.IFS($C24=1,DK24,$C24=2,DV24,$C24=3,AVERAGE(DK24,DV24),TRUE,"")</f>
        <v>#NAME?</v>
      </c>
      <c r="EJ24" s="9" t="e">
        <f t="array" aca="1" ref="EJ24" ca="1">_xludf.IFS($C24=1,DV24,$C24=2,DK24,$C24=3,AVERAGE(DK24,DV24),TRUE,"")</f>
        <v>#NAME?</v>
      </c>
      <c r="EK24" s="9" t="e">
        <f t="array" aca="1" ref="EK24" ca="1">_xludf.IFS($C24=1,DL24,$C24=2,DW24,$C24=3,AVERAGE(DL24,DW24),TRUE,"")</f>
        <v>#NAME?</v>
      </c>
      <c r="EL24" s="9" t="e">
        <f t="array" aca="1" ref="EL24" ca="1">_xludf.IFS($C24=1,DW24,$C24=2,DL24,$C24=3,AVERAGE(DL24,DW24),TRUE,"")</f>
        <v>#NAME?</v>
      </c>
      <c r="EM24" s="9" t="e">
        <f t="array" aca="1" ref="EM24" ca="1">_xludf.IFS($C24=1,DM24,$C24=2,DX24,$C24=3,AVERAGE(DM24,DX24),TRUE,"")</f>
        <v>#NAME?</v>
      </c>
      <c r="EN24" s="9" t="e">
        <f t="array" aca="1" ref="EN24" ca="1">_xludf.IFS($C24=1,DX24,$C24=2,DM24,$C24=3,AVERAGE(DM24,DX24),TRUE,"")</f>
        <v>#NAME?</v>
      </c>
      <c r="EO24" s="9" t="e">
        <f t="array" aca="1" ref="EO24" ca="1">_xludf.IFS($C24=1,DN24,$C24=2,DY24,$C24=3,AVERAGE(DN24,DY24),TRUE,"")</f>
        <v>#NAME?</v>
      </c>
      <c r="EP24" s="9" t="e">
        <f t="array" aca="1" ref="EP24" ca="1">_xludf.IFS($C24=1,DY24,$C24=2,DN24,$C24=3,AVERAGE(DN24,DY24),TRUE,"")</f>
        <v>#NAME?</v>
      </c>
      <c r="EQ24" s="9" t="e">
        <f t="array" aca="1" ref="EQ24" ca="1">_xludf.IFS($C24=1,DO24,$C24=2,DZ24,$C24=3,AVERAGE(DO24,DZ24),TRUE,"")</f>
        <v>#NAME?</v>
      </c>
      <c r="ER24" s="9" t="e">
        <f t="array" aca="1" ref="ER24" ca="1">_xludf.IFS($C24=1,DZ24,$C24=2,DO24,$C24=3,AVERAGE(DO24,DZ24),TRUE,"")</f>
        <v>#NAME?</v>
      </c>
      <c r="ES24" s="9" t="e">
        <f t="array" aca="1" ref="ES24" ca="1">_xludf.IFS($C24=1,DP24,$C24=2,EA24,$C24=3,AVERAGE(DP24,EA24),TRUE,"")</f>
        <v>#NAME?</v>
      </c>
      <c r="ET24" s="9" t="e">
        <f t="array" aca="1" ref="ET24" ca="1">_xludf.IFS($C24=1,EA24,$C24=2,DP24,$C24=3,AVERAGE(DP24,EA24),TRUE,"")</f>
        <v>#NAME?</v>
      </c>
      <c r="EU24" s="9" t="e">
        <f t="array" aca="1" ref="EU24" ca="1">_xludf.IFS($C24=1,DQ24,$C24=2,EB24,$C24=3,AVERAGE(DQ24,EB24),TRUE,"")</f>
        <v>#NAME?</v>
      </c>
      <c r="EV24" s="9" t="e">
        <f t="array" aca="1" ref="EV24" ca="1">_xludf.IFS($C24=1,EB24,$C24=2,DQ24,$C24=3,AVERAGE(DQ24,EB24),TRUE,"")</f>
        <v>#NAME?</v>
      </c>
      <c r="EW24" s="9" t="e">
        <f t="array" aca="1" ref="EW24" ca="1">_xludf.IFS($C24=1,DR24,$C24=2,EC24,$C24=3,AVERAGE(DR24,EC24),TRUE,"")</f>
        <v>#NAME?</v>
      </c>
      <c r="EX24" s="9" t="e">
        <f t="array" aca="1" ref="EX24" ca="1">_xludf.IFS($C24=1,EC24,$C24=2,DR24,$C24=3,AVERAGE(DR24,EC24),TRUE,"")</f>
        <v>#NAME?</v>
      </c>
      <c r="EY24" s="9" t="e">
        <f t="array" aca="1" ref="EY24" ca="1">_xludf.IFS($C24=1,DS24,$C24=2,ED24,$C24=3,AVERAGE(DS24,ED24),TRUE,"")</f>
        <v>#NAME?</v>
      </c>
      <c r="EZ24" s="9" t="e">
        <f t="array" aca="1" ref="EZ24" ca="1">_xludf.IFS($C24=1,ED24,$C24=2,DS24,$C24=3,AVERAGE(DS24,ED24),TRUE,"")</f>
        <v>#NAME?</v>
      </c>
      <c r="FA24" s="9" t="e">
        <f t="array" aca="1" ref="FA24" ca="1">_xludf.IFS($C24=1,DU24,$C24=2,EF24,$C24=3,AVERAGE(DU24,EF24),TRUE,"")</f>
        <v>#NAME?</v>
      </c>
      <c r="FB24" s="9" t="e">
        <f t="array" aca="1" ref="FB24" ca="1">_xludf.IFS($C24=1,EF24,$C24=2,DU24,$C24=3,AVERAGE(DU24,EF24),TRUE,"")</f>
        <v>#NAME?</v>
      </c>
      <c r="FC24" s="9" t="e">
        <f t="array" aca="1" ref="FC24" ca="1">_xludf.IFS($C24=1,DT24,$C24=2,EE24,$C24=3,AVERAGE(DT24,EE24),TRUE,"")</f>
        <v>#NAME?</v>
      </c>
      <c r="FD24" s="9" t="e">
        <f t="array" aca="1" ref="FD24" ca="1">_xludf.IFS($C24=1,EE24,$C24=2,DT24,$C24=3,AVERAGE(DT24,EE24),TRUE,"")</f>
        <v>#NAME?</v>
      </c>
      <c r="FE24" s="9" t="e">
        <f t="array" aca="1" ref="FE24" ca="1">_xludf.IFS($C24=1,EG24,$C24=2,EH24,$C24=3,(AVERAGE(EG24,EH24)),TRUE,"")</f>
        <v>#NAME?</v>
      </c>
      <c r="FF24" s="9" t="e">
        <f t="array" aca="1" ref="FF24" ca="1">_xludf.IFS($C24=1,EH24,$C24=2,EG24,$C24=3,(AVERAGE(EG24,EH24)),TRUE,"")</f>
        <v>#NAME?</v>
      </c>
      <c r="FG24" s="9">
        <v>13</v>
      </c>
      <c r="FH24" s="9">
        <v>34</v>
      </c>
      <c r="FI24" s="9">
        <v>37</v>
      </c>
      <c r="FJ24" s="9">
        <v>39</v>
      </c>
      <c r="FK24" s="9">
        <v>38</v>
      </c>
      <c r="FL24" s="9">
        <v>36</v>
      </c>
      <c r="FM24" s="9">
        <v>35</v>
      </c>
      <c r="FN24" s="9">
        <v>34</v>
      </c>
      <c r="FO24" s="9">
        <v>33</v>
      </c>
      <c r="FP24" s="9">
        <f t="shared" si="18"/>
        <v>35.142857142857146</v>
      </c>
      <c r="FQ24" s="9">
        <f t="shared" si="19"/>
        <v>35.542857142857144</v>
      </c>
      <c r="FR24" s="9">
        <v>11</v>
      </c>
      <c r="FS24" s="9">
        <v>37</v>
      </c>
      <c r="FT24" s="9">
        <v>38</v>
      </c>
      <c r="FU24" s="9">
        <v>35</v>
      </c>
      <c r="FV24" s="9">
        <v>40</v>
      </c>
      <c r="FW24" s="9">
        <v>35</v>
      </c>
      <c r="FX24" s="9">
        <v>33</v>
      </c>
      <c r="FY24" s="9">
        <v>35</v>
      </c>
      <c r="FZ24" s="9">
        <v>32</v>
      </c>
      <c r="GA24" s="2">
        <f t="shared" si="20"/>
        <v>35</v>
      </c>
      <c r="GB24" s="2">
        <f t="shared" si="21"/>
        <v>35.457142857142856</v>
      </c>
      <c r="GC24" s="2">
        <f t="shared" si="22"/>
        <v>35.271428571428572</v>
      </c>
      <c r="GD24" s="2">
        <f t="shared" si="23"/>
        <v>35.299999999999997</v>
      </c>
      <c r="GE24" s="9" t="e">
        <f t="array" aca="1" ref="GE24" ca="1">_xludf.IFS($C24=1,FG24,$C24=2,FR24,$C24=3,AVERAGE(FG24,FR24),TRUE,"")</f>
        <v>#NAME?</v>
      </c>
      <c r="GF24" s="9" t="e">
        <f t="array" aca="1" ref="GF24" ca="1">_xludf.IFS($C24=1,FR24,$C24=2,FG24,$C24=3,AVERAGE(FG24,FR24),TRUE,"")</f>
        <v>#NAME?</v>
      </c>
      <c r="GG24" s="9" t="e">
        <f t="array" aca="1" ref="GG24" ca="1">_xludf.IFS($C24=1,FH24,$C24=2,FS24,$C24=3,AVERAGE(FH24,FS24),TRUE,"")</f>
        <v>#NAME?</v>
      </c>
      <c r="GH24" s="9" t="e">
        <f t="array" aca="1" ref="GH24" ca="1">_xludf.IFS($C24=1,FS24,$C24=2,FH24,$C24=3,AVERAGE(FH24,FS24),TRUE,"")</f>
        <v>#NAME?</v>
      </c>
      <c r="GI24" s="9" t="e">
        <f t="array" aca="1" ref="GI24" ca="1">_xludf.IFS($C24=1,FI24,$C24=2,FT24,$C24=3,AVERAGE(FI24,FT24),TRUE,"")</f>
        <v>#NAME?</v>
      </c>
      <c r="GJ24" s="9" t="e">
        <f t="array" aca="1" ref="GJ24" ca="1">_xludf.IFS($C24=1,FT24,$C24=2,FI24,$C24=3,AVERAGE(FI24,FT24),TRUE,"")</f>
        <v>#NAME?</v>
      </c>
      <c r="GK24" s="9" t="e">
        <f t="array" aca="1" ref="GK24" ca="1">_xludf.IFS($C24=1,FJ24,$C24=2,FU24,$C24=3,AVERAGE(FJ24,FU24),TRUE,"")</f>
        <v>#NAME?</v>
      </c>
      <c r="GL24" s="9" t="e">
        <f t="array" aca="1" ref="GL24" ca="1">_xludf.IFS($C24=1,FU24,$C24=2,FJ24,$C24=3,AVERAGE(FJ24,FU24),TRUE,"")</f>
        <v>#NAME?</v>
      </c>
      <c r="GM24" s="9" t="e">
        <f t="array" aca="1" ref="GM24" ca="1">_xludf.IFS($C24=1,FK24,$C24=2,FV24,$C24=3,AVERAGE(FK24,FV24),TRUE,"")</f>
        <v>#NAME?</v>
      </c>
      <c r="GN24" s="9" t="e">
        <f t="array" aca="1" ref="GN24" ca="1">_xludf.IFS($C24=1,FV24,$C24=2,FK24,$C24=3,AVERAGE(FK24,FV24),TRUE,"")</f>
        <v>#NAME?</v>
      </c>
      <c r="GO24" s="9" t="e">
        <f t="array" aca="1" ref="GO24" ca="1">_xludf.IFS($C24=1,FL24,$C24=2,FW24,$C24=3,AVERAGE(FL24,FW24),TRUE,"")</f>
        <v>#NAME?</v>
      </c>
      <c r="GP24" s="9" t="e">
        <f t="array" aca="1" ref="GP24" ca="1">_xludf.IFS($C24=1,FW24,$C24=2,FL24,$C24=3,AVERAGE(FL24,FW24),TRUE,"")</f>
        <v>#NAME?</v>
      </c>
      <c r="GQ24" s="9" t="e">
        <f t="array" aca="1" ref="GQ24" ca="1">_xludf.IFS($C24=1,FM24,$C24=2,FX24,$C24=3,AVERAGE(FM24,FX24),TRUE,"")</f>
        <v>#NAME?</v>
      </c>
      <c r="GR24" s="9" t="e">
        <f t="array" aca="1" ref="GR24" ca="1">_xludf.IFS($C24=1,FX24,$C24=2,FM24,$C24=3,AVERAGE(FM24,FX24),TRUE,"")</f>
        <v>#NAME?</v>
      </c>
      <c r="GS24" s="9" t="e">
        <f t="array" aca="1" ref="GS24" ca="1">_xludf.IFS($C24=1,FN24,$C24=2,FY24,$C24=3,AVERAGE(FN24,FY24),TRUE,"")</f>
        <v>#NAME?</v>
      </c>
      <c r="GT24" s="9" t="e">
        <f t="array" aca="1" ref="GT24" ca="1">_xludf.IFS($C24=1,FY24,$C24=2,FN24,$C24=3,AVERAGE(FN24,FY24),TRUE,"")</f>
        <v>#NAME?</v>
      </c>
      <c r="GU24" s="9" t="e">
        <f t="array" aca="1" ref="GU24" ca="1">_xludf.IFS($C24=1,FO24,$C24=2,FZ24,$C24=3,AVERAGE(FO24,FZ24),TRUE,"")</f>
        <v>#NAME?</v>
      </c>
      <c r="GV24" s="9" t="e">
        <f t="array" aca="1" ref="GV24" ca="1">_xludf.IFS($C24=1,FZ24,$C24=2,FO24,$C24=3,AVERAGE(FO24,FZ24),TRUE,"")</f>
        <v>#NAME?</v>
      </c>
      <c r="GW24" s="9" t="e">
        <f t="array" aca="1" ref="GW24" ca="1">_xludf.IFS($C24=1,FQ24,$C24=2,GB24,$C24=3,AVERAGE(FQ24,GB24),TRUE,"")</f>
        <v>#NAME?</v>
      </c>
      <c r="GX24" s="9" t="e">
        <f t="array" aca="1" ref="GX24" ca="1">_xludf.IFS($C24=1,GB24,$C24=2,FQ24,$C24=3,AVERAGE(FQ24,GB24),TRUE,"")</f>
        <v>#NAME?</v>
      </c>
      <c r="GY24" s="9" t="e">
        <f t="array" aca="1" ref="GY24" ca="1">_xludf.IFS($C24=1,FP24,$C24=2,GA24,$C24=3,AVERAGE(FP24,GA24),TRUE,"")</f>
        <v>#NAME?</v>
      </c>
      <c r="GZ24" s="9" t="e">
        <f t="array" aca="1" ref="GZ24" ca="1">_xludf.IFS($C24=1,GA24,$C24=2,FP24,$C24=3,AVERAGE(FP24,GA24),TRUE,"")</f>
        <v>#NAME?</v>
      </c>
      <c r="HA24" s="9" t="e">
        <f t="array" aca="1" ref="HA24" ca="1">_xludf.IFS($C24=1,GC24,$C24=2,GD24,$C24=3,(AVERAGE(GC24,GD24)),TRUE,"")</f>
        <v>#NAME?</v>
      </c>
      <c r="HB24" s="9" t="e">
        <f t="array" aca="1" ref="HB24" ca="1">_xludf.IFS($C24=1,GD24,$C24=2,GC24,$C24=3,(AVERAGE(GC24,GD24)),TRUE,"")</f>
        <v>#NAME?</v>
      </c>
      <c r="HC24" s="10">
        <v>0</v>
      </c>
    </row>
    <row r="25" spans="1:211" ht="13.5" customHeight="1" x14ac:dyDescent="0.2">
      <c r="A25" s="8">
        <v>24</v>
      </c>
      <c r="B25" s="8">
        <v>0</v>
      </c>
      <c r="C25" s="1">
        <v>3</v>
      </c>
      <c r="D25" s="8">
        <v>1</v>
      </c>
      <c r="E25" s="8">
        <v>51</v>
      </c>
      <c r="F25" s="8">
        <v>0</v>
      </c>
      <c r="G25" s="8">
        <v>1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9">
        <v>28.65</v>
      </c>
      <c r="O25" s="2"/>
      <c r="P25" s="2"/>
      <c r="Q25" s="2"/>
      <c r="R25" s="2"/>
      <c r="S25" s="2"/>
      <c r="T25" s="2"/>
      <c r="U25" s="2"/>
      <c r="V25" s="2"/>
      <c r="W25" s="9">
        <v>0</v>
      </c>
      <c r="X25" s="9">
        <v>0</v>
      </c>
      <c r="Y25" s="9">
        <v>15.6</v>
      </c>
      <c r="Z25" s="9">
        <v>14.9</v>
      </c>
      <c r="AA25" s="9">
        <v>103</v>
      </c>
      <c r="AB25" s="9">
        <v>71</v>
      </c>
      <c r="AC25" s="9">
        <v>151</v>
      </c>
      <c r="AD25" s="9">
        <v>102</v>
      </c>
      <c r="AE25" s="9">
        <v>80</v>
      </c>
      <c r="AF25" s="9">
        <v>124</v>
      </c>
      <c r="AG25" s="9">
        <v>146</v>
      </c>
      <c r="AH25" s="9">
        <f t="shared" si="0"/>
        <v>107.47058823529412</v>
      </c>
      <c r="AI25" s="9">
        <f t="shared" si="1"/>
        <v>93.89473684210526</v>
      </c>
      <c r="AJ25" s="9">
        <v>102</v>
      </c>
      <c r="AK25" s="9">
        <v>66</v>
      </c>
      <c r="AL25" s="9">
        <v>143</v>
      </c>
      <c r="AM25" s="9">
        <v>99</v>
      </c>
      <c r="AN25" s="9">
        <v>81</v>
      </c>
      <c r="AO25" s="9">
        <v>117</v>
      </c>
      <c r="AP25" s="9">
        <v>167</v>
      </c>
      <c r="AQ25" s="9">
        <f t="shared" si="2"/>
        <v>107.88235294117646</v>
      </c>
      <c r="AR25" s="9">
        <f t="shared" si="3"/>
        <v>92.368421052631575</v>
      </c>
      <c r="AS25" s="9">
        <f t="shared" si="4"/>
        <v>99.5</v>
      </c>
      <c r="AT25" s="9">
        <f t="shared" si="5"/>
        <v>100.5</v>
      </c>
      <c r="AU25" s="9" t="e">
        <f t="array" aca="1" ref="AU25" ca="1">_xludf.IFS($C25=1,AA25,$C25=2,AJ25,$C25=3,(AVERAGE(AA25,AJ25)),TRUE,"")</f>
        <v>#NAME?</v>
      </c>
      <c r="AV25" s="9" t="e">
        <f t="array" aca="1" ref="AV25" ca="1">_xludf.IFS($C25=1,AJ25,$C25=2,AA25,$C25=3,(AVERAGE(AA25,AJ25)),TRUE,"")</f>
        <v>#NAME?</v>
      </c>
      <c r="AW25" s="9" t="e">
        <f t="array" aca="1" ref="AW25" ca="1">_xludf.IFS($C25=1,AB25,$C25=2,AK25,$C25=3,(AVERAGE(AB25,AK25)),TRUE,"")</f>
        <v>#NAME?</v>
      </c>
      <c r="AX25" s="9" t="e">
        <f t="array" aca="1" ref="AX25" ca="1">_xludf.IFS($C25=1,AK25,$C25=2,AB25,$C25=3,(AVERAGE(AK25,AB25)),TRUE,"")</f>
        <v>#NAME?</v>
      </c>
      <c r="AY25" s="9" t="e">
        <f t="array" aca="1" ref="AY25" ca="1">_xludf.IFS($C25=1,AC25,$C25=2,AL25,$C25=3,(AVERAGE(AC25,AL25)),TRUE,"")</f>
        <v>#NAME?</v>
      </c>
      <c r="AZ25" s="9" t="e">
        <f t="array" aca="1" ref="AZ25" ca="1">_xludf.IFS($C25=1,AL25,$C25=2,AC25,$C25=3,(AVERAGE(AL25,AC25)),TRUE,"")</f>
        <v>#NAME?</v>
      </c>
      <c r="BA25" s="9" t="e">
        <f t="array" aca="1" ref="BA25" ca="1">_xludf.IFS($C25=1,AD25,$C25=2,AM25,$C25=3,(AVERAGE(AD25,AM25)),TRUE,"")</f>
        <v>#NAME?</v>
      </c>
      <c r="BB25" s="9" t="e">
        <f t="array" aca="1" ref="BB25" ca="1">_xludf.IFS($C25=1,AM25,$C25=2,AD25,$C25=3,(AVERAGE(AM25,AD25)),TRUE,"")</f>
        <v>#NAME?</v>
      </c>
      <c r="BC25" s="9" t="e">
        <f t="array" aca="1" ref="BC25" ca="1">_xludf.IFS($C25=1,AE25,$C25=2,AN25,$C25=3,(AVERAGE(AE25,AN25)),TRUE,"")</f>
        <v>#NAME?</v>
      </c>
      <c r="BD25" s="9" t="e">
        <f t="array" aca="1" ref="BD25" ca="1">_xludf.IFS($C25=1,AN25,$C25=2,AE25,$C25=3,(AVERAGE(AN25,AE25)),TRUE,"")</f>
        <v>#NAME?</v>
      </c>
      <c r="BE25" s="9" t="e">
        <f t="array" aca="1" ref="BE25" ca="1">_xludf.IFS($C25=1,AF25,$C25=2,AO25,$C25=3,(AVERAGE(AF25,AO25)),TRUE,"")</f>
        <v>#NAME?</v>
      </c>
      <c r="BF25" s="9" t="e">
        <f t="array" aca="1" ref="BF25" ca="1">_xludf.IFS($C25=1,AO25,$C25=2,AF25,$C25=3,(AVERAGE(AO25,AF25)),TRUE,"")</f>
        <v>#NAME?</v>
      </c>
      <c r="BG25" s="9" t="e">
        <f t="array" aca="1" ref="BG25" ca="1">_xludf.IFS($C25=1,AG25,$C25=2,AP25,$C25=3,(AVERAGE(AG25,AP25)),TRUE,"")</f>
        <v>#NAME?</v>
      </c>
      <c r="BH25" s="9" t="e">
        <f t="array" aca="1" ref="BH25" ca="1">_xludf.IFS($C25=1,AP25,$C25=2,AG25,$C25=3,(AVERAGE(AP25,AG25)),TRUE,"")</f>
        <v>#NAME?</v>
      </c>
      <c r="BI25" s="9" t="e">
        <f t="array" aca="1" ref="BI25" ca="1">_xludf.IFS($C25=1,AH25,$C25=2,AQ25,$C25=3,(AVERAGE(AH25,AQ25)),TRUE,"")</f>
        <v>#NAME?</v>
      </c>
      <c r="BJ25" s="9" t="e">
        <f t="array" aca="1" ref="BJ25" ca="1">_xludf.IFS($C25=1,AQ25,$C25=2,AH25,$C25=3,(AVERAGE(AQ25,AH25)),TRUE,"")</f>
        <v>#NAME?</v>
      </c>
      <c r="BK25" s="9" t="e">
        <f t="array" aca="1" ref="BK25" ca="1">_xludf.IFS($C25=1,AI25,$C25=2,AR25,$C25=3,(AVERAGE(AI25,AR25)),TRUE,"")</f>
        <v>#NAME?</v>
      </c>
      <c r="BL25" s="9" t="e">
        <f t="array" aca="1" ref="BL25" ca="1">_xludf.IFS($C25=1,AR25,$C25=2,AI25,$C25=3,(AVERAGE(AR25,AI25)),TRUE,"")</f>
        <v>#NAME?</v>
      </c>
      <c r="BM25" s="9" t="e">
        <f t="array" aca="1" ref="BM25" ca="1">_xludf.IFS($C25=1,AS25,$C25=2,AT25,$C25=3,(AVERAGE(AS25,AT25)),TRUE,"")</f>
        <v>#NAME?</v>
      </c>
      <c r="BN25" s="9" t="e">
        <f t="array" aca="1" ref="BN25" ca="1">_xludf.IFS($C25=1,AT25,$C25=2,AS25,$C25=3,(AVERAGE(AS25,AT25)),TRUE,"")</f>
        <v>#NAME?</v>
      </c>
      <c r="BO25" s="9">
        <v>8</v>
      </c>
      <c r="BP25" s="9">
        <v>49</v>
      </c>
      <c r="BQ25" s="9">
        <v>57</v>
      </c>
      <c r="BR25" s="9">
        <v>56</v>
      </c>
      <c r="BS25" s="9">
        <v>54</v>
      </c>
      <c r="BT25" s="9">
        <v>39</v>
      </c>
      <c r="BU25" s="9">
        <v>39</v>
      </c>
      <c r="BV25" s="9">
        <v>43</v>
      </c>
      <c r="BW25" s="9">
        <v>36</v>
      </c>
      <c r="BX25" s="9">
        <f t="shared" si="6"/>
        <v>41.285714285714285</v>
      </c>
      <c r="BY25" s="9">
        <f t="shared" si="7"/>
        <v>45.971428571428568</v>
      </c>
      <c r="BZ25" s="9">
        <v>11</v>
      </c>
      <c r="CA25" s="9">
        <v>49</v>
      </c>
      <c r="CB25" s="9">
        <v>54</v>
      </c>
      <c r="CC25" s="9">
        <v>54</v>
      </c>
      <c r="CD25" s="9">
        <v>52</v>
      </c>
      <c r="CE25" s="9">
        <v>39</v>
      </c>
      <c r="CF25" s="9">
        <v>38</v>
      </c>
      <c r="CG25" s="9">
        <v>43</v>
      </c>
      <c r="CH25" s="9">
        <v>35</v>
      </c>
      <c r="CI25" s="9">
        <f t="shared" si="8"/>
        <v>41.285714285714285</v>
      </c>
      <c r="CJ25" s="9">
        <f t="shared" si="9"/>
        <v>45.514285714285712</v>
      </c>
      <c r="CK25" s="9">
        <f t="shared" si="10"/>
        <v>43.4</v>
      </c>
      <c r="CL25" s="9">
        <f t="shared" si="11"/>
        <v>43.628571428571426</v>
      </c>
      <c r="CM25" s="9" t="e">
        <f t="array" aca="1" ref="CM25" ca="1">_xludf.IFS($C25=1,BO25,$C25=2,BZ25,$C25=3,AVERAGE(BO25,BZ25),TRUE,"")</f>
        <v>#NAME?</v>
      </c>
      <c r="CN25" s="9" t="e">
        <f t="array" aca="1" ref="CN25" ca="1">_xludf.IFS($C25=1,BZ25,$C25=2,BO25,$C25=3,AVERAGE(BO25,BZ25),TRUE,"")</f>
        <v>#NAME?</v>
      </c>
      <c r="CO25" s="9" t="e">
        <f t="array" aca="1" ref="CO25" ca="1">_xludf.IFS($C25=1,BP25,$C25=2,CA25,$C25=3,AVERAGE(BP25,CA25),TRUE,"")</f>
        <v>#NAME?</v>
      </c>
      <c r="CP25" s="9" t="e">
        <f t="array" aca="1" ref="CP25" ca="1">_xludf.IFS($C25=1,CA25,$C25=2,BP25,$C25=3,AVERAGE(BP25,CA25),TRUE,"")</f>
        <v>#NAME?</v>
      </c>
      <c r="CQ25" s="9" t="e">
        <f t="array" aca="1" ref="CQ25" ca="1">_xludf.IFS($C25=1,BQ25,$C25=2,CB25,$C25=3,AVERAGE(BQ25,CB25),TRUE,"")</f>
        <v>#NAME?</v>
      </c>
      <c r="CR25" s="9" t="e">
        <f t="array" aca="1" ref="CR25" ca="1">_xludf.IFS($C25=1,CB25,$C25=2,BQ25,$C25=3,AVERAGE(BQ25,CB25),TRUE,"")</f>
        <v>#NAME?</v>
      </c>
      <c r="CS25" s="9" t="e">
        <f t="array" aca="1" ref="CS25" ca="1">_xludf.IFS($C25=1,BR25,$C25=2,CC25,$C25=3,AVERAGE(BR25,CC25),TRUE,"")</f>
        <v>#NAME?</v>
      </c>
      <c r="CT25" s="9" t="e">
        <f t="array" aca="1" ref="CT25" ca="1">_xludf.IFS($C25=1,CC25,$C25=2,BR25,$C25=3,AVERAGE(BR25,CC25),TRUE,"")</f>
        <v>#NAME?</v>
      </c>
      <c r="CU25" s="9" t="e">
        <f t="array" aca="1" ref="CU25" ca="1">_xludf.IFS($C25=1,BS25,$C25=2,CD25,$C25=3,AVERAGE(BS25,CD25),TRUE,"")</f>
        <v>#NAME?</v>
      </c>
      <c r="CV25" s="9" t="e">
        <f t="array" aca="1" ref="CV25" ca="1">_xludf.IFS($C25=1,CD25,$C25=2,BS25,$C25=3,AVERAGE(BS25,CD25),TRUE,"")</f>
        <v>#NAME?</v>
      </c>
      <c r="CW25" s="9" t="e">
        <f t="array" aca="1" ref="CW25" ca="1">_xludf.IFS($C25=1,BT25,$C25=2,CE25,$C25=3,AVERAGE(BT25,CE25),TRUE,"")</f>
        <v>#NAME?</v>
      </c>
      <c r="CX25" s="9" t="e">
        <f t="array" aca="1" ref="CX25" ca="1">_xludf.IFS($C25=1,CE25,$C25=2,BT25,$C25=3,AVERAGE(BT25,CE25),TRUE,"")</f>
        <v>#NAME?</v>
      </c>
      <c r="CY25" s="9" t="e">
        <f t="array" aca="1" ref="CY25" ca="1">_xludf.IFS($C25=1,BU25,$C25=2,CF25,$C25=3,AVERAGE(BU25,CF25),TRUE,"")</f>
        <v>#NAME?</v>
      </c>
      <c r="CZ25" s="9" t="e">
        <f t="array" aca="1" ref="CZ25" ca="1">_xludf.IFS($C25=1,CF25,$C25=2,BU25,$C25=3,AVERAGE(BU25,CF25),TRUE,"")</f>
        <v>#NAME?</v>
      </c>
      <c r="DA25" s="9" t="e">
        <f t="array" aca="1" ref="DA25" ca="1">_xludf.IFS($C25=1,BV25,$C25=2,CG25,$C25=3,AVERAGE(BV25,CG25),TRUE,"")</f>
        <v>#NAME?</v>
      </c>
      <c r="DB25" s="9" t="e">
        <f t="array" aca="1" ref="DB25" ca="1">_xludf.IFS($C25=1,CG25,$C25=2,BV25,$C25=3,AVERAGE(BV25,CG25),TRUE,"")</f>
        <v>#NAME?</v>
      </c>
      <c r="DC25" s="9" t="e">
        <f t="array" aca="1" ref="DC25" ca="1">_xludf.IFS($C25=1,BW25,$C25=2,CH25,$C25=3,AVERAGE(BW25,CH25),TRUE,"")</f>
        <v>#NAME?</v>
      </c>
      <c r="DD25" s="9" t="e">
        <f t="array" aca="1" ref="DD25" ca="1">_xludf.IFS($C25=1,CH25,$C25=2,BW25,$C25=3,AVERAGE(BW25,CH25),TRUE,"")</f>
        <v>#NAME?</v>
      </c>
      <c r="DE25" s="9" t="e">
        <f t="array" aca="1" ref="DE25" ca="1">_xludf.IFS($C25=1,BX25,$C25=2,CI25,$C25=3,AVERAGE(BX25,CI25),TRUE,"")</f>
        <v>#NAME?</v>
      </c>
      <c r="DF25" s="9" t="e">
        <f t="array" aca="1" ref="DF25" ca="1">_xludf.IFS($C25=1,CI25,$C25=2,BX25,$C25=3,AVERAGE(BX25,CI25),TRUE,"")</f>
        <v>#NAME?</v>
      </c>
      <c r="DG25" s="9" t="e">
        <f t="array" aca="1" ref="DG25" ca="1">_xludf.IFS($C25=1,BY25,$C25=2,CJ25,$C25=3,AVERAGE(BY25,CJ25),TRUE,"")</f>
        <v>#NAME?</v>
      </c>
      <c r="DH25" s="9" t="e">
        <f t="array" aca="1" ref="DH25" ca="1">_xludf.IFS($C25=1,CJ25,$C25=2,BY25,$C25=3,AVERAGE(BY25,CJ25),TRUE,"")</f>
        <v>#NAME?</v>
      </c>
      <c r="DI25" s="9" t="e">
        <f t="array" aca="1" ref="DI25" ca="1">_xludf.IFS($C25=1,CK25,$C25=2,CL25,$C25=3,(AVERAGE(CK25,CL25)),TRUE,"")</f>
        <v>#NAME?</v>
      </c>
      <c r="DJ25" s="9" t="e">
        <f t="array" aca="1" ref="DJ25" ca="1">_xludf.IFS($C25=1,CL25,$C25=2,CK25,$C25=3,(AVERAGE(CK25,CL25)),TRUE,"")</f>
        <v>#NAME?</v>
      </c>
      <c r="DK25" s="9">
        <v>9</v>
      </c>
      <c r="DL25" s="9">
        <v>16</v>
      </c>
      <c r="DM25" s="9">
        <v>25</v>
      </c>
      <c r="DN25" s="9">
        <v>21</v>
      </c>
      <c r="DO25" s="9">
        <v>26</v>
      </c>
      <c r="DP25" s="9">
        <v>20</v>
      </c>
      <c r="DQ25" s="9">
        <v>35</v>
      </c>
      <c r="DR25" s="9">
        <v>50</v>
      </c>
      <c r="DS25" s="9">
        <v>42</v>
      </c>
      <c r="DT25" s="9">
        <f t="shared" si="12"/>
        <v>43.371428571428574</v>
      </c>
      <c r="DU25" s="9">
        <f t="shared" si="13"/>
        <v>42.228571428571428</v>
      </c>
      <c r="DV25" s="9">
        <v>9</v>
      </c>
      <c r="DW25" s="9">
        <v>17</v>
      </c>
      <c r="DX25" s="9">
        <v>25</v>
      </c>
      <c r="DY25" s="9">
        <v>21</v>
      </c>
      <c r="DZ25" s="9">
        <v>26</v>
      </c>
      <c r="EA25" s="9">
        <v>19</v>
      </c>
      <c r="EB25" s="9">
        <v>35</v>
      </c>
      <c r="EC25" s="9">
        <v>50</v>
      </c>
      <c r="ED25" s="9">
        <v>45</v>
      </c>
      <c r="EE25" s="9">
        <f t="shared" si="14"/>
        <v>43.371428571428574</v>
      </c>
      <c r="EF25" s="9">
        <f t="shared" si="15"/>
        <v>18.542857142857144</v>
      </c>
      <c r="EG25" s="9">
        <f t="shared" si="16"/>
        <v>42.8</v>
      </c>
      <c r="EH25" s="9">
        <f t="shared" si="17"/>
        <v>30.957142857142859</v>
      </c>
      <c r="EI25" s="9" t="e">
        <f t="array" aca="1" ref="EI25" ca="1">_xludf.IFS($C25=1,DK25,$C25=2,DV25,$C25=3,AVERAGE(DK25,DV25),TRUE,"")</f>
        <v>#NAME?</v>
      </c>
      <c r="EJ25" s="9" t="e">
        <f t="array" aca="1" ref="EJ25" ca="1">_xludf.IFS($C25=1,DV25,$C25=2,DK25,$C25=3,AVERAGE(DK25,DV25),TRUE,"")</f>
        <v>#NAME?</v>
      </c>
      <c r="EK25" s="9" t="e">
        <f t="array" aca="1" ref="EK25" ca="1">_xludf.IFS($C25=1,DL25,$C25=2,DW25,$C25=3,AVERAGE(DL25,DW25),TRUE,"")</f>
        <v>#NAME?</v>
      </c>
      <c r="EL25" s="9" t="e">
        <f t="array" aca="1" ref="EL25" ca="1">_xludf.IFS($C25=1,DW25,$C25=2,DL25,$C25=3,AVERAGE(DL25,DW25),TRUE,"")</f>
        <v>#NAME?</v>
      </c>
      <c r="EM25" s="9" t="e">
        <f t="array" aca="1" ref="EM25" ca="1">_xludf.IFS($C25=1,DM25,$C25=2,DX25,$C25=3,AVERAGE(DM25,DX25),TRUE,"")</f>
        <v>#NAME?</v>
      </c>
      <c r="EN25" s="9" t="e">
        <f t="array" aca="1" ref="EN25" ca="1">_xludf.IFS($C25=1,DX25,$C25=2,DM25,$C25=3,AVERAGE(DM25,DX25),TRUE,"")</f>
        <v>#NAME?</v>
      </c>
      <c r="EO25" s="9" t="e">
        <f t="array" aca="1" ref="EO25" ca="1">_xludf.IFS($C25=1,DN25,$C25=2,DY25,$C25=3,AVERAGE(DN25,DY25),TRUE,"")</f>
        <v>#NAME?</v>
      </c>
      <c r="EP25" s="9" t="e">
        <f t="array" aca="1" ref="EP25" ca="1">_xludf.IFS($C25=1,DY25,$C25=2,DN25,$C25=3,AVERAGE(DN25,DY25),TRUE,"")</f>
        <v>#NAME?</v>
      </c>
      <c r="EQ25" s="9" t="e">
        <f t="array" aca="1" ref="EQ25" ca="1">_xludf.IFS($C25=1,DO25,$C25=2,DZ25,$C25=3,AVERAGE(DO25,DZ25),TRUE,"")</f>
        <v>#NAME?</v>
      </c>
      <c r="ER25" s="9" t="e">
        <f t="array" aca="1" ref="ER25" ca="1">_xludf.IFS($C25=1,DZ25,$C25=2,DO25,$C25=3,AVERAGE(DO25,DZ25),TRUE,"")</f>
        <v>#NAME?</v>
      </c>
      <c r="ES25" s="9" t="e">
        <f t="array" aca="1" ref="ES25" ca="1">_xludf.IFS($C25=1,DP25,$C25=2,EA25,$C25=3,AVERAGE(DP25,EA25),TRUE,"")</f>
        <v>#NAME?</v>
      </c>
      <c r="ET25" s="9" t="e">
        <f t="array" aca="1" ref="ET25" ca="1">_xludf.IFS($C25=1,EA25,$C25=2,DP25,$C25=3,AVERAGE(DP25,EA25),TRUE,"")</f>
        <v>#NAME?</v>
      </c>
      <c r="EU25" s="9" t="e">
        <f t="array" aca="1" ref="EU25" ca="1">_xludf.IFS($C25=1,DQ25,$C25=2,EB25,$C25=3,AVERAGE(DQ25,EB25),TRUE,"")</f>
        <v>#NAME?</v>
      </c>
      <c r="EV25" s="9" t="e">
        <f t="array" aca="1" ref="EV25" ca="1">_xludf.IFS($C25=1,EB25,$C25=2,DQ25,$C25=3,AVERAGE(DQ25,EB25),TRUE,"")</f>
        <v>#NAME?</v>
      </c>
      <c r="EW25" s="9" t="e">
        <f t="array" aca="1" ref="EW25" ca="1">_xludf.IFS($C25=1,DR25,$C25=2,EC25,$C25=3,AVERAGE(DR25,EC25),TRUE,"")</f>
        <v>#NAME?</v>
      </c>
      <c r="EX25" s="9" t="e">
        <f t="array" aca="1" ref="EX25" ca="1">_xludf.IFS($C25=1,EC25,$C25=2,DR25,$C25=3,AVERAGE(DR25,EC25),TRUE,"")</f>
        <v>#NAME?</v>
      </c>
      <c r="EY25" s="9" t="e">
        <f t="array" aca="1" ref="EY25" ca="1">_xludf.IFS($C25=1,DS25,$C25=2,ED25,$C25=3,AVERAGE(DS25,ED25),TRUE,"")</f>
        <v>#NAME?</v>
      </c>
      <c r="EZ25" s="9" t="e">
        <f t="array" aca="1" ref="EZ25" ca="1">_xludf.IFS($C25=1,ED25,$C25=2,DS25,$C25=3,AVERAGE(DS25,ED25),TRUE,"")</f>
        <v>#NAME?</v>
      </c>
      <c r="FA25" s="9" t="e">
        <f t="array" aca="1" ref="FA25" ca="1">_xludf.IFS($C25=1,DU25,$C25=2,EF25,$C25=3,AVERAGE(DU25,EF25),TRUE,"")</f>
        <v>#NAME?</v>
      </c>
      <c r="FB25" s="9" t="e">
        <f t="array" aca="1" ref="FB25" ca="1">_xludf.IFS($C25=1,EF25,$C25=2,DU25,$C25=3,AVERAGE(DU25,EF25),TRUE,"")</f>
        <v>#NAME?</v>
      </c>
      <c r="FC25" s="9" t="e">
        <f t="array" aca="1" ref="FC25" ca="1">_xludf.IFS($C25=1,DT25,$C25=2,EE25,$C25=3,AVERAGE(DT25,EE25),TRUE,"")</f>
        <v>#NAME?</v>
      </c>
      <c r="FD25" s="9" t="e">
        <f t="array" aca="1" ref="FD25" ca="1">_xludf.IFS($C25=1,EE25,$C25=2,DT25,$C25=3,AVERAGE(DT25,EE25),TRUE,"")</f>
        <v>#NAME?</v>
      </c>
      <c r="FE25" s="9" t="e">
        <f t="array" aca="1" ref="FE25" ca="1">_xludf.IFS($C25=1,EG25,$C25=2,EH25,$C25=3,(AVERAGE(EG25,EH25)),TRUE,"")</f>
        <v>#NAME?</v>
      </c>
      <c r="FF25" s="9" t="e">
        <f t="array" aca="1" ref="FF25" ca="1">_xludf.IFS($C25=1,EH25,$C25=2,EG25,$C25=3,(AVERAGE(EG25,EH25)),TRUE,"")</f>
        <v>#NAME?</v>
      </c>
      <c r="FG25" s="9">
        <v>20</v>
      </c>
      <c r="FH25" s="9">
        <v>43</v>
      </c>
      <c r="FI25" s="9">
        <v>51</v>
      </c>
      <c r="FJ25" s="9">
        <v>45</v>
      </c>
      <c r="FK25" s="9">
        <v>44</v>
      </c>
      <c r="FL25" s="9">
        <v>39</v>
      </c>
      <c r="FM25" s="9">
        <v>37</v>
      </c>
      <c r="FN25" s="9">
        <v>35</v>
      </c>
      <c r="FO25" s="9">
        <v>36</v>
      </c>
      <c r="FP25" s="9">
        <f t="shared" si="18"/>
        <v>37.285714285714285</v>
      </c>
      <c r="FQ25" s="9">
        <f t="shared" si="19"/>
        <v>39.914285714285711</v>
      </c>
      <c r="FR25" s="9">
        <v>12</v>
      </c>
      <c r="FS25" s="9">
        <v>44</v>
      </c>
      <c r="FT25" s="9">
        <v>54</v>
      </c>
      <c r="FU25" s="9">
        <v>48</v>
      </c>
      <c r="FV25" s="9">
        <v>46</v>
      </c>
      <c r="FW25" s="9">
        <v>38</v>
      </c>
      <c r="FX25" s="9">
        <v>36</v>
      </c>
      <c r="FY25" s="9">
        <v>38</v>
      </c>
      <c r="FZ25" s="9">
        <v>34</v>
      </c>
      <c r="GA25" s="2">
        <f t="shared" si="20"/>
        <v>40.285714285714285</v>
      </c>
      <c r="GB25" s="2">
        <f t="shared" si="21"/>
        <v>39.371428571428574</v>
      </c>
      <c r="GC25" s="2">
        <f t="shared" si="22"/>
        <v>40.099999999999994</v>
      </c>
      <c r="GD25" s="2">
        <f t="shared" si="23"/>
        <v>38.328571428571429</v>
      </c>
      <c r="GE25" s="9" t="e">
        <f t="array" aca="1" ref="GE25" ca="1">_xludf.IFS($C25=1,FG25,$C25=2,FR25,$C25=3,AVERAGE(FG25,FR25),TRUE,"")</f>
        <v>#NAME?</v>
      </c>
      <c r="GF25" s="9" t="e">
        <f t="array" aca="1" ref="GF25" ca="1">_xludf.IFS($C25=1,FR25,$C25=2,FG25,$C25=3,AVERAGE(FG25,FR25),TRUE,"")</f>
        <v>#NAME?</v>
      </c>
      <c r="GG25" s="9" t="e">
        <f t="array" aca="1" ref="GG25" ca="1">_xludf.IFS($C25=1,FH25,$C25=2,FS25,$C25=3,AVERAGE(FH25,FS25),TRUE,"")</f>
        <v>#NAME?</v>
      </c>
      <c r="GH25" s="9" t="e">
        <f t="array" aca="1" ref="GH25" ca="1">_xludf.IFS($C25=1,FS25,$C25=2,FH25,$C25=3,AVERAGE(FH25,FS25),TRUE,"")</f>
        <v>#NAME?</v>
      </c>
      <c r="GI25" s="9" t="e">
        <f t="array" aca="1" ref="GI25" ca="1">_xludf.IFS($C25=1,FI25,$C25=2,FT25,$C25=3,AVERAGE(FI25,FT25),TRUE,"")</f>
        <v>#NAME?</v>
      </c>
      <c r="GJ25" s="9" t="e">
        <f t="array" aca="1" ref="GJ25" ca="1">_xludf.IFS($C25=1,FT25,$C25=2,FI25,$C25=3,AVERAGE(FI25,FT25),TRUE,"")</f>
        <v>#NAME?</v>
      </c>
      <c r="GK25" s="9" t="e">
        <f t="array" aca="1" ref="GK25" ca="1">_xludf.IFS($C25=1,FJ25,$C25=2,FU25,$C25=3,AVERAGE(FJ25,FU25),TRUE,"")</f>
        <v>#NAME?</v>
      </c>
      <c r="GL25" s="9" t="e">
        <f t="array" aca="1" ref="GL25" ca="1">_xludf.IFS($C25=1,FU25,$C25=2,FJ25,$C25=3,AVERAGE(FJ25,FU25),TRUE,"")</f>
        <v>#NAME?</v>
      </c>
      <c r="GM25" s="9" t="e">
        <f t="array" aca="1" ref="GM25" ca="1">_xludf.IFS($C25=1,FK25,$C25=2,FV25,$C25=3,AVERAGE(FK25,FV25),TRUE,"")</f>
        <v>#NAME?</v>
      </c>
      <c r="GN25" s="9" t="e">
        <f t="array" aca="1" ref="GN25" ca="1">_xludf.IFS($C25=1,FV25,$C25=2,FK25,$C25=3,AVERAGE(FK25,FV25),TRUE,"")</f>
        <v>#NAME?</v>
      </c>
      <c r="GO25" s="9" t="e">
        <f t="array" aca="1" ref="GO25" ca="1">_xludf.IFS($C25=1,FL25,$C25=2,FW25,$C25=3,AVERAGE(FL25,FW25),TRUE,"")</f>
        <v>#NAME?</v>
      </c>
      <c r="GP25" s="9" t="e">
        <f t="array" aca="1" ref="GP25" ca="1">_xludf.IFS($C25=1,FW25,$C25=2,FL25,$C25=3,AVERAGE(FL25,FW25),TRUE,"")</f>
        <v>#NAME?</v>
      </c>
      <c r="GQ25" s="9" t="e">
        <f t="array" aca="1" ref="GQ25" ca="1">_xludf.IFS($C25=1,FM25,$C25=2,FX25,$C25=3,AVERAGE(FM25,FX25),TRUE,"")</f>
        <v>#NAME?</v>
      </c>
      <c r="GR25" s="9" t="e">
        <f t="array" aca="1" ref="GR25" ca="1">_xludf.IFS($C25=1,FX25,$C25=2,FM25,$C25=3,AVERAGE(FM25,FX25),TRUE,"")</f>
        <v>#NAME?</v>
      </c>
      <c r="GS25" s="9" t="e">
        <f t="array" aca="1" ref="GS25" ca="1">_xludf.IFS($C25=1,FN25,$C25=2,FY25,$C25=3,AVERAGE(FN25,FY25),TRUE,"")</f>
        <v>#NAME?</v>
      </c>
      <c r="GT25" s="9" t="e">
        <f t="array" aca="1" ref="GT25" ca="1">_xludf.IFS($C25=1,FY25,$C25=2,FN25,$C25=3,AVERAGE(FN25,FY25),TRUE,"")</f>
        <v>#NAME?</v>
      </c>
      <c r="GU25" s="9" t="e">
        <f t="array" aca="1" ref="GU25" ca="1">_xludf.IFS($C25=1,FO25,$C25=2,FZ25,$C25=3,AVERAGE(FO25,FZ25),TRUE,"")</f>
        <v>#NAME?</v>
      </c>
      <c r="GV25" s="9" t="e">
        <f t="array" aca="1" ref="GV25" ca="1">_xludf.IFS($C25=1,FZ25,$C25=2,FO25,$C25=3,AVERAGE(FO25,FZ25),TRUE,"")</f>
        <v>#NAME?</v>
      </c>
      <c r="GW25" s="9" t="e">
        <f t="array" aca="1" ref="GW25" ca="1">_xludf.IFS($C25=1,FQ25,$C25=2,GB25,$C25=3,AVERAGE(FQ25,GB25),TRUE,"")</f>
        <v>#NAME?</v>
      </c>
      <c r="GX25" s="9" t="e">
        <f t="array" aca="1" ref="GX25" ca="1">_xludf.IFS($C25=1,GB25,$C25=2,FQ25,$C25=3,AVERAGE(FQ25,GB25),TRUE,"")</f>
        <v>#NAME?</v>
      </c>
      <c r="GY25" s="9" t="e">
        <f t="array" aca="1" ref="GY25" ca="1">_xludf.IFS($C25=1,FP25,$C25=2,GA25,$C25=3,AVERAGE(FP25,GA25),TRUE,"")</f>
        <v>#NAME?</v>
      </c>
      <c r="GZ25" s="9" t="e">
        <f t="array" aca="1" ref="GZ25" ca="1">_xludf.IFS($C25=1,GA25,$C25=2,FP25,$C25=3,AVERAGE(FP25,GA25),TRUE,"")</f>
        <v>#NAME?</v>
      </c>
      <c r="HA25" s="9" t="e">
        <f t="array" aca="1" ref="HA25" ca="1">_xludf.IFS($C25=1,GC25,$C25=2,GD25,$C25=3,(AVERAGE(GC25,GD25)),TRUE,"")</f>
        <v>#NAME?</v>
      </c>
      <c r="HB25" s="9" t="e">
        <f t="array" aca="1" ref="HB25" ca="1">_xludf.IFS($C25=1,GD25,$C25=2,GC25,$C25=3,(AVERAGE(GC25,GD25)),TRUE,"")</f>
        <v>#NAME?</v>
      </c>
      <c r="HC25" s="10">
        <v>0</v>
      </c>
    </row>
    <row r="26" spans="1:211" ht="13.5" customHeight="1" x14ac:dyDescent="0.2">
      <c r="A26" s="8">
        <v>25</v>
      </c>
      <c r="B26" s="8">
        <v>0</v>
      </c>
      <c r="C26" s="1">
        <v>3</v>
      </c>
      <c r="D26" s="8">
        <v>1</v>
      </c>
      <c r="E26" s="8">
        <v>35</v>
      </c>
      <c r="F26" s="8">
        <v>0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9">
        <v>16.420000000000002</v>
      </c>
      <c r="O26" s="2"/>
      <c r="P26" s="2"/>
      <c r="Q26" s="2"/>
      <c r="R26" s="2"/>
      <c r="S26" s="2"/>
      <c r="T26" s="2"/>
      <c r="U26" s="2"/>
      <c r="V26" s="2"/>
      <c r="W26" s="9">
        <v>0</v>
      </c>
      <c r="X26" s="9">
        <v>0.02</v>
      </c>
      <c r="Y26" s="9">
        <v>14.8</v>
      </c>
      <c r="Z26" s="9">
        <v>14.8</v>
      </c>
      <c r="AA26" s="9">
        <v>95</v>
      </c>
      <c r="AB26" s="9">
        <v>72</v>
      </c>
      <c r="AC26" s="9">
        <v>128</v>
      </c>
      <c r="AD26" s="9">
        <v>97</v>
      </c>
      <c r="AE26" s="9">
        <v>70</v>
      </c>
      <c r="AF26" s="9">
        <v>101</v>
      </c>
      <c r="AG26" s="9">
        <v>153</v>
      </c>
      <c r="AH26" s="9">
        <f t="shared" si="0"/>
        <v>104.23529411764706</v>
      </c>
      <c r="AI26" s="9">
        <f t="shared" si="1"/>
        <v>82.21052631578948</v>
      </c>
      <c r="AJ26" s="9">
        <v>97</v>
      </c>
      <c r="AK26" s="9">
        <v>71</v>
      </c>
      <c r="AL26" s="9">
        <v>136</v>
      </c>
      <c r="AM26" s="9">
        <v>105</v>
      </c>
      <c r="AN26" s="9">
        <v>75</v>
      </c>
      <c r="AO26" s="9">
        <v>101</v>
      </c>
      <c r="AP26" s="9">
        <v>142</v>
      </c>
      <c r="AQ26" s="9">
        <f t="shared" si="2"/>
        <v>103</v>
      </c>
      <c r="AR26" s="9">
        <f t="shared" si="3"/>
        <v>86.78947368421052</v>
      </c>
      <c r="AS26" s="9">
        <f t="shared" si="4"/>
        <v>95.027777777777771</v>
      </c>
      <c r="AT26" s="9">
        <f t="shared" si="5"/>
        <v>92.027777777777771</v>
      </c>
      <c r="AU26" s="9" t="e">
        <f t="array" aca="1" ref="AU26" ca="1">_xludf.IFS($C26=1,AA26,$C26=2,AJ26,$C26=3,(AVERAGE(AA26,AJ26)),TRUE,"")</f>
        <v>#NAME?</v>
      </c>
      <c r="AV26" s="9" t="e">
        <f t="array" aca="1" ref="AV26" ca="1">_xludf.IFS($C26=1,AJ26,$C26=2,AA26,$C26=3,(AVERAGE(AA26,AJ26)),TRUE,"")</f>
        <v>#NAME?</v>
      </c>
      <c r="AW26" s="9" t="e">
        <f t="array" aca="1" ref="AW26" ca="1">_xludf.IFS($C26=1,AB26,$C26=2,AK26,$C26=3,(AVERAGE(AB26,AK26)),TRUE,"")</f>
        <v>#NAME?</v>
      </c>
      <c r="AX26" s="9" t="e">
        <f t="array" aca="1" ref="AX26" ca="1">_xludf.IFS($C26=1,AK26,$C26=2,AB26,$C26=3,(AVERAGE(AK26,AB26)),TRUE,"")</f>
        <v>#NAME?</v>
      </c>
      <c r="AY26" s="9" t="e">
        <f t="array" aca="1" ref="AY26" ca="1">_xludf.IFS($C26=1,AC26,$C26=2,AL26,$C26=3,(AVERAGE(AC26,AL26)),TRUE,"")</f>
        <v>#NAME?</v>
      </c>
      <c r="AZ26" s="9" t="e">
        <f t="array" aca="1" ref="AZ26" ca="1">_xludf.IFS($C26=1,AL26,$C26=2,AC26,$C26=3,(AVERAGE(AL26,AC26)),TRUE,"")</f>
        <v>#NAME?</v>
      </c>
      <c r="BA26" s="9" t="e">
        <f t="array" aca="1" ref="BA26" ca="1">_xludf.IFS($C26=1,AD26,$C26=2,AM26,$C26=3,(AVERAGE(AD26,AM26)),TRUE,"")</f>
        <v>#NAME?</v>
      </c>
      <c r="BB26" s="9" t="e">
        <f t="array" aca="1" ref="BB26" ca="1">_xludf.IFS($C26=1,AM26,$C26=2,AD26,$C26=3,(AVERAGE(AM26,AD26)),TRUE,"")</f>
        <v>#NAME?</v>
      </c>
      <c r="BC26" s="9" t="e">
        <f t="array" aca="1" ref="BC26" ca="1">_xludf.IFS($C26=1,AE26,$C26=2,AN26,$C26=3,(AVERAGE(AE26,AN26)),TRUE,"")</f>
        <v>#NAME?</v>
      </c>
      <c r="BD26" s="9" t="e">
        <f t="array" aca="1" ref="BD26" ca="1">_xludf.IFS($C26=1,AN26,$C26=2,AE26,$C26=3,(AVERAGE(AN26,AE26)),TRUE,"")</f>
        <v>#NAME?</v>
      </c>
      <c r="BE26" s="9" t="e">
        <f t="array" aca="1" ref="BE26" ca="1">_xludf.IFS($C26=1,AF26,$C26=2,AO26,$C26=3,(AVERAGE(AF26,AO26)),TRUE,"")</f>
        <v>#NAME?</v>
      </c>
      <c r="BF26" s="9" t="e">
        <f t="array" aca="1" ref="BF26" ca="1">_xludf.IFS($C26=1,AO26,$C26=2,AF26,$C26=3,(AVERAGE(AO26,AF26)),TRUE,"")</f>
        <v>#NAME?</v>
      </c>
      <c r="BG26" s="9" t="e">
        <f t="array" aca="1" ref="BG26" ca="1">_xludf.IFS($C26=1,AG26,$C26=2,AP26,$C26=3,(AVERAGE(AG26,AP26)),TRUE,"")</f>
        <v>#NAME?</v>
      </c>
      <c r="BH26" s="9" t="e">
        <f t="array" aca="1" ref="BH26" ca="1">_xludf.IFS($C26=1,AP26,$C26=2,AG26,$C26=3,(AVERAGE(AP26,AG26)),TRUE,"")</f>
        <v>#NAME?</v>
      </c>
      <c r="BI26" s="9" t="e">
        <f t="array" aca="1" ref="BI26" ca="1">_xludf.IFS($C26=1,AH26,$C26=2,AQ26,$C26=3,(AVERAGE(AH26,AQ26)),TRUE,"")</f>
        <v>#NAME?</v>
      </c>
      <c r="BJ26" s="9" t="e">
        <f t="array" aca="1" ref="BJ26" ca="1">_xludf.IFS($C26=1,AQ26,$C26=2,AH26,$C26=3,(AVERAGE(AQ26,AH26)),TRUE,"")</f>
        <v>#NAME?</v>
      </c>
      <c r="BK26" s="9" t="e">
        <f t="array" aca="1" ref="BK26" ca="1">_xludf.IFS($C26=1,AI26,$C26=2,AR26,$C26=3,(AVERAGE(AI26,AR26)),TRUE,"")</f>
        <v>#NAME?</v>
      </c>
      <c r="BL26" s="9" t="e">
        <f t="array" aca="1" ref="BL26" ca="1">_xludf.IFS($C26=1,AR26,$C26=2,AI26,$C26=3,(AVERAGE(AR26,AI26)),TRUE,"")</f>
        <v>#NAME?</v>
      </c>
      <c r="BM26" s="9" t="e">
        <f t="array" aca="1" ref="BM26" ca="1">_xludf.IFS($C26=1,AS26,$C26=2,AT26,$C26=3,(AVERAGE(AS26,AT26)),TRUE,"")</f>
        <v>#NAME?</v>
      </c>
      <c r="BN26" s="9" t="e">
        <f t="array" aca="1" ref="BN26" ca="1">_xludf.IFS($C26=1,AT26,$C26=2,AS26,$C26=3,(AVERAGE(AS26,AT26)),TRUE,"")</f>
        <v>#NAME?</v>
      </c>
      <c r="BO26" s="9">
        <v>11</v>
      </c>
      <c r="BP26" s="9">
        <v>41</v>
      </c>
      <c r="BQ26" s="9">
        <v>51</v>
      </c>
      <c r="BR26" s="9">
        <v>51</v>
      </c>
      <c r="BS26" s="9">
        <v>52</v>
      </c>
      <c r="BT26" s="9">
        <v>36</v>
      </c>
      <c r="BU26" s="9">
        <v>33</v>
      </c>
      <c r="BV26" s="9">
        <v>37</v>
      </c>
      <c r="BW26" s="9">
        <v>32</v>
      </c>
      <c r="BX26" s="9">
        <f t="shared" si="6"/>
        <v>37.142857142857146</v>
      </c>
      <c r="BY26" s="9">
        <f t="shared" si="7"/>
        <v>40.200000000000003</v>
      </c>
      <c r="BZ26" s="9">
        <v>11</v>
      </c>
      <c r="CA26" s="9">
        <v>43</v>
      </c>
      <c r="CB26" s="9">
        <v>52</v>
      </c>
      <c r="CC26" s="9">
        <v>49</v>
      </c>
      <c r="CD26" s="9">
        <v>49</v>
      </c>
      <c r="CE26" s="9">
        <v>33</v>
      </c>
      <c r="CF26" s="9">
        <v>33</v>
      </c>
      <c r="CG26" s="9">
        <v>39</v>
      </c>
      <c r="CH26" s="9">
        <v>33</v>
      </c>
      <c r="CI26" s="9">
        <f t="shared" si="8"/>
        <v>35.285714285714285</v>
      </c>
      <c r="CJ26" s="9">
        <f t="shared" si="9"/>
        <v>41.285714285714285</v>
      </c>
      <c r="CK26" s="9">
        <f t="shared" si="10"/>
        <v>39.214285714285715</v>
      </c>
      <c r="CL26" s="9">
        <f t="shared" si="11"/>
        <v>37.742857142857147</v>
      </c>
      <c r="CM26" s="9" t="e">
        <f t="array" aca="1" ref="CM26" ca="1">_xludf.IFS($C26=1,BO26,$C26=2,BZ26,$C26=3,AVERAGE(BO26,BZ26),TRUE,"")</f>
        <v>#NAME?</v>
      </c>
      <c r="CN26" s="9" t="e">
        <f t="array" aca="1" ref="CN26" ca="1">_xludf.IFS($C26=1,BZ26,$C26=2,BO26,$C26=3,AVERAGE(BO26,BZ26),TRUE,"")</f>
        <v>#NAME?</v>
      </c>
      <c r="CO26" s="9" t="e">
        <f t="array" aca="1" ref="CO26" ca="1">_xludf.IFS($C26=1,BP26,$C26=2,CA26,$C26=3,AVERAGE(BP26,CA26),TRUE,"")</f>
        <v>#NAME?</v>
      </c>
      <c r="CP26" s="9" t="e">
        <f t="array" aca="1" ref="CP26" ca="1">_xludf.IFS($C26=1,CA26,$C26=2,BP26,$C26=3,AVERAGE(BP26,CA26),TRUE,"")</f>
        <v>#NAME?</v>
      </c>
      <c r="CQ26" s="9" t="e">
        <f t="array" aca="1" ref="CQ26" ca="1">_xludf.IFS($C26=1,BQ26,$C26=2,CB26,$C26=3,AVERAGE(BQ26,CB26),TRUE,"")</f>
        <v>#NAME?</v>
      </c>
      <c r="CR26" s="9" t="e">
        <f t="array" aca="1" ref="CR26" ca="1">_xludf.IFS($C26=1,CB26,$C26=2,BQ26,$C26=3,AVERAGE(BQ26,CB26),TRUE,"")</f>
        <v>#NAME?</v>
      </c>
      <c r="CS26" s="9" t="e">
        <f t="array" aca="1" ref="CS26" ca="1">_xludf.IFS($C26=1,BR26,$C26=2,CC26,$C26=3,AVERAGE(BR26,CC26),TRUE,"")</f>
        <v>#NAME?</v>
      </c>
      <c r="CT26" s="9" t="e">
        <f t="array" aca="1" ref="CT26" ca="1">_xludf.IFS($C26=1,CC26,$C26=2,BR26,$C26=3,AVERAGE(BR26,CC26),TRUE,"")</f>
        <v>#NAME?</v>
      </c>
      <c r="CU26" s="9" t="e">
        <f t="array" aca="1" ref="CU26" ca="1">_xludf.IFS($C26=1,BS26,$C26=2,CD26,$C26=3,AVERAGE(BS26,CD26),TRUE,"")</f>
        <v>#NAME?</v>
      </c>
      <c r="CV26" s="9" t="e">
        <f t="array" aca="1" ref="CV26" ca="1">_xludf.IFS($C26=1,CD26,$C26=2,BS26,$C26=3,AVERAGE(BS26,CD26),TRUE,"")</f>
        <v>#NAME?</v>
      </c>
      <c r="CW26" s="9" t="e">
        <f t="array" aca="1" ref="CW26" ca="1">_xludf.IFS($C26=1,BT26,$C26=2,CE26,$C26=3,AVERAGE(BT26,CE26),TRUE,"")</f>
        <v>#NAME?</v>
      </c>
      <c r="CX26" s="9" t="e">
        <f t="array" aca="1" ref="CX26" ca="1">_xludf.IFS($C26=1,CE26,$C26=2,BT26,$C26=3,AVERAGE(BT26,CE26),TRUE,"")</f>
        <v>#NAME?</v>
      </c>
      <c r="CY26" s="9" t="e">
        <f t="array" aca="1" ref="CY26" ca="1">_xludf.IFS($C26=1,BU26,$C26=2,CF26,$C26=3,AVERAGE(BU26,CF26),TRUE,"")</f>
        <v>#NAME?</v>
      </c>
      <c r="CZ26" s="9" t="e">
        <f t="array" aca="1" ref="CZ26" ca="1">_xludf.IFS($C26=1,CF26,$C26=2,BU26,$C26=3,AVERAGE(BU26,CF26),TRUE,"")</f>
        <v>#NAME?</v>
      </c>
      <c r="DA26" s="9" t="e">
        <f t="array" aca="1" ref="DA26" ca="1">_xludf.IFS($C26=1,BV26,$C26=2,CG26,$C26=3,AVERAGE(BV26,CG26),TRUE,"")</f>
        <v>#NAME?</v>
      </c>
      <c r="DB26" s="9" t="e">
        <f t="array" aca="1" ref="DB26" ca="1">_xludf.IFS($C26=1,CG26,$C26=2,BV26,$C26=3,AVERAGE(BV26,CG26),TRUE,"")</f>
        <v>#NAME?</v>
      </c>
      <c r="DC26" s="9" t="e">
        <f t="array" aca="1" ref="DC26" ca="1">_xludf.IFS($C26=1,BW26,$C26=2,CH26,$C26=3,AVERAGE(BW26,CH26),TRUE,"")</f>
        <v>#NAME?</v>
      </c>
      <c r="DD26" s="9" t="e">
        <f t="array" aca="1" ref="DD26" ca="1">_xludf.IFS($C26=1,CH26,$C26=2,BW26,$C26=3,AVERAGE(BW26,CH26),TRUE,"")</f>
        <v>#NAME?</v>
      </c>
      <c r="DE26" s="9" t="e">
        <f t="array" aca="1" ref="DE26" ca="1">_xludf.IFS($C26=1,BX26,$C26=2,CI26,$C26=3,AVERAGE(BX26,CI26),TRUE,"")</f>
        <v>#NAME?</v>
      </c>
      <c r="DF26" s="9" t="e">
        <f t="array" aca="1" ref="DF26" ca="1">_xludf.IFS($C26=1,CI26,$C26=2,BX26,$C26=3,AVERAGE(BX26,CI26),TRUE,"")</f>
        <v>#NAME?</v>
      </c>
      <c r="DG26" s="9" t="e">
        <f t="array" aca="1" ref="DG26" ca="1">_xludf.IFS($C26=1,BY26,$C26=2,CJ26,$C26=3,AVERAGE(BY26,CJ26),TRUE,"")</f>
        <v>#NAME?</v>
      </c>
      <c r="DH26" s="9" t="e">
        <f t="array" aca="1" ref="DH26" ca="1">_xludf.IFS($C26=1,CJ26,$C26=2,BY26,$C26=3,AVERAGE(BY26,CJ26),TRUE,"")</f>
        <v>#NAME?</v>
      </c>
      <c r="DI26" s="9" t="e">
        <f t="array" aca="1" ref="DI26" ca="1">_xludf.IFS($C26=1,CK26,$C26=2,CL26,$C26=3,(AVERAGE(CK26,CL26)),TRUE,"")</f>
        <v>#NAME?</v>
      </c>
      <c r="DJ26" s="9" t="e">
        <f t="array" aca="1" ref="DJ26" ca="1">_xludf.IFS($C26=1,CL26,$C26=2,CK26,$C26=3,(AVERAGE(CK26,CL26)),TRUE,"")</f>
        <v>#NAME?</v>
      </c>
      <c r="DK26" s="9">
        <v>11</v>
      </c>
      <c r="DL26" s="9">
        <v>16</v>
      </c>
      <c r="DM26" s="9">
        <v>20</v>
      </c>
      <c r="DN26" s="9">
        <v>17</v>
      </c>
      <c r="DO26" s="9">
        <v>21</v>
      </c>
      <c r="DP26" s="9">
        <v>17</v>
      </c>
      <c r="DQ26" s="9">
        <v>33</v>
      </c>
      <c r="DR26" s="9">
        <v>43</v>
      </c>
      <c r="DS26" s="9">
        <v>41</v>
      </c>
      <c r="DT26" s="9">
        <f t="shared" si="12"/>
        <v>37.057142857142857</v>
      </c>
      <c r="DU26" s="9">
        <f t="shared" si="13"/>
        <v>36.828571428571429</v>
      </c>
      <c r="DV26" s="9">
        <v>12</v>
      </c>
      <c r="DW26" s="9">
        <v>16</v>
      </c>
      <c r="DX26" s="9">
        <v>22</v>
      </c>
      <c r="DY26" s="9">
        <v>18</v>
      </c>
      <c r="DZ26" s="9">
        <v>21</v>
      </c>
      <c r="EA26" s="9">
        <v>17</v>
      </c>
      <c r="EB26" s="9">
        <v>35</v>
      </c>
      <c r="EC26" s="9">
        <v>41</v>
      </c>
      <c r="ED26" s="9">
        <v>35</v>
      </c>
      <c r="EE26" s="9">
        <f t="shared" si="14"/>
        <v>35.74285714285714</v>
      </c>
      <c r="EF26" s="9">
        <f t="shared" si="15"/>
        <v>16.771428571428572</v>
      </c>
      <c r="EG26" s="9">
        <f t="shared" si="16"/>
        <v>36.285714285714285</v>
      </c>
      <c r="EH26" s="9">
        <f t="shared" si="17"/>
        <v>26.914285714285715</v>
      </c>
      <c r="EI26" s="9" t="e">
        <f t="array" aca="1" ref="EI26" ca="1">_xludf.IFS($C26=1,DK26,$C26=2,DV26,$C26=3,AVERAGE(DK26,DV26),TRUE,"")</f>
        <v>#NAME?</v>
      </c>
      <c r="EJ26" s="9" t="e">
        <f t="array" aca="1" ref="EJ26" ca="1">_xludf.IFS($C26=1,DV26,$C26=2,DK26,$C26=3,AVERAGE(DK26,DV26),TRUE,"")</f>
        <v>#NAME?</v>
      </c>
      <c r="EK26" s="9" t="e">
        <f t="array" aca="1" ref="EK26" ca="1">_xludf.IFS($C26=1,DL26,$C26=2,DW26,$C26=3,AVERAGE(DL26,DW26),TRUE,"")</f>
        <v>#NAME?</v>
      </c>
      <c r="EL26" s="9" t="e">
        <f t="array" aca="1" ref="EL26" ca="1">_xludf.IFS($C26=1,DW26,$C26=2,DL26,$C26=3,AVERAGE(DL26,DW26),TRUE,"")</f>
        <v>#NAME?</v>
      </c>
      <c r="EM26" s="9" t="e">
        <f t="array" aca="1" ref="EM26" ca="1">_xludf.IFS($C26=1,DM26,$C26=2,DX26,$C26=3,AVERAGE(DM26,DX26),TRUE,"")</f>
        <v>#NAME?</v>
      </c>
      <c r="EN26" s="9" t="e">
        <f t="array" aca="1" ref="EN26" ca="1">_xludf.IFS($C26=1,DX26,$C26=2,DM26,$C26=3,AVERAGE(DM26,DX26),TRUE,"")</f>
        <v>#NAME?</v>
      </c>
      <c r="EO26" s="9" t="e">
        <f t="array" aca="1" ref="EO26" ca="1">_xludf.IFS($C26=1,DN26,$C26=2,DY26,$C26=3,AVERAGE(DN26,DY26),TRUE,"")</f>
        <v>#NAME?</v>
      </c>
      <c r="EP26" s="9" t="e">
        <f t="array" aca="1" ref="EP26" ca="1">_xludf.IFS($C26=1,DY26,$C26=2,DN26,$C26=3,AVERAGE(DN26,DY26),TRUE,"")</f>
        <v>#NAME?</v>
      </c>
      <c r="EQ26" s="9" t="e">
        <f t="array" aca="1" ref="EQ26" ca="1">_xludf.IFS($C26=1,DO26,$C26=2,DZ26,$C26=3,AVERAGE(DO26,DZ26),TRUE,"")</f>
        <v>#NAME?</v>
      </c>
      <c r="ER26" s="9" t="e">
        <f t="array" aca="1" ref="ER26" ca="1">_xludf.IFS($C26=1,DZ26,$C26=2,DO26,$C26=3,AVERAGE(DO26,DZ26),TRUE,"")</f>
        <v>#NAME?</v>
      </c>
      <c r="ES26" s="9" t="e">
        <f t="array" aca="1" ref="ES26" ca="1">_xludf.IFS($C26=1,DP26,$C26=2,EA26,$C26=3,AVERAGE(DP26,EA26),TRUE,"")</f>
        <v>#NAME?</v>
      </c>
      <c r="ET26" s="9" t="e">
        <f t="array" aca="1" ref="ET26" ca="1">_xludf.IFS($C26=1,EA26,$C26=2,DP26,$C26=3,AVERAGE(DP26,EA26),TRUE,"")</f>
        <v>#NAME?</v>
      </c>
      <c r="EU26" s="9" t="e">
        <f t="array" aca="1" ref="EU26" ca="1">_xludf.IFS($C26=1,DQ26,$C26=2,EB26,$C26=3,AVERAGE(DQ26,EB26),TRUE,"")</f>
        <v>#NAME?</v>
      </c>
      <c r="EV26" s="9" t="e">
        <f t="array" aca="1" ref="EV26" ca="1">_xludf.IFS($C26=1,EB26,$C26=2,DQ26,$C26=3,AVERAGE(DQ26,EB26),TRUE,"")</f>
        <v>#NAME?</v>
      </c>
      <c r="EW26" s="9" t="e">
        <f t="array" aca="1" ref="EW26" ca="1">_xludf.IFS($C26=1,DR26,$C26=2,EC26,$C26=3,AVERAGE(DR26,EC26),TRUE,"")</f>
        <v>#NAME?</v>
      </c>
      <c r="EX26" s="9" t="e">
        <f t="array" aca="1" ref="EX26" ca="1">_xludf.IFS($C26=1,EC26,$C26=2,DR26,$C26=3,AVERAGE(DR26,EC26),TRUE,"")</f>
        <v>#NAME?</v>
      </c>
      <c r="EY26" s="9" t="e">
        <f t="array" aca="1" ref="EY26" ca="1">_xludf.IFS($C26=1,DS26,$C26=2,ED26,$C26=3,AVERAGE(DS26,ED26),TRUE,"")</f>
        <v>#NAME?</v>
      </c>
      <c r="EZ26" s="9" t="e">
        <f t="array" aca="1" ref="EZ26" ca="1">_xludf.IFS($C26=1,ED26,$C26=2,DS26,$C26=3,AVERAGE(DS26,ED26),TRUE,"")</f>
        <v>#NAME?</v>
      </c>
      <c r="FA26" s="9" t="e">
        <f t="array" aca="1" ref="FA26" ca="1">_xludf.IFS($C26=1,DU26,$C26=2,EF26,$C26=3,AVERAGE(DU26,EF26),TRUE,"")</f>
        <v>#NAME?</v>
      </c>
      <c r="FB26" s="9" t="e">
        <f t="array" aca="1" ref="FB26" ca="1">_xludf.IFS($C26=1,EF26,$C26=2,DU26,$C26=3,AVERAGE(DU26,EF26),TRUE,"")</f>
        <v>#NAME?</v>
      </c>
      <c r="FC26" s="9" t="e">
        <f t="array" aca="1" ref="FC26" ca="1">_xludf.IFS($C26=1,DT26,$C26=2,EE26,$C26=3,AVERAGE(DT26,EE26),TRUE,"")</f>
        <v>#NAME?</v>
      </c>
      <c r="FD26" s="9" t="e">
        <f t="array" aca="1" ref="FD26" ca="1">_xludf.IFS($C26=1,EE26,$C26=2,DT26,$C26=3,AVERAGE(DT26,EE26),TRUE,"")</f>
        <v>#NAME?</v>
      </c>
      <c r="FE26" s="9" t="e">
        <f t="array" aca="1" ref="FE26" ca="1">_xludf.IFS($C26=1,EG26,$C26=2,EH26,$C26=3,(AVERAGE(EG26,EH26)),TRUE,"")</f>
        <v>#NAME?</v>
      </c>
      <c r="FF26" s="9" t="e">
        <f t="array" aca="1" ref="FF26" ca="1">_xludf.IFS($C26=1,EH26,$C26=2,EG26,$C26=3,(AVERAGE(EG26,EH26)),TRUE,"")</f>
        <v>#NAME?</v>
      </c>
      <c r="FG26" s="9">
        <v>24</v>
      </c>
      <c r="FH26" s="9">
        <v>33</v>
      </c>
      <c r="FI26" s="9">
        <v>34</v>
      </c>
      <c r="FJ26" s="9">
        <v>39</v>
      </c>
      <c r="FK26" s="9">
        <v>40</v>
      </c>
      <c r="FL26" s="9">
        <v>36</v>
      </c>
      <c r="FM26" s="9">
        <v>30</v>
      </c>
      <c r="FN26" s="9">
        <v>32</v>
      </c>
      <c r="FO26" s="9">
        <v>33</v>
      </c>
      <c r="FP26" s="9">
        <f t="shared" si="18"/>
        <v>33.6</v>
      </c>
      <c r="FQ26" s="9">
        <f t="shared" si="19"/>
        <v>35.314285714285717</v>
      </c>
      <c r="FR26" s="9">
        <v>21</v>
      </c>
      <c r="FS26" s="9">
        <v>39</v>
      </c>
      <c r="FT26" s="9">
        <v>42</v>
      </c>
      <c r="FU26" s="9">
        <v>32</v>
      </c>
      <c r="FV26" s="9">
        <v>39</v>
      </c>
      <c r="FW26" s="9">
        <v>34</v>
      </c>
      <c r="FX26" s="9">
        <v>31</v>
      </c>
      <c r="FY26" s="9">
        <v>33</v>
      </c>
      <c r="FZ26" s="9">
        <v>33</v>
      </c>
      <c r="GA26" s="2">
        <f t="shared" si="20"/>
        <v>32.771428571428572</v>
      </c>
      <c r="GB26" s="2">
        <f t="shared" si="21"/>
        <v>35.142857142857146</v>
      </c>
      <c r="GC26" s="2">
        <f t="shared" si="22"/>
        <v>34.042857142857144</v>
      </c>
      <c r="GD26" s="2">
        <f t="shared" si="23"/>
        <v>34.371428571428574</v>
      </c>
      <c r="GE26" s="9" t="e">
        <f t="array" aca="1" ref="GE26" ca="1">_xludf.IFS($C26=1,FG26,$C26=2,FR26,$C26=3,AVERAGE(FG26,FR26),TRUE,"")</f>
        <v>#NAME?</v>
      </c>
      <c r="GF26" s="9" t="e">
        <f t="array" aca="1" ref="GF26" ca="1">_xludf.IFS($C26=1,FR26,$C26=2,FG26,$C26=3,AVERAGE(FG26,FR26),TRUE,"")</f>
        <v>#NAME?</v>
      </c>
      <c r="GG26" s="9" t="e">
        <f t="array" aca="1" ref="GG26" ca="1">_xludf.IFS($C26=1,FH26,$C26=2,FS26,$C26=3,AVERAGE(FH26,FS26),TRUE,"")</f>
        <v>#NAME?</v>
      </c>
      <c r="GH26" s="9" t="e">
        <f t="array" aca="1" ref="GH26" ca="1">_xludf.IFS($C26=1,FS26,$C26=2,FH26,$C26=3,AVERAGE(FH26,FS26),TRUE,"")</f>
        <v>#NAME?</v>
      </c>
      <c r="GI26" s="9" t="e">
        <f t="array" aca="1" ref="GI26" ca="1">_xludf.IFS($C26=1,FI26,$C26=2,FT26,$C26=3,AVERAGE(FI26,FT26),TRUE,"")</f>
        <v>#NAME?</v>
      </c>
      <c r="GJ26" s="9" t="e">
        <f t="array" aca="1" ref="GJ26" ca="1">_xludf.IFS($C26=1,FT26,$C26=2,FI26,$C26=3,AVERAGE(FI26,FT26),TRUE,"")</f>
        <v>#NAME?</v>
      </c>
      <c r="GK26" s="9" t="e">
        <f t="array" aca="1" ref="GK26" ca="1">_xludf.IFS($C26=1,FJ26,$C26=2,FU26,$C26=3,AVERAGE(FJ26,FU26),TRUE,"")</f>
        <v>#NAME?</v>
      </c>
      <c r="GL26" s="9" t="e">
        <f t="array" aca="1" ref="GL26" ca="1">_xludf.IFS($C26=1,FU26,$C26=2,FJ26,$C26=3,AVERAGE(FJ26,FU26),TRUE,"")</f>
        <v>#NAME?</v>
      </c>
      <c r="GM26" s="9" t="e">
        <f t="array" aca="1" ref="GM26" ca="1">_xludf.IFS($C26=1,FK26,$C26=2,FV26,$C26=3,AVERAGE(FK26,FV26),TRUE,"")</f>
        <v>#NAME?</v>
      </c>
      <c r="GN26" s="9" t="e">
        <f t="array" aca="1" ref="GN26" ca="1">_xludf.IFS($C26=1,FV26,$C26=2,FK26,$C26=3,AVERAGE(FK26,FV26),TRUE,"")</f>
        <v>#NAME?</v>
      </c>
      <c r="GO26" s="9" t="e">
        <f t="array" aca="1" ref="GO26" ca="1">_xludf.IFS($C26=1,FL26,$C26=2,FW26,$C26=3,AVERAGE(FL26,FW26),TRUE,"")</f>
        <v>#NAME?</v>
      </c>
      <c r="GP26" s="9" t="e">
        <f t="array" aca="1" ref="GP26" ca="1">_xludf.IFS($C26=1,FW26,$C26=2,FL26,$C26=3,AVERAGE(FL26,FW26),TRUE,"")</f>
        <v>#NAME?</v>
      </c>
      <c r="GQ26" s="9" t="e">
        <f t="array" aca="1" ref="GQ26" ca="1">_xludf.IFS($C26=1,FM26,$C26=2,FX26,$C26=3,AVERAGE(FM26,FX26),TRUE,"")</f>
        <v>#NAME?</v>
      </c>
      <c r="GR26" s="9" t="e">
        <f t="array" aca="1" ref="GR26" ca="1">_xludf.IFS($C26=1,FX26,$C26=2,FM26,$C26=3,AVERAGE(FM26,FX26),TRUE,"")</f>
        <v>#NAME?</v>
      </c>
      <c r="GS26" s="9" t="e">
        <f t="array" aca="1" ref="GS26" ca="1">_xludf.IFS($C26=1,FN26,$C26=2,FY26,$C26=3,AVERAGE(FN26,FY26),TRUE,"")</f>
        <v>#NAME?</v>
      </c>
      <c r="GT26" s="9" t="e">
        <f t="array" aca="1" ref="GT26" ca="1">_xludf.IFS($C26=1,FY26,$C26=2,FN26,$C26=3,AVERAGE(FN26,FY26),TRUE,"")</f>
        <v>#NAME?</v>
      </c>
      <c r="GU26" s="9" t="e">
        <f t="array" aca="1" ref="GU26" ca="1">_xludf.IFS($C26=1,FO26,$C26=2,FZ26,$C26=3,AVERAGE(FO26,FZ26),TRUE,"")</f>
        <v>#NAME?</v>
      </c>
      <c r="GV26" s="9" t="e">
        <f t="array" aca="1" ref="GV26" ca="1">_xludf.IFS($C26=1,FZ26,$C26=2,FO26,$C26=3,AVERAGE(FO26,FZ26),TRUE,"")</f>
        <v>#NAME?</v>
      </c>
      <c r="GW26" s="9" t="e">
        <f t="array" aca="1" ref="GW26" ca="1">_xludf.IFS($C26=1,FQ26,$C26=2,GB26,$C26=3,AVERAGE(FQ26,GB26),TRUE,"")</f>
        <v>#NAME?</v>
      </c>
      <c r="GX26" s="9" t="e">
        <f t="array" aca="1" ref="GX26" ca="1">_xludf.IFS($C26=1,GB26,$C26=2,FQ26,$C26=3,AVERAGE(FQ26,GB26),TRUE,"")</f>
        <v>#NAME?</v>
      </c>
      <c r="GY26" s="9" t="e">
        <f t="array" aca="1" ref="GY26" ca="1">_xludf.IFS($C26=1,FP26,$C26=2,GA26,$C26=3,AVERAGE(FP26,GA26),TRUE,"")</f>
        <v>#NAME?</v>
      </c>
      <c r="GZ26" s="9" t="e">
        <f t="array" aca="1" ref="GZ26" ca="1">_xludf.IFS($C26=1,GA26,$C26=2,FP26,$C26=3,AVERAGE(FP26,GA26),TRUE,"")</f>
        <v>#NAME?</v>
      </c>
      <c r="HA26" s="9" t="e">
        <f t="array" aca="1" ref="HA26" ca="1">_xludf.IFS($C26=1,GC26,$C26=2,GD26,$C26=3,(AVERAGE(GC26,GD26)),TRUE,"")</f>
        <v>#NAME?</v>
      </c>
      <c r="HB26" s="9" t="e">
        <f t="array" aca="1" ref="HB26" ca="1">_xludf.IFS($C26=1,GD26,$C26=2,GC26,$C26=3,(AVERAGE(GC26,GD26)),TRUE,"")</f>
        <v>#NAME?</v>
      </c>
      <c r="HC26" s="10">
        <v>0</v>
      </c>
    </row>
    <row r="27" spans="1:211" ht="13.5" customHeight="1" x14ac:dyDescent="0.2">
      <c r="A27" s="8">
        <v>26</v>
      </c>
      <c r="B27" s="8">
        <v>0</v>
      </c>
      <c r="C27" s="1">
        <v>3</v>
      </c>
      <c r="D27" s="8">
        <v>1</v>
      </c>
      <c r="E27" s="8">
        <v>44</v>
      </c>
      <c r="F27" s="8">
        <v>0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9">
        <v>27.48</v>
      </c>
      <c r="O27" s="2"/>
      <c r="P27" s="2"/>
      <c r="Q27" s="2"/>
      <c r="R27" s="2"/>
      <c r="S27" s="2"/>
      <c r="T27" s="2"/>
      <c r="U27" s="2"/>
      <c r="V27" s="2"/>
      <c r="W27" s="9">
        <v>0.04</v>
      </c>
      <c r="X27" s="9">
        <v>0</v>
      </c>
      <c r="Y27" s="9">
        <v>13.9</v>
      </c>
      <c r="Z27" s="9">
        <v>13.8</v>
      </c>
      <c r="AA27" s="9">
        <v>135</v>
      </c>
      <c r="AB27" s="9">
        <v>116</v>
      </c>
      <c r="AC27" s="9">
        <v>161</v>
      </c>
      <c r="AD27" s="9">
        <v>145</v>
      </c>
      <c r="AE27" s="9">
        <v>91</v>
      </c>
      <c r="AF27" s="9">
        <v>162</v>
      </c>
      <c r="AG27" s="9">
        <v>195</v>
      </c>
      <c r="AH27" s="9">
        <f t="shared" si="0"/>
        <v>145.1764705882353</v>
      </c>
      <c r="AI27" s="9">
        <f t="shared" si="1"/>
        <v>117.31578947368421</v>
      </c>
      <c r="AJ27" s="9">
        <v>135</v>
      </c>
      <c r="AK27" s="9">
        <v>110</v>
      </c>
      <c r="AL27" s="9">
        <v>174</v>
      </c>
      <c r="AM27" s="9">
        <v>163</v>
      </c>
      <c r="AN27" s="9">
        <v>87</v>
      </c>
      <c r="AO27" s="9">
        <v>164</v>
      </c>
      <c r="AP27" s="9">
        <v>188</v>
      </c>
      <c r="AQ27" s="9">
        <f t="shared" si="2"/>
        <v>143.41176470588235</v>
      </c>
      <c r="AR27" s="9">
        <f t="shared" si="3"/>
        <v>119.21052631578948</v>
      </c>
      <c r="AS27" s="9">
        <f t="shared" si="4"/>
        <v>131.47222222222223</v>
      </c>
      <c r="AT27" s="9">
        <f t="shared" si="5"/>
        <v>129.63888888888889</v>
      </c>
      <c r="AU27" s="9" t="e">
        <f t="array" aca="1" ref="AU27" ca="1">_xludf.IFS($C27=1,AA27,$C27=2,AJ27,$C27=3,(AVERAGE(AA27,AJ27)),TRUE,"")</f>
        <v>#NAME?</v>
      </c>
      <c r="AV27" s="9" t="e">
        <f t="array" aca="1" ref="AV27" ca="1">_xludf.IFS($C27=1,AJ27,$C27=2,AA27,$C27=3,(AVERAGE(AA27,AJ27)),TRUE,"")</f>
        <v>#NAME?</v>
      </c>
      <c r="AW27" s="9" t="e">
        <f t="array" aca="1" ref="AW27" ca="1">_xludf.IFS($C27=1,AB27,$C27=2,AK27,$C27=3,(AVERAGE(AB27,AK27)),TRUE,"")</f>
        <v>#NAME?</v>
      </c>
      <c r="AX27" s="9" t="e">
        <f t="array" aca="1" ref="AX27" ca="1">_xludf.IFS($C27=1,AK27,$C27=2,AB27,$C27=3,(AVERAGE(AK27,AB27)),TRUE,"")</f>
        <v>#NAME?</v>
      </c>
      <c r="AY27" s="9" t="e">
        <f t="array" aca="1" ref="AY27" ca="1">_xludf.IFS($C27=1,AC27,$C27=2,AL27,$C27=3,(AVERAGE(AC27,AL27)),TRUE,"")</f>
        <v>#NAME?</v>
      </c>
      <c r="AZ27" s="9" t="e">
        <f t="array" aca="1" ref="AZ27" ca="1">_xludf.IFS($C27=1,AL27,$C27=2,AC27,$C27=3,(AVERAGE(AL27,AC27)),TRUE,"")</f>
        <v>#NAME?</v>
      </c>
      <c r="BA27" s="9" t="e">
        <f t="array" aca="1" ref="BA27" ca="1">_xludf.IFS($C27=1,AD27,$C27=2,AM27,$C27=3,(AVERAGE(AD27,AM27)),TRUE,"")</f>
        <v>#NAME?</v>
      </c>
      <c r="BB27" s="9" t="e">
        <f t="array" aca="1" ref="BB27" ca="1">_xludf.IFS($C27=1,AM27,$C27=2,AD27,$C27=3,(AVERAGE(AM27,AD27)),TRUE,"")</f>
        <v>#NAME?</v>
      </c>
      <c r="BC27" s="9" t="e">
        <f t="array" aca="1" ref="BC27" ca="1">_xludf.IFS($C27=1,AE27,$C27=2,AN27,$C27=3,(AVERAGE(AE27,AN27)),TRUE,"")</f>
        <v>#NAME?</v>
      </c>
      <c r="BD27" s="9" t="e">
        <f t="array" aca="1" ref="BD27" ca="1">_xludf.IFS($C27=1,AN27,$C27=2,AE27,$C27=3,(AVERAGE(AN27,AE27)),TRUE,"")</f>
        <v>#NAME?</v>
      </c>
      <c r="BE27" s="9" t="e">
        <f t="array" aca="1" ref="BE27" ca="1">_xludf.IFS($C27=1,AF27,$C27=2,AO27,$C27=3,(AVERAGE(AF27,AO27)),TRUE,"")</f>
        <v>#NAME?</v>
      </c>
      <c r="BF27" s="9" t="e">
        <f t="array" aca="1" ref="BF27" ca="1">_xludf.IFS($C27=1,AO27,$C27=2,AF27,$C27=3,(AVERAGE(AO27,AF27)),TRUE,"")</f>
        <v>#NAME?</v>
      </c>
      <c r="BG27" s="9" t="e">
        <f t="array" aca="1" ref="BG27" ca="1">_xludf.IFS($C27=1,AG27,$C27=2,AP27,$C27=3,(AVERAGE(AG27,AP27)),TRUE,"")</f>
        <v>#NAME?</v>
      </c>
      <c r="BH27" s="9" t="e">
        <f t="array" aca="1" ref="BH27" ca="1">_xludf.IFS($C27=1,AP27,$C27=2,AG27,$C27=3,(AVERAGE(AP27,AG27)),TRUE,"")</f>
        <v>#NAME?</v>
      </c>
      <c r="BI27" s="9" t="e">
        <f t="array" aca="1" ref="BI27" ca="1">_xludf.IFS($C27=1,AH27,$C27=2,AQ27,$C27=3,(AVERAGE(AH27,AQ27)),TRUE,"")</f>
        <v>#NAME?</v>
      </c>
      <c r="BJ27" s="9" t="e">
        <f t="array" aca="1" ref="BJ27" ca="1">_xludf.IFS($C27=1,AQ27,$C27=2,AH27,$C27=3,(AVERAGE(AQ27,AH27)),TRUE,"")</f>
        <v>#NAME?</v>
      </c>
      <c r="BK27" s="9" t="e">
        <f t="array" aca="1" ref="BK27" ca="1">_xludf.IFS($C27=1,AI27,$C27=2,AR27,$C27=3,(AVERAGE(AI27,AR27)),TRUE,"")</f>
        <v>#NAME?</v>
      </c>
      <c r="BL27" s="9" t="e">
        <f t="array" aca="1" ref="BL27" ca="1">_xludf.IFS($C27=1,AR27,$C27=2,AI27,$C27=3,(AVERAGE(AR27,AI27)),TRUE,"")</f>
        <v>#NAME?</v>
      </c>
      <c r="BM27" s="9" t="e">
        <f t="array" aca="1" ref="BM27" ca="1">_xludf.IFS($C27=1,AS27,$C27=2,AT27,$C27=3,(AVERAGE(AS27,AT27)),TRUE,"")</f>
        <v>#NAME?</v>
      </c>
      <c r="BN27" s="9" t="e">
        <f t="array" aca="1" ref="BN27" ca="1">_xludf.IFS($C27=1,AT27,$C27=2,AS27,$C27=3,(AVERAGE(AS27,AT27)),TRUE,"")</f>
        <v>#NAME?</v>
      </c>
      <c r="BO27" s="9">
        <v>25</v>
      </c>
      <c r="BP27" s="9">
        <v>43</v>
      </c>
      <c r="BQ27" s="9">
        <v>49</v>
      </c>
      <c r="BR27" s="9">
        <v>47</v>
      </c>
      <c r="BS27" s="9">
        <v>31</v>
      </c>
      <c r="BT27" s="9">
        <v>43</v>
      </c>
      <c r="BU27" s="9">
        <v>35</v>
      </c>
      <c r="BV27" s="9">
        <v>46</v>
      </c>
      <c r="BW27" s="9">
        <v>45</v>
      </c>
      <c r="BX27" s="9">
        <f t="shared" si="6"/>
        <v>43</v>
      </c>
      <c r="BY27" s="9">
        <f t="shared" si="7"/>
        <v>46.228571428571428</v>
      </c>
      <c r="BZ27" s="9">
        <v>21</v>
      </c>
      <c r="CA27" s="9">
        <v>44</v>
      </c>
      <c r="CB27" s="9">
        <v>51</v>
      </c>
      <c r="CC27" s="9">
        <v>43</v>
      </c>
      <c r="CD27" s="9">
        <v>36</v>
      </c>
      <c r="CE27" s="9">
        <v>40</v>
      </c>
      <c r="CF27" s="9">
        <v>36</v>
      </c>
      <c r="CG27" s="9">
        <v>47</v>
      </c>
      <c r="CH27" s="9">
        <v>43</v>
      </c>
      <c r="CI27" s="9">
        <f t="shared" si="8"/>
        <v>40.914285714285711</v>
      </c>
      <c r="CJ27" s="9">
        <f t="shared" si="9"/>
        <v>46.085714285714289</v>
      </c>
      <c r="CK27" s="9">
        <f t="shared" si="10"/>
        <v>44.542857142857144</v>
      </c>
      <c r="CL27" s="9">
        <f t="shared" si="11"/>
        <v>43.571428571428569</v>
      </c>
      <c r="CM27" s="9" t="e">
        <f t="array" aca="1" ref="CM27" ca="1">_xludf.IFS($C27=1,BO27,$C27=2,BZ27,$C27=3,AVERAGE(BO27,BZ27),TRUE,"")</f>
        <v>#NAME?</v>
      </c>
      <c r="CN27" s="9" t="e">
        <f t="array" aca="1" ref="CN27" ca="1">_xludf.IFS($C27=1,BZ27,$C27=2,BO27,$C27=3,AVERAGE(BO27,BZ27),TRUE,"")</f>
        <v>#NAME?</v>
      </c>
      <c r="CO27" s="9" t="e">
        <f t="array" aca="1" ref="CO27" ca="1">_xludf.IFS($C27=1,BP27,$C27=2,CA27,$C27=3,AVERAGE(BP27,CA27),TRUE,"")</f>
        <v>#NAME?</v>
      </c>
      <c r="CP27" s="9" t="e">
        <f t="array" aca="1" ref="CP27" ca="1">_xludf.IFS($C27=1,CA27,$C27=2,BP27,$C27=3,AVERAGE(BP27,CA27),TRUE,"")</f>
        <v>#NAME?</v>
      </c>
      <c r="CQ27" s="9" t="e">
        <f t="array" aca="1" ref="CQ27" ca="1">_xludf.IFS($C27=1,BQ27,$C27=2,CB27,$C27=3,AVERAGE(BQ27,CB27),TRUE,"")</f>
        <v>#NAME?</v>
      </c>
      <c r="CR27" s="9" t="e">
        <f t="array" aca="1" ref="CR27" ca="1">_xludf.IFS($C27=1,CB27,$C27=2,BQ27,$C27=3,AVERAGE(BQ27,CB27),TRUE,"")</f>
        <v>#NAME?</v>
      </c>
      <c r="CS27" s="9" t="e">
        <f t="array" aca="1" ref="CS27" ca="1">_xludf.IFS($C27=1,BR27,$C27=2,CC27,$C27=3,AVERAGE(BR27,CC27),TRUE,"")</f>
        <v>#NAME?</v>
      </c>
      <c r="CT27" s="9" t="e">
        <f t="array" aca="1" ref="CT27" ca="1">_xludf.IFS($C27=1,CC27,$C27=2,BR27,$C27=3,AVERAGE(BR27,CC27),TRUE,"")</f>
        <v>#NAME?</v>
      </c>
      <c r="CU27" s="9" t="e">
        <f t="array" aca="1" ref="CU27" ca="1">_xludf.IFS($C27=1,BS27,$C27=2,CD27,$C27=3,AVERAGE(BS27,CD27),TRUE,"")</f>
        <v>#NAME?</v>
      </c>
      <c r="CV27" s="9" t="e">
        <f t="array" aca="1" ref="CV27" ca="1">_xludf.IFS($C27=1,CD27,$C27=2,BS27,$C27=3,AVERAGE(BS27,CD27),TRUE,"")</f>
        <v>#NAME?</v>
      </c>
      <c r="CW27" s="9" t="e">
        <f t="array" aca="1" ref="CW27" ca="1">_xludf.IFS($C27=1,BT27,$C27=2,CE27,$C27=3,AVERAGE(BT27,CE27),TRUE,"")</f>
        <v>#NAME?</v>
      </c>
      <c r="CX27" s="9" t="e">
        <f t="array" aca="1" ref="CX27" ca="1">_xludf.IFS($C27=1,CE27,$C27=2,BT27,$C27=3,AVERAGE(BT27,CE27),TRUE,"")</f>
        <v>#NAME?</v>
      </c>
      <c r="CY27" s="9" t="e">
        <f t="array" aca="1" ref="CY27" ca="1">_xludf.IFS($C27=1,BU27,$C27=2,CF27,$C27=3,AVERAGE(BU27,CF27),TRUE,"")</f>
        <v>#NAME?</v>
      </c>
      <c r="CZ27" s="9" t="e">
        <f t="array" aca="1" ref="CZ27" ca="1">_xludf.IFS($C27=1,CF27,$C27=2,BU27,$C27=3,AVERAGE(BU27,CF27),TRUE,"")</f>
        <v>#NAME?</v>
      </c>
      <c r="DA27" s="9" t="e">
        <f t="array" aca="1" ref="DA27" ca="1">_xludf.IFS($C27=1,BV27,$C27=2,CG27,$C27=3,AVERAGE(BV27,CG27),TRUE,"")</f>
        <v>#NAME?</v>
      </c>
      <c r="DB27" s="9" t="e">
        <f t="array" aca="1" ref="DB27" ca="1">_xludf.IFS($C27=1,CG27,$C27=2,BV27,$C27=3,AVERAGE(BV27,CG27),TRUE,"")</f>
        <v>#NAME?</v>
      </c>
      <c r="DC27" s="9" t="e">
        <f t="array" aca="1" ref="DC27" ca="1">_xludf.IFS($C27=1,BW27,$C27=2,CH27,$C27=3,AVERAGE(BW27,CH27),TRUE,"")</f>
        <v>#NAME?</v>
      </c>
      <c r="DD27" s="9" t="e">
        <f t="array" aca="1" ref="DD27" ca="1">_xludf.IFS($C27=1,CH27,$C27=2,BW27,$C27=3,AVERAGE(BW27,CH27),TRUE,"")</f>
        <v>#NAME?</v>
      </c>
      <c r="DE27" s="9" t="e">
        <f t="array" aca="1" ref="DE27" ca="1">_xludf.IFS($C27=1,BX27,$C27=2,CI27,$C27=3,AVERAGE(BX27,CI27),TRUE,"")</f>
        <v>#NAME?</v>
      </c>
      <c r="DF27" s="9" t="e">
        <f t="array" aca="1" ref="DF27" ca="1">_xludf.IFS($C27=1,CI27,$C27=2,BX27,$C27=3,AVERAGE(BX27,CI27),TRUE,"")</f>
        <v>#NAME?</v>
      </c>
      <c r="DG27" s="9" t="e">
        <f t="array" aca="1" ref="DG27" ca="1">_xludf.IFS($C27=1,BY27,$C27=2,CJ27,$C27=3,AVERAGE(BY27,CJ27),TRUE,"")</f>
        <v>#NAME?</v>
      </c>
      <c r="DH27" s="9" t="e">
        <f t="array" aca="1" ref="DH27" ca="1">_xludf.IFS($C27=1,CJ27,$C27=2,BY27,$C27=3,AVERAGE(BY27,CJ27),TRUE,"")</f>
        <v>#NAME?</v>
      </c>
      <c r="DI27" s="9" t="e">
        <f t="array" aca="1" ref="DI27" ca="1">_xludf.IFS($C27=1,CK27,$C27=2,CL27,$C27=3,(AVERAGE(CK27,CL27)),TRUE,"")</f>
        <v>#NAME?</v>
      </c>
      <c r="DJ27" s="9" t="e">
        <f t="array" aca="1" ref="DJ27" ca="1">_xludf.IFS($C27=1,CL27,$C27=2,CK27,$C27=3,(AVERAGE(CK27,CL27)),TRUE,"")</f>
        <v>#NAME?</v>
      </c>
      <c r="DK27" s="9">
        <v>16</v>
      </c>
      <c r="DL27" s="9">
        <v>18</v>
      </c>
      <c r="DM27" s="9">
        <v>32</v>
      </c>
      <c r="DN27" s="9">
        <v>21</v>
      </c>
      <c r="DO27" s="9">
        <v>16</v>
      </c>
      <c r="DP27" s="9">
        <v>19</v>
      </c>
      <c r="DQ27" s="9">
        <v>55</v>
      </c>
      <c r="DR27" s="9">
        <v>46</v>
      </c>
      <c r="DS27" s="9">
        <v>36</v>
      </c>
      <c r="DT27" s="9">
        <f t="shared" si="12"/>
        <v>40.285714285714285</v>
      </c>
      <c r="DU27" s="9">
        <f t="shared" si="13"/>
        <v>39.6</v>
      </c>
      <c r="DV27" s="9">
        <v>15</v>
      </c>
      <c r="DW27" s="9">
        <v>17</v>
      </c>
      <c r="DX27" s="9">
        <v>25</v>
      </c>
      <c r="DY27" s="9">
        <v>21</v>
      </c>
      <c r="DZ27" s="9">
        <v>16</v>
      </c>
      <c r="EA27" s="9">
        <v>19</v>
      </c>
      <c r="EB27" s="9">
        <v>51</v>
      </c>
      <c r="EC27" s="9">
        <v>46</v>
      </c>
      <c r="ED27" s="9">
        <v>36</v>
      </c>
      <c r="EE27" s="9">
        <f t="shared" si="14"/>
        <v>40.285714285714285</v>
      </c>
      <c r="EF27" s="9">
        <f t="shared" si="15"/>
        <v>18.542857142857144</v>
      </c>
      <c r="EG27" s="9">
        <f t="shared" si="16"/>
        <v>39.942857142857143</v>
      </c>
      <c r="EH27" s="9">
        <f t="shared" si="17"/>
        <v>29.414285714285715</v>
      </c>
      <c r="EI27" s="9" t="e">
        <f t="array" aca="1" ref="EI27" ca="1">_xludf.IFS($C27=1,DK27,$C27=2,DV27,$C27=3,AVERAGE(DK27,DV27),TRUE,"")</f>
        <v>#NAME?</v>
      </c>
      <c r="EJ27" s="9" t="e">
        <f t="array" aca="1" ref="EJ27" ca="1">_xludf.IFS($C27=1,DV27,$C27=2,DK27,$C27=3,AVERAGE(DK27,DV27),TRUE,"")</f>
        <v>#NAME?</v>
      </c>
      <c r="EK27" s="9" t="e">
        <f t="array" aca="1" ref="EK27" ca="1">_xludf.IFS($C27=1,DL27,$C27=2,DW27,$C27=3,AVERAGE(DL27,DW27),TRUE,"")</f>
        <v>#NAME?</v>
      </c>
      <c r="EL27" s="9" t="e">
        <f t="array" aca="1" ref="EL27" ca="1">_xludf.IFS($C27=1,DW27,$C27=2,DL27,$C27=3,AVERAGE(DL27,DW27),TRUE,"")</f>
        <v>#NAME?</v>
      </c>
      <c r="EM27" s="9" t="e">
        <f t="array" aca="1" ref="EM27" ca="1">_xludf.IFS($C27=1,DM27,$C27=2,DX27,$C27=3,AVERAGE(DM27,DX27),TRUE,"")</f>
        <v>#NAME?</v>
      </c>
      <c r="EN27" s="9" t="e">
        <f t="array" aca="1" ref="EN27" ca="1">_xludf.IFS($C27=1,DX27,$C27=2,DM27,$C27=3,AVERAGE(DM27,DX27),TRUE,"")</f>
        <v>#NAME?</v>
      </c>
      <c r="EO27" s="9" t="e">
        <f t="array" aca="1" ref="EO27" ca="1">_xludf.IFS($C27=1,DN27,$C27=2,DY27,$C27=3,AVERAGE(DN27,DY27),TRUE,"")</f>
        <v>#NAME?</v>
      </c>
      <c r="EP27" s="9" t="e">
        <f t="array" aca="1" ref="EP27" ca="1">_xludf.IFS($C27=1,DY27,$C27=2,DN27,$C27=3,AVERAGE(DN27,DY27),TRUE,"")</f>
        <v>#NAME?</v>
      </c>
      <c r="EQ27" s="9" t="e">
        <f t="array" aca="1" ref="EQ27" ca="1">_xludf.IFS($C27=1,DO27,$C27=2,DZ27,$C27=3,AVERAGE(DO27,DZ27),TRUE,"")</f>
        <v>#NAME?</v>
      </c>
      <c r="ER27" s="9" t="e">
        <f t="array" aca="1" ref="ER27" ca="1">_xludf.IFS($C27=1,DZ27,$C27=2,DO27,$C27=3,AVERAGE(DO27,DZ27),TRUE,"")</f>
        <v>#NAME?</v>
      </c>
      <c r="ES27" s="9" t="e">
        <f t="array" aca="1" ref="ES27" ca="1">_xludf.IFS($C27=1,DP27,$C27=2,EA27,$C27=3,AVERAGE(DP27,EA27),TRUE,"")</f>
        <v>#NAME?</v>
      </c>
      <c r="ET27" s="9" t="e">
        <f t="array" aca="1" ref="ET27" ca="1">_xludf.IFS($C27=1,EA27,$C27=2,DP27,$C27=3,AVERAGE(DP27,EA27),TRUE,"")</f>
        <v>#NAME?</v>
      </c>
      <c r="EU27" s="9" t="e">
        <f t="array" aca="1" ref="EU27" ca="1">_xludf.IFS($C27=1,DQ27,$C27=2,EB27,$C27=3,AVERAGE(DQ27,EB27),TRUE,"")</f>
        <v>#NAME?</v>
      </c>
      <c r="EV27" s="9" t="e">
        <f t="array" aca="1" ref="EV27" ca="1">_xludf.IFS($C27=1,EB27,$C27=2,DQ27,$C27=3,AVERAGE(DQ27,EB27),TRUE,"")</f>
        <v>#NAME?</v>
      </c>
      <c r="EW27" s="9" t="e">
        <f t="array" aca="1" ref="EW27" ca="1">_xludf.IFS($C27=1,DR27,$C27=2,EC27,$C27=3,AVERAGE(DR27,EC27),TRUE,"")</f>
        <v>#NAME?</v>
      </c>
      <c r="EX27" s="9" t="e">
        <f t="array" aca="1" ref="EX27" ca="1">_xludf.IFS($C27=1,EC27,$C27=2,DR27,$C27=3,AVERAGE(DR27,EC27),TRUE,"")</f>
        <v>#NAME?</v>
      </c>
      <c r="EY27" s="9" t="e">
        <f t="array" aca="1" ref="EY27" ca="1">_xludf.IFS($C27=1,DS27,$C27=2,ED27,$C27=3,AVERAGE(DS27,ED27),TRUE,"")</f>
        <v>#NAME?</v>
      </c>
      <c r="EZ27" s="9" t="e">
        <f t="array" aca="1" ref="EZ27" ca="1">_xludf.IFS($C27=1,ED27,$C27=2,DS27,$C27=3,AVERAGE(DS27,ED27),TRUE,"")</f>
        <v>#NAME?</v>
      </c>
      <c r="FA27" s="9" t="e">
        <f t="array" aca="1" ref="FA27" ca="1">_xludf.IFS($C27=1,DU27,$C27=2,EF27,$C27=3,AVERAGE(DU27,EF27),TRUE,"")</f>
        <v>#NAME?</v>
      </c>
      <c r="FB27" s="9" t="e">
        <f t="array" aca="1" ref="FB27" ca="1">_xludf.IFS($C27=1,EF27,$C27=2,DU27,$C27=3,AVERAGE(DU27,EF27),TRUE,"")</f>
        <v>#NAME?</v>
      </c>
      <c r="FC27" s="9" t="e">
        <f t="array" aca="1" ref="FC27" ca="1">_xludf.IFS($C27=1,DT27,$C27=2,EE27,$C27=3,AVERAGE(DT27,EE27),TRUE,"")</f>
        <v>#NAME?</v>
      </c>
      <c r="FD27" s="9" t="e">
        <f t="array" aca="1" ref="FD27" ca="1">_xludf.IFS($C27=1,EE27,$C27=2,DT27,$C27=3,AVERAGE(DT27,EE27),TRUE,"")</f>
        <v>#NAME?</v>
      </c>
      <c r="FE27" s="9" t="e">
        <f t="array" aca="1" ref="FE27" ca="1">_xludf.IFS($C27=1,EG27,$C27=2,EH27,$C27=3,(AVERAGE(EG27,EH27)),TRUE,"")</f>
        <v>#NAME?</v>
      </c>
      <c r="FF27" s="9" t="e">
        <f t="array" aca="1" ref="FF27" ca="1">_xludf.IFS($C27=1,EH27,$C27=2,EG27,$C27=3,(AVERAGE(EG27,EH27)),TRUE,"")</f>
        <v>#NAME?</v>
      </c>
      <c r="FG27" s="9">
        <v>29</v>
      </c>
      <c r="FH27" s="9">
        <v>37</v>
      </c>
      <c r="FI27" s="9">
        <v>35</v>
      </c>
      <c r="FJ27" s="9">
        <v>40</v>
      </c>
      <c r="FK27" s="9">
        <v>30</v>
      </c>
      <c r="FL27" s="9">
        <v>33</v>
      </c>
      <c r="FM27" s="9">
        <v>30</v>
      </c>
      <c r="FN27" s="9">
        <v>35</v>
      </c>
      <c r="FO27" s="9">
        <v>35</v>
      </c>
      <c r="FP27" s="9">
        <f t="shared" si="18"/>
        <v>36.142857142857146</v>
      </c>
      <c r="FQ27" s="9">
        <f t="shared" si="19"/>
        <v>33.914285714285711</v>
      </c>
      <c r="FR27" s="9">
        <v>25</v>
      </c>
      <c r="FS27" s="9">
        <v>36</v>
      </c>
      <c r="FT27" s="9">
        <v>41</v>
      </c>
      <c r="FU27" s="9">
        <v>41</v>
      </c>
      <c r="FV27" s="9">
        <v>39</v>
      </c>
      <c r="FW27" s="9">
        <v>33</v>
      </c>
      <c r="FX27" s="9">
        <v>30</v>
      </c>
      <c r="FY27" s="9">
        <v>37</v>
      </c>
      <c r="FZ27" s="9">
        <v>37</v>
      </c>
      <c r="GA27" s="2">
        <f t="shared" si="20"/>
        <v>37.914285714285711</v>
      </c>
      <c r="GB27" s="2">
        <f t="shared" si="21"/>
        <v>33.685714285714283</v>
      </c>
      <c r="GC27" s="2">
        <f t="shared" si="22"/>
        <v>35.914285714285711</v>
      </c>
      <c r="GD27" s="2">
        <f t="shared" si="23"/>
        <v>34.914285714285711</v>
      </c>
      <c r="GE27" s="9" t="e">
        <f t="array" aca="1" ref="GE27" ca="1">_xludf.IFS($C27=1,FG27,$C27=2,FR27,$C27=3,AVERAGE(FG27,FR27),TRUE,"")</f>
        <v>#NAME?</v>
      </c>
      <c r="GF27" s="9" t="e">
        <f t="array" aca="1" ref="GF27" ca="1">_xludf.IFS($C27=1,FR27,$C27=2,FG27,$C27=3,AVERAGE(FG27,FR27),TRUE,"")</f>
        <v>#NAME?</v>
      </c>
      <c r="GG27" s="9" t="e">
        <f t="array" aca="1" ref="GG27" ca="1">_xludf.IFS($C27=1,FH27,$C27=2,FS27,$C27=3,AVERAGE(FH27,FS27),TRUE,"")</f>
        <v>#NAME?</v>
      </c>
      <c r="GH27" s="9" t="e">
        <f t="array" aca="1" ref="GH27" ca="1">_xludf.IFS($C27=1,FS27,$C27=2,FH27,$C27=3,AVERAGE(FH27,FS27),TRUE,"")</f>
        <v>#NAME?</v>
      </c>
      <c r="GI27" s="9" t="e">
        <f t="array" aca="1" ref="GI27" ca="1">_xludf.IFS($C27=1,FI27,$C27=2,FT27,$C27=3,AVERAGE(FI27,FT27),TRUE,"")</f>
        <v>#NAME?</v>
      </c>
      <c r="GJ27" s="9" t="e">
        <f t="array" aca="1" ref="GJ27" ca="1">_xludf.IFS($C27=1,FT27,$C27=2,FI27,$C27=3,AVERAGE(FI27,FT27),TRUE,"")</f>
        <v>#NAME?</v>
      </c>
      <c r="GK27" s="9" t="e">
        <f t="array" aca="1" ref="GK27" ca="1">_xludf.IFS($C27=1,FJ27,$C27=2,FU27,$C27=3,AVERAGE(FJ27,FU27),TRUE,"")</f>
        <v>#NAME?</v>
      </c>
      <c r="GL27" s="9" t="e">
        <f t="array" aca="1" ref="GL27" ca="1">_xludf.IFS($C27=1,FU27,$C27=2,FJ27,$C27=3,AVERAGE(FJ27,FU27),TRUE,"")</f>
        <v>#NAME?</v>
      </c>
      <c r="GM27" s="9" t="e">
        <f t="array" aca="1" ref="GM27" ca="1">_xludf.IFS($C27=1,FK27,$C27=2,FV27,$C27=3,AVERAGE(FK27,FV27),TRUE,"")</f>
        <v>#NAME?</v>
      </c>
      <c r="GN27" s="9" t="e">
        <f t="array" aca="1" ref="GN27" ca="1">_xludf.IFS($C27=1,FV27,$C27=2,FK27,$C27=3,AVERAGE(FK27,FV27),TRUE,"")</f>
        <v>#NAME?</v>
      </c>
      <c r="GO27" s="9" t="e">
        <f t="array" aca="1" ref="GO27" ca="1">_xludf.IFS($C27=1,FL27,$C27=2,FW27,$C27=3,AVERAGE(FL27,FW27),TRUE,"")</f>
        <v>#NAME?</v>
      </c>
      <c r="GP27" s="9" t="e">
        <f t="array" aca="1" ref="GP27" ca="1">_xludf.IFS($C27=1,FW27,$C27=2,FL27,$C27=3,AVERAGE(FL27,FW27),TRUE,"")</f>
        <v>#NAME?</v>
      </c>
      <c r="GQ27" s="9" t="e">
        <f t="array" aca="1" ref="GQ27" ca="1">_xludf.IFS($C27=1,FM27,$C27=2,FX27,$C27=3,AVERAGE(FM27,FX27),TRUE,"")</f>
        <v>#NAME?</v>
      </c>
      <c r="GR27" s="9" t="e">
        <f t="array" aca="1" ref="GR27" ca="1">_xludf.IFS($C27=1,FX27,$C27=2,FM27,$C27=3,AVERAGE(FM27,FX27),TRUE,"")</f>
        <v>#NAME?</v>
      </c>
      <c r="GS27" s="9" t="e">
        <f t="array" aca="1" ref="GS27" ca="1">_xludf.IFS($C27=1,FN27,$C27=2,FY27,$C27=3,AVERAGE(FN27,FY27),TRUE,"")</f>
        <v>#NAME?</v>
      </c>
      <c r="GT27" s="9" t="e">
        <f t="array" aca="1" ref="GT27" ca="1">_xludf.IFS($C27=1,FY27,$C27=2,FN27,$C27=3,AVERAGE(FN27,FY27),TRUE,"")</f>
        <v>#NAME?</v>
      </c>
      <c r="GU27" s="9" t="e">
        <f t="array" aca="1" ref="GU27" ca="1">_xludf.IFS($C27=1,FO27,$C27=2,FZ27,$C27=3,AVERAGE(FO27,FZ27),TRUE,"")</f>
        <v>#NAME?</v>
      </c>
      <c r="GV27" s="9" t="e">
        <f t="array" aca="1" ref="GV27" ca="1">_xludf.IFS($C27=1,FZ27,$C27=2,FO27,$C27=3,AVERAGE(FO27,FZ27),TRUE,"")</f>
        <v>#NAME?</v>
      </c>
      <c r="GW27" s="9" t="e">
        <f t="array" aca="1" ref="GW27" ca="1">_xludf.IFS($C27=1,FQ27,$C27=2,GB27,$C27=3,AVERAGE(FQ27,GB27),TRUE,"")</f>
        <v>#NAME?</v>
      </c>
      <c r="GX27" s="9" t="e">
        <f t="array" aca="1" ref="GX27" ca="1">_xludf.IFS($C27=1,GB27,$C27=2,FQ27,$C27=3,AVERAGE(FQ27,GB27),TRUE,"")</f>
        <v>#NAME?</v>
      </c>
      <c r="GY27" s="9" t="e">
        <f t="array" aca="1" ref="GY27" ca="1">_xludf.IFS($C27=1,FP27,$C27=2,GA27,$C27=3,AVERAGE(FP27,GA27),TRUE,"")</f>
        <v>#NAME?</v>
      </c>
      <c r="GZ27" s="9" t="e">
        <f t="array" aca="1" ref="GZ27" ca="1">_xludf.IFS($C27=1,GA27,$C27=2,FP27,$C27=3,AVERAGE(FP27,GA27),TRUE,"")</f>
        <v>#NAME?</v>
      </c>
      <c r="HA27" s="9" t="e">
        <f t="array" aca="1" ref="HA27" ca="1">_xludf.IFS($C27=1,GC27,$C27=2,GD27,$C27=3,(AVERAGE(GC27,GD27)),TRUE,"")</f>
        <v>#NAME?</v>
      </c>
      <c r="HB27" s="9" t="e">
        <f t="array" aca="1" ref="HB27" ca="1">_xludf.IFS($C27=1,GD27,$C27=2,GC27,$C27=3,(AVERAGE(GC27,GD27)),TRUE,"")</f>
        <v>#NAME?</v>
      </c>
      <c r="HC27" s="10">
        <v>0</v>
      </c>
    </row>
    <row r="28" spans="1:211" ht="13.5" customHeight="1" x14ac:dyDescent="0.2">
      <c r="A28" s="8">
        <v>27</v>
      </c>
      <c r="B28" s="8">
        <v>0</v>
      </c>
      <c r="C28" s="1">
        <v>3</v>
      </c>
      <c r="D28" s="8">
        <v>1</v>
      </c>
      <c r="E28" s="8">
        <v>27</v>
      </c>
      <c r="F28" s="8">
        <v>0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9">
        <v>20.81</v>
      </c>
      <c r="O28" s="2"/>
      <c r="P28" s="2"/>
      <c r="Q28" s="2"/>
      <c r="R28" s="2"/>
      <c r="S28" s="2"/>
      <c r="T28" s="2"/>
      <c r="U28" s="2"/>
      <c r="V28" s="2"/>
      <c r="W28" s="9">
        <v>0</v>
      </c>
      <c r="X28" s="9">
        <v>0</v>
      </c>
      <c r="Y28" s="9">
        <v>9.8000000000000007</v>
      </c>
      <c r="Z28" s="9">
        <v>9.5</v>
      </c>
      <c r="AA28" s="9">
        <v>102</v>
      </c>
      <c r="AB28" s="9">
        <v>82</v>
      </c>
      <c r="AC28" s="9">
        <v>148</v>
      </c>
      <c r="AD28" s="9">
        <v>93</v>
      </c>
      <c r="AE28" s="9">
        <v>65</v>
      </c>
      <c r="AF28" s="9">
        <v>115</v>
      </c>
      <c r="AG28" s="9">
        <v>163</v>
      </c>
      <c r="AH28" s="9">
        <f t="shared" si="0"/>
        <v>116.58823529411765</v>
      </c>
      <c r="AI28" s="9">
        <f t="shared" si="1"/>
        <v>81.421052631578945</v>
      </c>
      <c r="AJ28" s="9">
        <v>108</v>
      </c>
      <c r="AK28" s="9">
        <v>88</v>
      </c>
      <c r="AL28" s="9">
        <v>159</v>
      </c>
      <c r="AM28" s="9">
        <v>117</v>
      </c>
      <c r="AN28" s="9">
        <v>65</v>
      </c>
      <c r="AO28" s="9">
        <v>108</v>
      </c>
      <c r="AP28" s="9">
        <v>176</v>
      </c>
      <c r="AQ28" s="9">
        <f t="shared" si="2"/>
        <v>125.41176470588235</v>
      </c>
      <c r="AR28" s="9">
        <f t="shared" si="3"/>
        <v>85</v>
      </c>
      <c r="AS28" s="9">
        <f t="shared" si="4"/>
        <v>99.916666666666671</v>
      </c>
      <c r="AT28" s="9">
        <f t="shared" si="5"/>
        <v>102.19444444444444</v>
      </c>
      <c r="AU28" s="9" t="e">
        <f t="array" aca="1" ref="AU28" ca="1">_xludf.IFS($C28=1,AA28,$C28=2,AJ28,$C28=3,(AVERAGE(AA28,AJ28)),TRUE,"")</f>
        <v>#NAME?</v>
      </c>
      <c r="AV28" s="9" t="e">
        <f t="array" aca="1" ref="AV28" ca="1">_xludf.IFS($C28=1,AJ28,$C28=2,AA28,$C28=3,(AVERAGE(AA28,AJ28)),TRUE,"")</f>
        <v>#NAME?</v>
      </c>
      <c r="AW28" s="9" t="e">
        <f t="array" aca="1" ref="AW28" ca="1">_xludf.IFS($C28=1,AB28,$C28=2,AK28,$C28=3,(AVERAGE(AB28,AK28)),TRUE,"")</f>
        <v>#NAME?</v>
      </c>
      <c r="AX28" s="9" t="e">
        <f t="array" aca="1" ref="AX28" ca="1">_xludf.IFS($C28=1,AK28,$C28=2,AB28,$C28=3,(AVERAGE(AK28,AB28)),TRUE,"")</f>
        <v>#NAME?</v>
      </c>
      <c r="AY28" s="9" t="e">
        <f t="array" aca="1" ref="AY28" ca="1">_xludf.IFS($C28=1,AC28,$C28=2,AL28,$C28=3,(AVERAGE(AC28,AL28)),TRUE,"")</f>
        <v>#NAME?</v>
      </c>
      <c r="AZ28" s="9" t="e">
        <f t="array" aca="1" ref="AZ28" ca="1">_xludf.IFS($C28=1,AL28,$C28=2,AC28,$C28=3,(AVERAGE(AL28,AC28)),TRUE,"")</f>
        <v>#NAME?</v>
      </c>
      <c r="BA28" s="9" t="e">
        <f t="array" aca="1" ref="BA28" ca="1">_xludf.IFS($C28=1,AD28,$C28=2,AM28,$C28=3,(AVERAGE(AD28,AM28)),TRUE,"")</f>
        <v>#NAME?</v>
      </c>
      <c r="BB28" s="9" t="e">
        <f t="array" aca="1" ref="BB28" ca="1">_xludf.IFS($C28=1,AM28,$C28=2,AD28,$C28=3,(AVERAGE(AM28,AD28)),TRUE,"")</f>
        <v>#NAME?</v>
      </c>
      <c r="BC28" s="9" t="e">
        <f t="array" aca="1" ref="BC28" ca="1">_xludf.IFS($C28=1,AE28,$C28=2,AN28,$C28=3,(AVERAGE(AE28,AN28)),TRUE,"")</f>
        <v>#NAME?</v>
      </c>
      <c r="BD28" s="9" t="e">
        <f t="array" aca="1" ref="BD28" ca="1">_xludf.IFS($C28=1,AN28,$C28=2,AE28,$C28=3,(AVERAGE(AN28,AE28)),TRUE,"")</f>
        <v>#NAME?</v>
      </c>
      <c r="BE28" s="9" t="e">
        <f t="array" aca="1" ref="BE28" ca="1">_xludf.IFS($C28=1,AF28,$C28=2,AO28,$C28=3,(AVERAGE(AF28,AO28)),TRUE,"")</f>
        <v>#NAME?</v>
      </c>
      <c r="BF28" s="9" t="e">
        <f t="array" aca="1" ref="BF28" ca="1">_xludf.IFS($C28=1,AO28,$C28=2,AF28,$C28=3,(AVERAGE(AO28,AF28)),TRUE,"")</f>
        <v>#NAME?</v>
      </c>
      <c r="BG28" s="9" t="e">
        <f t="array" aca="1" ref="BG28" ca="1">_xludf.IFS($C28=1,AG28,$C28=2,AP28,$C28=3,(AVERAGE(AG28,AP28)),TRUE,"")</f>
        <v>#NAME?</v>
      </c>
      <c r="BH28" s="9" t="e">
        <f t="array" aca="1" ref="BH28" ca="1">_xludf.IFS($C28=1,AP28,$C28=2,AG28,$C28=3,(AVERAGE(AP28,AG28)),TRUE,"")</f>
        <v>#NAME?</v>
      </c>
      <c r="BI28" s="9" t="e">
        <f t="array" aca="1" ref="BI28" ca="1">_xludf.IFS($C28=1,AH28,$C28=2,AQ28,$C28=3,(AVERAGE(AH28,AQ28)),TRUE,"")</f>
        <v>#NAME?</v>
      </c>
      <c r="BJ28" s="9" t="e">
        <f t="array" aca="1" ref="BJ28" ca="1">_xludf.IFS($C28=1,AQ28,$C28=2,AH28,$C28=3,(AVERAGE(AQ28,AH28)),TRUE,"")</f>
        <v>#NAME?</v>
      </c>
      <c r="BK28" s="9" t="e">
        <f t="array" aca="1" ref="BK28" ca="1">_xludf.IFS($C28=1,AI28,$C28=2,AR28,$C28=3,(AVERAGE(AI28,AR28)),TRUE,"")</f>
        <v>#NAME?</v>
      </c>
      <c r="BL28" s="9" t="e">
        <f t="array" aca="1" ref="BL28" ca="1">_xludf.IFS($C28=1,AR28,$C28=2,AI28,$C28=3,(AVERAGE(AR28,AI28)),TRUE,"")</f>
        <v>#NAME?</v>
      </c>
      <c r="BM28" s="9" t="e">
        <f t="array" aca="1" ref="BM28" ca="1">_xludf.IFS($C28=1,AS28,$C28=2,AT28,$C28=3,(AVERAGE(AS28,AT28)),TRUE,"")</f>
        <v>#NAME?</v>
      </c>
      <c r="BN28" s="9" t="e">
        <f t="array" aca="1" ref="BN28" ca="1">_xludf.IFS($C28=1,AT28,$C28=2,AS28,$C28=3,(AVERAGE(AS28,AT28)),TRUE,"")</f>
        <v>#NAME?</v>
      </c>
      <c r="BO28" s="9">
        <v>13</v>
      </c>
      <c r="BP28" s="9">
        <v>46</v>
      </c>
      <c r="BQ28" s="9">
        <v>52</v>
      </c>
      <c r="BR28" s="9">
        <v>51</v>
      </c>
      <c r="BS28" s="9">
        <v>51</v>
      </c>
      <c r="BT28" s="9">
        <v>36</v>
      </c>
      <c r="BU28" s="9">
        <v>36</v>
      </c>
      <c r="BV28" s="9">
        <v>40</v>
      </c>
      <c r="BW28" s="9">
        <v>32</v>
      </c>
      <c r="BX28" s="9">
        <f t="shared" si="6"/>
        <v>38.285714285714285</v>
      </c>
      <c r="BY28" s="9">
        <f t="shared" si="7"/>
        <v>42.514285714285712</v>
      </c>
      <c r="BZ28" s="9">
        <v>11</v>
      </c>
      <c r="CA28" s="9">
        <v>49</v>
      </c>
      <c r="CB28" s="9">
        <v>52</v>
      </c>
      <c r="CC28" s="9">
        <v>49</v>
      </c>
      <c r="CD28" s="9">
        <v>54</v>
      </c>
      <c r="CE28" s="9">
        <v>35</v>
      </c>
      <c r="CF28" s="9">
        <v>35</v>
      </c>
      <c r="CG28" s="9">
        <v>41</v>
      </c>
      <c r="CH28" s="9">
        <v>33</v>
      </c>
      <c r="CI28" s="9">
        <f t="shared" si="8"/>
        <v>38.200000000000003</v>
      </c>
      <c r="CJ28" s="9">
        <f t="shared" si="9"/>
        <v>42.828571428571429</v>
      </c>
      <c r="CK28" s="9">
        <f t="shared" si="10"/>
        <v>40.557142857142857</v>
      </c>
      <c r="CL28" s="9">
        <f t="shared" si="11"/>
        <v>40.357142857142861</v>
      </c>
      <c r="CM28" s="9" t="e">
        <f t="array" aca="1" ref="CM28" ca="1">_xludf.IFS($C28=1,BO28,$C28=2,BZ28,$C28=3,AVERAGE(BO28,BZ28),TRUE,"")</f>
        <v>#NAME?</v>
      </c>
      <c r="CN28" s="9" t="e">
        <f t="array" aca="1" ref="CN28" ca="1">_xludf.IFS($C28=1,BZ28,$C28=2,BO28,$C28=3,AVERAGE(BO28,BZ28),TRUE,"")</f>
        <v>#NAME?</v>
      </c>
      <c r="CO28" s="9" t="e">
        <f t="array" aca="1" ref="CO28" ca="1">_xludf.IFS($C28=1,BP28,$C28=2,CA28,$C28=3,AVERAGE(BP28,CA28),TRUE,"")</f>
        <v>#NAME?</v>
      </c>
      <c r="CP28" s="9" t="e">
        <f t="array" aca="1" ref="CP28" ca="1">_xludf.IFS($C28=1,CA28,$C28=2,BP28,$C28=3,AVERAGE(BP28,CA28),TRUE,"")</f>
        <v>#NAME?</v>
      </c>
      <c r="CQ28" s="9" t="e">
        <f t="array" aca="1" ref="CQ28" ca="1">_xludf.IFS($C28=1,BQ28,$C28=2,CB28,$C28=3,AVERAGE(BQ28,CB28),TRUE,"")</f>
        <v>#NAME?</v>
      </c>
      <c r="CR28" s="9" t="e">
        <f t="array" aca="1" ref="CR28" ca="1">_xludf.IFS($C28=1,CB28,$C28=2,BQ28,$C28=3,AVERAGE(BQ28,CB28),TRUE,"")</f>
        <v>#NAME?</v>
      </c>
      <c r="CS28" s="9" t="e">
        <f t="array" aca="1" ref="CS28" ca="1">_xludf.IFS($C28=1,BR28,$C28=2,CC28,$C28=3,AVERAGE(BR28,CC28),TRUE,"")</f>
        <v>#NAME?</v>
      </c>
      <c r="CT28" s="9" t="e">
        <f t="array" aca="1" ref="CT28" ca="1">_xludf.IFS($C28=1,CC28,$C28=2,BR28,$C28=3,AVERAGE(BR28,CC28),TRUE,"")</f>
        <v>#NAME?</v>
      </c>
      <c r="CU28" s="9" t="e">
        <f t="array" aca="1" ref="CU28" ca="1">_xludf.IFS($C28=1,BS28,$C28=2,CD28,$C28=3,AVERAGE(BS28,CD28),TRUE,"")</f>
        <v>#NAME?</v>
      </c>
      <c r="CV28" s="9" t="e">
        <f t="array" aca="1" ref="CV28" ca="1">_xludf.IFS($C28=1,CD28,$C28=2,BS28,$C28=3,AVERAGE(BS28,CD28),TRUE,"")</f>
        <v>#NAME?</v>
      </c>
      <c r="CW28" s="9" t="e">
        <f t="array" aca="1" ref="CW28" ca="1">_xludf.IFS($C28=1,BT28,$C28=2,CE28,$C28=3,AVERAGE(BT28,CE28),TRUE,"")</f>
        <v>#NAME?</v>
      </c>
      <c r="CX28" s="9" t="e">
        <f t="array" aca="1" ref="CX28" ca="1">_xludf.IFS($C28=1,CE28,$C28=2,BT28,$C28=3,AVERAGE(BT28,CE28),TRUE,"")</f>
        <v>#NAME?</v>
      </c>
      <c r="CY28" s="9" t="e">
        <f t="array" aca="1" ref="CY28" ca="1">_xludf.IFS($C28=1,BU28,$C28=2,CF28,$C28=3,AVERAGE(BU28,CF28),TRUE,"")</f>
        <v>#NAME?</v>
      </c>
      <c r="CZ28" s="9" t="e">
        <f t="array" aca="1" ref="CZ28" ca="1">_xludf.IFS($C28=1,CF28,$C28=2,BU28,$C28=3,AVERAGE(BU28,CF28),TRUE,"")</f>
        <v>#NAME?</v>
      </c>
      <c r="DA28" s="9" t="e">
        <f t="array" aca="1" ref="DA28" ca="1">_xludf.IFS($C28=1,BV28,$C28=2,CG28,$C28=3,AVERAGE(BV28,CG28),TRUE,"")</f>
        <v>#NAME?</v>
      </c>
      <c r="DB28" s="9" t="e">
        <f t="array" aca="1" ref="DB28" ca="1">_xludf.IFS($C28=1,CG28,$C28=2,BV28,$C28=3,AVERAGE(BV28,CG28),TRUE,"")</f>
        <v>#NAME?</v>
      </c>
      <c r="DC28" s="9" t="e">
        <f t="array" aca="1" ref="DC28" ca="1">_xludf.IFS($C28=1,BW28,$C28=2,CH28,$C28=3,AVERAGE(BW28,CH28),TRUE,"")</f>
        <v>#NAME?</v>
      </c>
      <c r="DD28" s="9" t="e">
        <f t="array" aca="1" ref="DD28" ca="1">_xludf.IFS($C28=1,CH28,$C28=2,BW28,$C28=3,AVERAGE(BW28,CH28),TRUE,"")</f>
        <v>#NAME?</v>
      </c>
      <c r="DE28" s="9" t="e">
        <f t="array" aca="1" ref="DE28" ca="1">_xludf.IFS($C28=1,BX28,$C28=2,CI28,$C28=3,AVERAGE(BX28,CI28),TRUE,"")</f>
        <v>#NAME?</v>
      </c>
      <c r="DF28" s="9" t="e">
        <f t="array" aca="1" ref="DF28" ca="1">_xludf.IFS($C28=1,CI28,$C28=2,BX28,$C28=3,AVERAGE(BX28,CI28),TRUE,"")</f>
        <v>#NAME?</v>
      </c>
      <c r="DG28" s="9" t="e">
        <f t="array" aca="1" ref="DG28" ca="1">_xludf.IFS($C28=1,BY28,$C28=2,CJ28,$C28=3,AVERAGE(BY28,CJ28),TRUE,"")</f>
        <v>#NAME?</v>
      </c>
      <c r="DH28" s="9" t="e">
        <f t="array" aca="1" ref="DH28" ca="1">_xludf.IFS($C28=1,CJ28,$C28=2,BY28,$C28=3,AVERAGE(BY28,CJ28),TRUE,"")</f>
        <v>#NAME?</v>
      </c>
      <c r="DI28" s="9" t="e">
        <f t="array" aca="1" ref="DI28" ca="1">_xludf.IFS($C28=1,CK28,$C28=2,CL28,$C28=3,(AVERAGE(CK28,CL28)),TRUE,"")</f>
        <v>#NAME?</v>
      </c>
      <c r="DJ28" s="9" t="e">
        <f t="array" aca="1" ref="DJ28" ca="1">_xludf.IFS($C28=1,CL28,$C28=2,CK28,$C28=3,(AVERAGE(CK28,CL28)),TRUE,"")</f>
        <v>#NAME?</v>
      </c>
      <c r="DK28" s="9">
        <v>11</v>
      </c>
      <c r="DL28" s="9">
        <v>18</v>
      </c>
      <c r="DM28" s="9">
        <v>25</v>
      </c>
      <c r="DN28" s="9">
        <v>20</v>
      </c>
      <c r="DO28" s="9">
        <v>29</v>
      </c>
      <c r="DP28" s="9">
        <v>17</v>
      </c>
      <c r="DQ28" s="9">
        <v>42</v>
      </c>
      <c r="DR28" s="9">
        <v>52</v>
      </c>
      <c r="DS28" s="9">
        <v>43</v>
      </c>
      <c r="DT28" s="9">
        <f t="shared" si="12"/>
        <v>44.685714285714283</v>
      </c>
      <c r="DU28" s="9">
        <f t="shared" si="13"/>
        <v>44.228571428571428</v>
      </c>
      <c r="DV28" s="9">
        <v>11</v>
      </c>
      <c r="DW28" s="9">
        <v>16</v>
      </c>
      <c r="DX28" s="9">
        <v>24</v>
      </c>
      <c r="DY28" s="9">
        <v>18</v>
      </c>
      <c r="DZ28" s="9">
        <v>23</v>
      </c>
      <c r="EA28" s="9">
        <v>17</v>
      </c>
      <c r="EB28" s="9">
        <v>37</v>
      </c>
      <c r="EC28" s="9">
        <v>50</v>
      </c>
      <c r="ED28" s="9">
        <v>42</v>
      </c>
      <c r="EE28" s="9">
        <f t="shared" si="14"/>
        <v>42.685714285714283</v>
      </c>
      <c r="EF28" s="9">
        <f t="shared" si="15"/>
        <v>16.771428571428572</v>
      </c>
      <c r="EG28" s="9">
        <f t="shared" si="16"/>
        <v>43.457142857142856</v>
      </c>
      <c r="EH28" s="9">
        <f t="shared" si="17"/>
        <v>30.728571428571428</v>
      </c>
      <c r="EI28" s="9" t="e">
        <f t="array" aca="1" ref="EI28" ca="1">_xludf.IFS($C28=1,DK28,$C28=2,DV28,$C28=3,AVERAGE(DK28,DV28),TRUE,"")</f>
        <v>#NAME?</v>
      </c>
      <c r="EJ28" s="9" t="e">
        <f t="array" aca="1" ref="EJ28" ca="1">_xludf.IFS($C28=1,DV28,$C28=2,DK28,$C28=3,AVERAGE(DK28,DV28),TRUE,"")</f>
        <v>#NAME?</v>
      </c>
      <c r="EK28" s="9" t="e">
        <f t="array" aca="1" ref="EK28" ca="1">_xludf.IFS($C28=1,DL28,$C28=2,DW28,$C28=3,AVERAGE(DL28,DW28),TRUE,"")</f>
        <v>#NAME?</v>
      </c>
      <c r="EL28" s="9" t="e">
        <f t="array" aca="1" ref="EL28" ca="1">_xludf.IFS($C28=1,DW28,$C28=2,DL28,$C28=3,AVERAGE(DL28,DW28),TRUE,"")</f>
        <v>#NAME?</v>
      </c>
      <c r="EM28" s="9" t="e">
        <f t="array" aca="1" ref="EM28" ca="1">_xludf.IFS($C28=1,DM28,$C28=2,DX28,$C28=3,AVERAGE(DM28,DX28),TRUE,"")</f>
        <v>#NAME?</v>
      </c>
      <c r="EN28" s="9" t="e">
        <f t="array" aca="1" ref="EN28" ca="1">_xludf.IFS($C28=1,DX28,$C28=2,DM28,$C28=3,AVERAGE(DM28,DX28),TRUE,"")</f>
        <v>#NAME?</v>
      </c>
      <c r="EO28" s="9" t="e">
        <f t="array" aca="1" ref="EO28" ca="1">_xludf.IFS($C28=1,DN28,$C28=2,DY28,$C28=3,AVERAGE(DN28,DY28),TRUE,"")</f>
        <v>#NAME?</v>
      </c>
      <c r="EP28" s="9" t="e">
        <f t="array" aca="1" ref="EP28" ca="1">_xludf.IFS($C28=1,DY28,$C28=2,DN28,$C28=3,AVERAGE(DN28,DY28),TRUE,"")</f>
        <v>#NAME?</v>
      </c>
      <c r="EQ28" s="9" t="e">
        <f t="array" aca="1" ref="EQ28" ca="1">_xludf.IFS($C28=1,DO28,$C28=2,DZ28,$C28=3,AVERAGE(DO28,DZ28),TRUE,"")</f>
        <v>#NAME?</v>
      </c>
      <c r="ER28" s="9" t="e">
        <f t="array" aca="1" ref="ER28" ca="1">_xludf.IFS($C28=1,DZ28,$C28=2,DO28,$C28=3,AVERAGE(DO28,DZ28),TRUE,"")</f>
        <v>#NAME?</v>
      </c>
      <c r="ES28" s="9" t="e">
        <f t="array" aca="1" ref="ES28" ca="1">_xludf.IFS($C28=1,DP28,$C28=2,EA28,$C28=3,AVERAGE(DP28,EA28),TRUE,"")</f>
        <v>#NAME?</v>
      </c>
      <c r="ET28" s="9" t="e">
        <f t="array" aca="1" ref="ET28" ca="1">_xludf.IFS($C28=1,EA28,$C28=2,DP28,$C28=3,AVERAGE(DP28,EA28),TRUE,"")</f>
        <v>#NAME?</v>
      </c>
      <c r="EU28" s="9" t="e">
        <f t="array" aca="1" ref="EU28" ca="1">_xludf.IFS($C28=1,DQ28,$C28=2,EB28,$C28=3,AVERAGE(DQ28,EB28),TRUE,"")</f>
        <v>#NAME?</v>
      </c>
      <c r="EV28" s="9" t="e">
        <f t="array" aca="1" ref="EV28" ca="1">_xludf.IFS($C28=1,EB28,$C28=2,DQ28,$C28=3,AVERAGE(DQ28,EB28),TRUE,"")</f>
        <v>#NAME?</v>
      </c>
      <c r="EW28" s="9" t="e">
        <f t="array" aca="1" ref="EW28" ca="1">_xludf.IFS($C28=1,DR28,$C28=2,EC28,$C28=3,AVERAGE(DR28,EC28),TRUE,"")</f>
        <v>#NAME?</v>
      </c>
      <c r="EX28" s="9" t="e">
        <f t="array" aca="1" ref="EX28" ca="1">_xludf.IFS($C28=1,EC28,$C28=2,DR28,$C28=3,AVERAGE(DR28,EC28),TRUE,"")</f>
        <v>#NAME?</v>
      </c>
      <c r="EY28" s="9" t="e">
        <f t="array" aca="1" ref="EY28" ca="1">_xludf.IFS($C28=1,DS28,$C28=2,ED28,$C28=3,AVERAGE(DS28,ED28),TRUE,"")</f>
        <v>#NAME?</v>
      </c>
      <c r="EZ28" s="9" t="e">
        <f t="array" aca="1" ref="EZ28" ca="1">_xludf.IFS($C28=1,ED28,$C28=2,DS28,$C28=3,AVERAGE(DS28,ED28),TRUE,"")</f>
        <v>#NAME?</v>
      </c>
      <c r="FA28" s="9" t="e">
        <f t="array" aca="1" ref="FA28" ca="1">_xludf.IFS($C28=1,DU28,$C28=2,EF28,$C28=3,AVERAGE(DU28,EF28),TRUE,"")</f>
        <v>#NAME?</v>
      </c>
      <c r="FB28" s="9" t="e">
        <f t="array" aca="1" ref="FB28" ca="1">_xludf.IFS($C28=1,EF28,$C28=2,DU28,$C28=3,AVERAGE(DU28,EF28),TRUE,"")</f>
        <v>#NAME?</v>
      </c>
      <c r="FC28" s="9" t="e">
        <f t="array" aca="1" ref="FC28" ca="1">_xludf.IFS($C28=1,DT28,$C28=2,EE28,$C28=3,AVERAGE(DT28,EE28),TRUE,"")</f>
        <v>#NAME?</v>
      </c>
      <c r="FD28" s="9" t="e">
        <f t="array" aca="1" ref="FD28" ca="1">_xludf.IFS($C28=1,EE28,$C28=2,DT28,$C28=3,AVERAGE(DT28,EE28),TRUE,"")</f>
        <v>#NAME?</v>
      </c>
      <c r="FE28" s="9" t="e">
        <f t="array" aca="1" ref="FE28" ca="1">_xludf.IFS($C28=1,EG28,$C28=2,EH28,$C28=3,(AVERAGE(EG28,EH28)),TRUE,"")</f>
        <v>#NAME?</v>
      </c>
      <c r="FF28" s="9" t="e">
        <f t="array" aca="1" ref="FF28" ca="1">_xludf.IFS($C28=1,EH28,$C28=2,EG28,$C28=3,(AVERAGE(EG28,EH28)),TRUE,"")</f>
        <v>#NAME?</v>
      </c>
      <c r="FG28" s="9">
        <v>14</v>
      </c>
      <c r="FH28" s="9">
        <v>35</v>
      </c>
      <c r="FI28" s="9">
        <v>40</v>
      </c>
      <c r="FJ28" s="9">
        <v>40</v>
      </c>
      <c r="FK28" s="9">
        <v>39</v>
      </c>
      <c r="FL28" s="9">
        <v>33</v>
      </c>
      <c r="FM28" s="9">
        <v>32</v>
      </c>
      <c r="FN28" s="9">
        <v>36</v>
      </c>
      <c r="FO28" s="9">
        <v>32</v>
      </c>
      <c r="FP28" s="9">
        <f t="shared" si="18"/>
        <v>36.914285714285711</v>
      </c>
      <c r="FQ28" s="9">
        <f t="shared" si="19"/>
        <v>33.457142857142856</v>
      </c>
      <c r="FR28" s="9">
        <v>13</v>
      </c>
      <c r="FS28" s="9">
        <v>37</v>
      </c>
      <c r="FT28" s="9">
        <v>39</v>
      </c>
      <c r="FU28" s="9">
        <v>34</v>
      </c>
      <c r="FV28" s="9">
        <v>41</v>
      </c>
      <c r="FW28" s="9">
        <v>33</v>
      </c>
      <c r="FX28" s="9">
        <v>33</v>
      </c>
      <c r="FY28" s="9">
        <v>36</v>
      </c>
      <c r="FZ28" s="9">
        <v>34</v>
      </c>
      <c r="GA28" s="2">
        <f t="shared" si="20"/>
        <v>35.542857142857144</v>
      </c>
      <c r="GB28" s="2">
        <f t="shared" si="21"/>
        <v>33.914285714285711</v>
      </c>
      <c r="GC28" s="2">
        <f t="shared" si="22"/>
        <v>34.5</v>
      </c>
      <c r="GD28" s="2">
        <f t="shared" si="23"/>
        <v>35.414285714285711</v>
      </c>
      <c r="GE28" s="9" t="e">
        <f t="array" aca="1" ref="GE28" ca="1">_xludf.IFS($C28=1,FG28,$C28=2,FR28,$C28=3,AVERAGE(FG28,FR28),TRUE,"")</f>
        <v>#NAME?</v>
      </c>
      <c r="GF28" s="9" t="e">
        <f t="array" aca="1" ref="GF28" ca="1">_xludf.IFS($C28=1,FR28,$C28=2,FG28,$C28=3,AVERAGE(FG28,FR28),TRUE,"")</f>
        <v>#NAME?</v>
      </c>
      <c r="GG28" s="9" t="e">
        <f t="array" aca="1" ref="GG28" ca="1">_xludf.IFS($C28=1,FH28,$C28=2,FS28,$C28=3,AVERAGE(FH28,FS28),TRUE,"")</f>
        <v>#NAME?</v>
      </c>
      <c r="GH28" s="9" t="e">
        <f t="array" aca="1" ref="GH28" ca="1">_xludf.IFS($C28=1,FS28,$C28=2,FH28,$C28=3,AVERAGE(FH28,FS28),TRUE,"")</f>
        <v>#NAME?</v>
      </c>
      <c r="GI28" s="9" t="e">
        <f t="array" aca="1" ref="GI28" ca="1">_xludf.IFS($C28=1,FI28,$C28=2,FT28,$C28=3,AVERAGE(FI28,FT28),TRUE,"")</f>
        <v>#NAME?</v>
      </c>
      <c r="GJ28" s="9" t="e">
        <f t="array" aca="1" ref="GJ28" ca="1">_xludf.IFS($C28=1,FT28,$C28=2,FI28,$C28=3,AVERAGE(FI28,FT28),TRUE,"")</f>
        <v>#NAME?</v>
      </c>
      <c r="GK28" s="9" t="e">
        <f t="array" aca="1" ref="GK28" ca="1">_xludf.IFS($C28=1,FJ28,$C28=2,FU28,$C28=3,AVERAGE(FJ28,FU28),TRUE,"")</f>
        <v>#NAME?</v>
      </c>
      <c r="GL28" s="9" t="e">
        <f t="array" aca="1" ref="GL28" ca="1">_xludf.IFS($C28=1,FU28,$C28=2,FJ28,$C28=3,AVERAGE(FJ28,FU28),TRUE,"")</f>
        <v>#NAME?</v>
      </c>
      <c r="GM28" s="9" t="e">
        <f t="array" aca="1" ref="GM28" ca="1">_xludf.IFS($C28=1,FK28,$C28=2,FV28,$C28=3,AVERAGE(FK28,FV28),TRUE,"")</f>
        <v>#NAME?</v>
      </c>
      <c r="GN28" s="9" t="e">
        <f t="array" aca="1" ref="GN28" ca="1">_xludf.IFS($C28=1,FV28,$C28=2,FK28,$C28=3,AVERAGE(FK28,FV28),TRUE,"")</f>
        <v>#NAME?</v>
      </c>
      <c r="GO28" s="9" t="e">
        <f t="array" aca="1" ref="GO28" ca="1">_xludf.IFS($C28=1,FL28,$C28=2,FW28,$C28=3,AVERAGE(FL28,FW28),TRUE,"")</f>
        <v>#NAME?</v>
      </c>
      <c r="GP28" s="9" t="e">
        <f t="array" aca="1" ref="GP28" ca="1">_xludf.IFS($C28=1,FW28,$C28=2,FL28,$C28=3,AVERAGE(FL28,FW28),TRUE,"")</f>
        <v>#NAME?</v>
      </c>
      <c r="GQ28" s="9" t="e">
        <f t="array" aca="1" ref="GQ28" ca="1">_xludf.IFS($C28=1,FM28,$C28=2,FX28,$C28=3,AVERAGE(FM28,FX28),TRUE,"")</f>
        <v>#NAME?</v>
      </c>
      <c r="GR28" s="9" t="e">
        <f t="array" aca="1" ref="GR28" ca="1">_xludf.IFS($C28=1,FX28,$C28=2,FM28,$C28=3,AVERAGE(FM28,FX28),TRUE,"")</f>
        <v>#NAME?</v>
      </c>
      <c r="GS28" s="9" t="e">
        <f t="array" aca="1" ref="GS28" ca="1">_xludf.IFS($C28=1,FN28,$C28=2,FY28,$C28=3,AVERAGE(FN28,FY28),TRUE,"")</f>
        <v>#NAME?</v>
      </c>
      <c r="GT28" s="9" t="e">
        <f t="array" aca="1" ref="GT28" ca="1">_xludf.IFS($C28=1,FY28,$C28=2,FN28,$C28=3,AVERAGE(FN28,FY28),TRUE,"")</f>
        <v>#NAME?</v>
      </c>
      <c r="GU28" s="9" t="e">
        <f t="array" aca="1" ref="GU28" ca="1">_xludf.IFS($C28=1,FO28,$C28=2,FZ28,$C28=3,AVERAGE(FO28,FZ28),TRUE,"")</f>
        <v>#NAME?</v>
      </c>
      <c r="GV28" s="9" t="e">
        <f t="array" aca="1" ref="GV28" ca="1">_xludf.IFS($C28=1,FZ28,$C28=2,FO28,$C28=3,AVERAGE(FO28,FZ28),TRUE,"")</f>
        <v>#NAME?</v>
      </c>
      <c r="GW28" s="9" t="e">
        <f t="array" aca="1" ref="GW28" ca="1">_xludf.IFS($C28=1,FQ28,$C28=2,GB28,$C28=3,AVERAGE(FQ28,GB28),TRUE,"")</f>
        <v>#NAME?</v>
      </c>
      <c r="GX28" s="9" t="e">
        <f t="array" aca="1" ref="GX28" ca="1">_xludf.IFS($C28=1,GB28,$C28=2,FQ28,$C28=3,AVERAGE(FQ28,GB28),TRUE,"")</f>
        <v>#NAME?</v>
      </c>
      <c r="GY28" s="9" t="e">
        <f t="array" aca="1" ref="GY28" ca="1">_xludf.IFS($C28=1,FP28,$C28=2,GA28,$C28=3,AVERAGE(FP28,GA28),TRUE,"")</f>
        <v>#NAME?</v>
      </c>
      <c r="GZ28" s="9" t="e">
        <f t="array" aca="1" ref="GZ28" ca="1">_xludf.IFS($C28=1,GA28,$C28=2,FP28,$C28=3,AVERAGE(FP28,GA28),TRUE,"")</f>
        <v>#NAME?</v>
      </c>
      <c r="HA28" s="9" t="e">
        <f t="array" aca="1" ref="HA28" ca="1">_xludf.IFS($C28=1,GC28,$C28=2,GD28,$C28=3,(AVERAGE(GC28,GD28)),TRUE,"")</f>
        <v>#NAME?</v>
      </c>
      <c r="HB28" s="9" t="e">
        <f t="array" aca="1" ref="HB28" ca="1">_xludf.IFS($C28=1,GD28,$C28=2,GC28,$C28=3,(AVERAGE(GC28,GD28)),TRUE,"")</f>
        <v>#NAME?</v>
      </c>
      <c r="HC28" s="10">
        <v>0</v>
      </c>
    </row>
    <row r="29" spans="1:211" ht="13.5" customHeight="1" x14ac:dyDescent="0.2">
      <c r="A29" s="8">
        <v>28</v>
      </c>
      <c r="B29" s="8">
        <v>0</v>
      </c>
      <c r="C29" s="1">
        <v>3</v>
      </c>
      <c r="D29" s="8">
        <v>1</v>
      </c>
      <c r="E29" s="8">
        <v>24</v>
      </c>
      <c r="F29" s="8">
        <v>0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8">
        <v>0</v>
      </c>
      <c r="N29" s="9">
        <v>18.670000000000002</v>
      </c>
      <c r="O29" s="2"/>
      <c r="P29" s="2"/>
      <c r="Q29" s="2"/>
      <c r="R29" s="2"/>
      <c r="S29" s="2"/>
      <c r="T29" s="2"/>
      <c r="U29" s="2"/>
      <c r="V29" s="2"/>
      <c r="W29" s="9">
        <v>0</v>
      </c>
      <c r="X29" s="9">
        <v>0</v>
      </c>
      <c r="Y29" s="9">
        <v>13</v>
      </c>
      <c r="Z29" s="9">
        <v>13</v>
      </c>
      <c r="AA29" s="2">
        <v>112</v>
      </c>
      <c r="AB29" s="2">
        <v>85</v>
      </c>
      <c r="AC29" s="2">
        <v>154</v>
      </c>
      <c r="AD29" s="2">
        <v>101</v>
      </c>
      <c r="AE29" s="2">
        <v>76</v>
      </c>
      <c r="AF29" s="2">
        <v>134</v>
      </c>
      <c r="AG29" s="2">
        <v>180</v>
      </c>
      <c r="AH29" s="9">
        <f t="shared" si="0"/>
        <v>123.58823529411765</v>
      </c>
      <c r="AI29" s="9">
        <f t="shared" si="1"/>
        <v>93.473684210526315</v>
      </c>
      <c r="AJ29" s="2">
        <v>115</v>
      </c>
      <c r="AK29" s="2">
        <v>87</v>
      </c>
      <c r="AL29" s="2">
        <v>167</v>
      </c>
      <c r="AM29" s="2">
        <v>140</v>
      </c>
      <c r="AN29" s="2">
        <v>73</v>
      </c>
      <c r="AO29" s="2">
        <v>109</v>
      </c>
      <c r="AP29" s="2">
        <v>185</v>
      </c>
      <c r="AQ29" s="9">
        <f t="shared" si="2"/>
        <v>128.88235294117646</v>
      </c>
      <c r="AR29" s="9">
        <f t="shared" si="3"/>
        <v>94.684210526315795</v>
      </c>
      <c r="AS29" s="9">
        <f t="shared" si="4"/>
        <v>108.33333333333333</v>
      </c>
      <c r="AT29" s="9">
        <f t="shared" si="5"/>
        <v>110.19444444444444</v>
      </c>
      <c r="AU29" s="9" t="e">
        <f t="array" aca="1" ref="AU29" ca="1">_xludf.IFS($C29=1,AA29,$C29=2,AJ29,$C29=3,(AVERAGE(AA29,AJ29)),TRUE,"")</f>
        <v>#NAME?</v>
      </c>
      <c r="AV29" s="9" t="e">
        <f t="array" aca="1" ref="AV29" ca="1">_xludf.IFS($C29=1,AJ29,$C29=2,AA29,$C29=3,(AVERAGE(AA29,AJ29)),TRUE,"")</f>
        <v>#NAME?</v>
      </c>
      <c r="AW29" s="9" t="e">
        <f t="array" aca="1" ref="AW29" ca="1">_xludf.IFS($C29=1,AB29,$C29=2,AK29,$C29=3,(AVERAGE(AB29,AK29)),TRUE,"")</f>
        <v>#NAME?</v>
      </c>
      <c r="AX29" s="9" t="e">
        <f t="array" aca="1" ref="AX29" ca="1">_xludf.IFS($C29=1,AK29,$C29=2,AB29,$C29=3,(AVERAGE(AK29,AB29)),TRUE,"")</f>
        <v>#NAME?</v>
      </c>
      <c r="AY29" s="9" t="e">
        <f t="array" aca="1" ref="AY29" ca="1">_xludf.IFS($C29=1,AC29,$C29=2,AL29,$C29=3,(AVERAGE(AC29,AL29)),TRUE,"")</f>
        <v>#NAME?</v>
      </c>
      <c r="AZ29" s="9" t="e">
        <f t="array" aca="1" ref="AZ29" ca="1">_xludf.IFS($C29=1,AL29,$C29=2,AC29,$C29=3,(AVERAGE(AL29,AC29)),TRUE,"")</f>
        <v>#NAME?</v>
      </c>
      <c r="BA29" s="9" t="e">
        <f t="array" aca="1" ref="BA29" ca="1">_xludf.IFS($C29=1,AD29,$C29=2,AM29,$C29=3,(AVERAGE(AD29,AM29)),TRUE,"")</f>
        <v>#NAME?</v>
      </c>
      <c r="BB29" s="9" t="e">
        <f t="array" aca="1" ref="BB29" ca="1">_xludf.IFS($C29=1,AM29,$C29=2,AD29,$C29=3,(AVERAGE(AM29,AD29)),TRUE,"")</f>
        <v>#NAME?</v>
      </c>
      <c r="BC29" s="9" t="e">
        <f t="array" aca="1" ref="BC29" ca="1">_xludf.IFS($C29=1,AE29,$C29=2,AN29,$C29=3,(AVERAGE(AE29,AN29)),TRUE,"")</f>
        <v>#NAME?</v>
      </c>
      <c r="BD29" s="9" t="e">
        <f t="array" aca="1" ref="BD29" ca="1">_xludf.IFS($C29=1,AN29,$C29=2,AE29,$C29=3,(AVERAGE(AN29,AE29)),TRUE,"")</f>
        <v>#NAME?</v>
      </c>
      <c r="BE29" s="9" t="e">
        <f t="array" aca="1" ref="BE29" ca="1">_xludf.IFS($C29=1,AF29,$C29=2,AO29,$C29=3,(AVERAGE(AF29,AO29)),TRUE,"")</f>
        <v>#NAME?</v>
      </c>
      <c r="BF29" s="9" t="e">
        <f t="array" aca="1" ref="BF29" ca="1">_xludf.IFS($C29=1,AO29,$C29=2,AF29,$C29=3,(AVERAGE(AO29,AF29)),TRUE,"")</f>
        <v>#NAME?</v>
      </c>
      <c r="BG29" s="9" t="e">
        <f t="array" aca="1" ref="BG29" ca="1">_xludf.IFS($C29=1,AG29,$C29=2,AP29,$C29=3,(AVERAGE(AG29,AP29)),TRUE,"")</f>
        <v>#NAME?</v>
      </c>
      <c r="BH29" s="9" t="e">
        <f t="array" aca="1" ref="BH29" ca="1">_xludf.IFS($C29=1,AP29,$C29=2,AG29,$C29=3,(AVERAGE(AP29,AG29)),TRUE,"")</f>
        <v>#NAME?</v>
      </c>
      <c r="BI29" s="9" t="e">
        <f t="array" aca="1" ref="BI29" ca="1">_xludf.IFS($C29=1,AH29,$C29=2,AQ29,$C29=3,(AVERAGE(AH29,AQ29)),TRUE,"")</f>
        <v>#NAME?</v>
      </c>
      <c r="BJ29" s="9" t="e">
        <f t="array" aca="1" ref="BJ29" ca="1">_xludf.IFS($C29=1,AQ29,$C29=2,AH29,$C29=3,(AVERAGE(AQ29,AH29)),TRUE,"")</f>
        <v>#NAME?</v>
      </c>
      <c r="BK29" s="9" t="e">
        <f t="array" aca="1" ref="BK29" ca="1">_xludf.IFS($C29=1,AI29,$C29=2,AR29,$C29=3,(AVERAGE(AI29,AR29)),TRUE,"")</f>
        <v>#NAME?</v>
      </c>
      <c r="BL29" s="9" t="e">
        <f t="array" aca="1" ref="BL29" ca="1">_xludf.IFS($C29=1,AR29,$C29=2,AI29,$C29=3,(AVERAGE(AR29,AI29)),TRUE,"")</f>
        <v>#NAME?</v>
      </c>
      <c r="BM29" s="9" t="e">
        <f t="array" aca="1" ref="BM29" ca="1">_xludf.IFS($C29=1,AS29,$C29=2,AT29,$C29=3,(AVERAGE(AS29,AT29)),TRUE,"")</f>
        <v>#NAME?</v>
      </c>
      <c r="BN29" s="9" t="e">
        <f t="array" aca="1" ref="BN29" ca="1">_xludf.IFS($C29=1,AT29,$C29=2,AS29,$C29=3,(AVERAGE(AS29,AT29)),TRUE,"")</f>
        <v>#NAME?</v>
      </c>
      <c r="BO29" s="2">
        <v>10</v>
      </c>
      <c r="BP29" s="2">
        <v>36</v>
      </c>
      <c r="BQ29" s="2">
        <v>46</v>
      </c>
      <c r="BR29" s="2">
        <v>43</v>
      </c>
      <c r="BS29" s="2">
        <v>47</v>
      </c>
      <c r="BT29" s="2">
        <v>34</v>
      </c>
      <c r="BU29" s="2">
        <v>37</v>
      </c>
      <c r="BV29" s="2">
        <v>41</v>
      </c>
      <c r="BW29" s="2">
        <v>34</v>
      </c>
      <c r="BX29" s="9">
        <f t="shared" si="6"/>
        <v>34.457142857142856</v>
      </c>
      <c r="BY29" s="9">
        <f t="shared" si="7"/>
        <v>41.457142857142856</v>
      </c>
      <c r="BZ29" s="2">
        <v>14</v>
      </c>
      <c r="CA29" s="2">
        <v>37</v>
      </c>
      <c r="CB29" s="2">
        <v>48</v>
      </c>
      <c r="CC29" s="2">
        <v>44</v>
      </c>
      <c r="CD29" s="2">
        <v>38</v>
      </c>
      <c r="CE29" s="2">
        <v>35</v>
      </c>
      <c r="CF29" s="2">
        <v>34</v>
      </c>
      <c r="CG29" s="2">
        <v>43</v>
      </c>
      <c r="CH29" s="2">
        <v>39</v>
      </c>
      <c r="CI29" s="9">
        <f t="shared" si="8"/>
        <v>35.457142857142856</v>
      </c>
      <c r="CJ29" s="9">
        <f t="shared" si="9"/>
        <v>43.228571428571428</v>
      </c>
      <c r="CK29" s="9">
        <f t="shared" si="10"/>
        <v>38.842857142857142</v>
      </c>
      <c r="CL29" s="9">
        <f t="shared" si="11"/>
        <v>38.457142857142856</v>
      </c>
      <c r="CM29" s="9" t="e">
        <f t="array" aca="1" ref="CM29" ca="1">_xludf.IFS($C29=1,BO29,$C29=2,BZ29,$C29=3,AVERAGE(BO29,BZ29),TRUE,"")</f>
        <v>#NAME?</v>
      </c>
      <c r="CN29" s="9" t="e">
        <f t="array" aca="1" ref="CN29" ca="1">_xludf.IFS($C29=1,BZ29,$C29=2,BO29,$C29=3,AVERAGE(BO29,BZ29),TRUE,"")</f>
        <v>#NAME?</v>
      </c>
      <c r="CO29" s="9" t="e">
        <f t="array" aca="1" ref="CO29" ca="1">_xludf.IFS($C29=1,BP29,$C29=2,CA29,$C29=3,AVERAGE(BP29,CA29),TRUE,"")</f>
        <v>#NAME?</v>
      </c>
      <c r="CP29" s="9" t="e">
        <f t="array" aca="1" ref="CP29" ca="1">_xludf.IFS($C29=1,CA29,$C29=2,BP29,$C29=3,AVERAGE(BP29,CA29),TRUE,"")</f>
        <v>#NAME?</v>
      </c>
      <c r="CQ29" s="9" t="e">
        <f t="array" aca="1" ref="CQ29" ca="1">_xludf.IFS($C29=1,BQ29,$C29=2,CB29,$C29=3,AVERAGE(BQ29,CB29),TRUE,"")</f>
        <v>#NAME?</v>
      </c>
      <c r="CR29" s="9" t="e">
        <f t="array" aca="1" ref="CR29" ca="1">_xludf.IFS($C29=1,CB29,$C29=2,BQ29,$C29=3,AVERAGE(BQ29,CB29),TRUE,"")</f>
        <v>#NAME?</v>
      </c>
      <c r="CS29" s="9" t="e">
        <f t="array" aca="1" ref="CS29" ca="1">_xludf.IFS($C29=1,BR29,$C29=2,CC29,$C29=3,AVERAGE(BR29,CC29),TRUE,"")</f>
        <v>#NAME?</v>
      </c>
      <c r="CT29" s="9" t="e">
        <f t="array" aca="1" ref="CT29" ca="1">_xludf.IFS($C29=1,CC29,$C29=2,BR29,$C29=3,AVERAGE(BR29,CC29),TRUE,"")</f>
        <v>#NAME?</v>
      </c>
      <c r="CU29" s="9" t="e">
        <f t="array" aca="1" ref="CU29" ca="1">_xludf.IFS($C29=1,BS29,$C29=2,CD29,$C29=3,AVERAGE(BS29,CD29),TRUE,"")</f>
        <v>#NAME?</v>
      </c>
      <c r="CV29" s="9" t="e">
        <f t="array" aca="1" ref="CV29" ca="1">_xludf.IFS($C29=1,CD29,$C29=2,BS29,$C29=3,AVERAGE(BS29,CD29),TRUE,"")</f>
        <v>#NAME?</v>
      </c>
      <c r="CW29" s="9" t="e">
        <f t="array" aca="1" ref="CW29" ca="1">_xludf.IFS($C29=1,BT29,$C29=2,CE29,$C29=3,AVERAGE(BT29,CE29),TRUE,"")</f>
        <v>#NAME?</v>
      </c>
      <c r="CX29" s="9" t="e">
        <f t="array" aca="1" ref="CX29" ca="1">_xludf.IFS($C29=1,CE29,$C29=2,BT29,$C29=3,AVERAGE(BT29,CE29),TRUE,"")</f>
        <v>#NAME?</v>
      </c>
      <c r="CY29" s="9" t="e">
        <f t="array" aca="1" ref="CY29" ca="1">_xludf.IFS($C29=1,BU29,$C29=2,CF29,$C29=3,AVERAGE(BU29,CF29),TRUE,"")</f>
        <v>#NAME?</v>
      </c>
      <c r="CZ29" s="9" t="e">
        <f t="array" aca="1" ref="CZ29" ca="1">_xludf.IFS($C29=1,CF29,$C29=2,BU29,$C29=3,AVERAGE(BU29,CF29),TRUE,"")</f>
        <v>#NAME?</v>
      </c>
      <c r="DA29" s="9" t="e">
        <f t="array" aca="1" ref="DA29" ca="1">_xludf.IFS($C29=1,BV29,$C29=2,CG29,$C29=3,AVERAGE(BV29,CG29),TRUE,"")</f>
        <v>#NAME?</v>
      </c>
      <c r="DB29" s="9" t="e">
        <f t="array" aca="1" ref="DB29" ca="1">_xludf.IFS($C29=1,CG29,$C29=2,BV29,$C29=3,AVERAGE(BV29,CG29),TRUE,"")</f>
        <v>#NAME?</v>
      </c>
      <c r="DC29" s="9" t="e">
        <f t="array" aca="1" ref="DC29" ca="1">_xludf.IFS($C29=1,BW29,$C29=2,CH29,$C29=3,AVERAGE(BW29,CH29),TRUE,"")</f>
        <v>#NAME?</v>
      </c>
      <c r="DD29" s="9" t="e">
        <f t="array" aca="1" ref="DD29" ca="1">_xludf.IFS($C29=1,CH29,$C29=2,BW29,$C29=3,AVERAGE(BW29,CH29),TRUE,"")</f>
        <v>#NAME?</v>
      </c>
      <c r="DE29" s="9" t="e">
        <f t="array" aca="1" ref="DE29" ca="1">_xludf.IFS($C29=1,BX29,$C29=2,CI29,$C29=3,AVERAGE(BX29,CI29),TRUE,"")</f>
        <v>#NAME?</v>
      </c>
      <c r="DF29" s="9" t="e">
        <f t="array" aca="1" ref="DF29" ca="1">_xludf.IFS($C29=1,CI29,$C29=2,BX29,$C29=3,AVERAGE(BX29,CI29),TRUE,"")</f>
        <v>#NAME?</v>
      </c>
      <c r="DG29" s="9" t="e">
        <f t="array" aca="1" ref="DG29" ca="1">_xludf.IFS($C29=1,BY29,$C29=2,CJ29,$C29=3,AVERAGE(BY29,CJ29),TRUE,"")</f>
        <v>#NAME?</v>
      </c>
      <c r="DH29" s="9" t="e">
        <f t="array" aca="1" ref="DH29" ca="1">_xludf.IFS($C29=1,CJ29,$C29=2,BY29,$C29=3,AVERAGE(BY29,CJ29),TRUE,"")</f>
        <v>#NAME?</v>
      </c>
      <c r="DI29" s="9" t="e">
        <f t="array" aca="1" ref="DI29" ca="1">_xludf.IFS($C29=1,CK29,$C29=2,CL29,$C29=3,(AVERAGE(CK29,CL29)),TRUE,"")</f>
        <v>#NAME?</v>
      </c>
      <c r="DJ29" s="9" t="e">
        <f t="array" aca="1" ref="DJ29" ca="1">_xludf.IFS($C29=1,CL29,$C29=2,CK29,$C29=3,(AVERAGE(CK29,CL29)),TRUE,"")</f>
        <v>#NAME?</v>
      </c>
      <c r="DK29" s="2">
        <v>9</v>
      </c>
      <c r="DL29" s="2">
        <v>17</v>
      </c>
      <c r="DM29" s="2">
        <v>22</v>
      </c>
      <c r="DN29" s="2">
        <v>18</v>
      </c>
      <c r="DO29" s="2">
        <v>19</v>
      </c>
      <c r="DP29" s="2">
        <v>19</v>
      </c>
      <c r="DQ29" s="2">
        <v>40</v>
      </c>
      <c r="DR29" s="2">
        <v>44</v>
      </c>
      <c r="DS29" s="2">
        <v>39</v>
      </c>
      <c r="DT29" s="9">
        <f t="shared" si="12"/>
        <v>38.057142857142857</v>
      </c>
      <c r="DU29" s="9">
        <f t="shared" si="13"/>
        <v>37.828571428571429</v>
      </c>
      <c r="DV29" s="2">
        <v>9</v>
      </c>
      <c r="DW29" s="2">
        <v>18</v>
      </c>
      <c r="DX29" s="2">
        <v>26</v>
      </c>
      <c r="DY29" s="2">
        <v>18</v>
      </c>
      <c r="DZ29" s="2">
        <v>19</v>
      </c>
      <c r="EA29" s="2">
        <v>18</v>
      </c>
      <c r="EB29" s="2">
        <v>41</v>
      </c>
      <c r="EC29" s="2">
        <v>43</v>
      </c>
      <c r="ED29" s="2">
        <v>35</v>
      </c>
      <c r="EE29" s="9">
        <f t="shared" si="14"/>
        <v>37.285714285714285</v>
      </c>
      <c r="EF29" s="9">
        <f t="shared" si="15"/>
        <v>18</v>
      </c>
      <c r="EG29" s="9">
        <f t="shared" si="16"/>
        <v>37.557142857142857</v>
      </c>
      <c r="EH29" s="9">
        <f t="shared" si="17"/>
        <v>28.028571428571428</v>
      </c>
      <c r="EI29" s="9" t="e">
        <f t="array" aca="1" ref="EI29" ca="1">_xludf.IFS($C29=1,DK29,$C29=2,DV29,$C29=3,AVERAGE(DK29,DV29),TRUE,"")</f>
        <v>#NAME?</v>
      </c>
      <c r="EJ29" s="9" t="e">
        <f t="array" aca="1" ref="EJ29" ca="1">_xludf.IFS($C29=1,DV29,$C29=2,DK29,$C29=3,AVERAGE(DK29,DV29),TRUE,"")</f>
        <v>#NAME?</v>
      </c>
      <c r="EK29" s="9" t="e">
        <f t="array" aca="1" ref="EK29" ca="1">_xludf.IFS($C29=1,DL29,$C29=2,DW29,$C29=3,AVERAGE(DL29,DW29),TRUE,"")</f>
        <v>#NAME?</v>
      </c>
      <c r="EL29" s="9" t="e">
        <f t="array" aca="1" ref="EL29" ca="1">_xludf.IFS($C29=1,DW29,$C29=2,DL29,$C29=3,AVERAGE(DL29,DW29),TRUE,"")</f>
        <v>#NAME?</v>
      </c>
      <c r="EM29" s="9" t="e">
        <f t="array" aca="1" ref="EM29" ca="1">_xludf.IFS($C29=1,DM29,$C29=2,DX29,$C29=3,AVERAGE(DM29,DX29),TRUE,"")</f>
        <v>#NAME?</v>
      </c>
      <c r="EN29" s="9" t="e">
        <f t="array" aca="1" ref="EN29" ca="1">_xludf.IFS($C29=1,DX29,$C29=2,DM29,$C29=3,AVERAGE(DM29,DX29),TRUE,"")</f>
        <v>#NAME?</v>
      </c>
      <c r="EO29" s="9" t="e">
        <f t="array" aca="1" ref="EO29" ca="1">_xludf.IFS($C29=1,DN29,$C29=2,DY29,$C29=3,AVERAGE(DN29,DY29),TRUE,"")</f>
        <v>#NAME?</v>
      </c>
      <c r="EP29" s="9" t="e">
        <f t="array" aca="1" ref="EP29" ca="1">_xludf.IFS($C29=1,DY29,$C29=2,DN29,$C29=3,AVERAGE(DN29,DY29),TRUE,"")</f>
        <v>#NAME?</v>
      </c>
      <c r="EQ29" s="9" t="e">
        <f t="array" aca="1" ref="EQ29" ca="1">_xludf.IFS($C29=1,DO29,$C29=2,DZ29,$C29=3,AVERAGE(DO29,DZ29),TRUE,"")</f>
        <v>#NAME?</v>
      </c>
      <c r="ER29" s="9" t="e">
        <f t="array" aca="1" ref="ER29" ca="1">_xludf.IFS($C29=1,DZ29,$C29=2,DO29,$C29=3,AVERAGE(DO29,DZ29),TRUE,"")</f>
        <v>#NAME?</v>
      </c>
      <c r="ES29" s="9" t="e">
        <f t="array" aca="1" ref="ES29" ca="1">_xludf.IFS($C29=1,DP29,$C29=2,EA29,$C29=3,AVERAGE(DP29,EA29),TRUE,"")</f>
        <v>#NAME?</v>
      </c>
      <c r="ET29" s="9" t="e">
        <f t="array" aca="1" ref="ET29" ca="1">_xludf.IFS($C29=1,EA29,$C29=2,DP29,$C29=3,AVERAGE(DP29,EA29),TRUE,"")</f>
        <v>#NAME?</v>
      </c>
      <c r="EU29" s="9" t="e">
        <f t="array" aca="1" ref="EU29" ca="1">_xludf.IFS($C29=1,DQ29,$C29=2,EB29,$C29=3,AVERAGE(DQ29,EB29),TRUE,"")</f>
        <v>#NAME?</v>
      </c>
      <c r="EV29" s="9" t="e">
        <f t="array" aca="1" ref="EV29" ca="1">_xludf.IFS($C29=1,EB29,$C29=2,DQ29,$C29=3,AVERAGE(DQ29,EB29),TRUE,"")</f>
        <v>#NAME?</v>
      </c>
      <c r="EW29" s="9" t="e">
        <f t="array" aca="1" ref="EW29" ca="1">_xludf.IFS($C29=1,DR29,$C29=2,EC29,$C29=3,AVERAGE(DR29,EC29),TRUE,"")</f>
        <v>#NAME?</v>
      </c>
      <c r="EX29" s="9" t="e">
        <f t="array" aca="1" ref="EX29" ca="1">_xludf.IFS($C29=1,EC29,$C29=2,DR29,$C29=3,AVERAGE(DR29,EC29),TRUE,"")</f>
        <v>#NAME?</v>
      </c>
      <c r="EY29" s="9" t="e">
        <f t="array" aca="1" ref="EY29" ca="1">_xludf.IFS($C29=1,DS29,$C29=2,ED29,$C29=3,AVERAGE(DS29,ED29),TRUE,"")</f>
        <v>#NAME?</v>
      </c>
      <c r="EZ29" s="9" t="e">
        <f t="array" aca="1" ref="EZ29" ca="1">_xludf.IFS($C29=1,ED29,$C29=2,DS29,$C29=3,AVERAGE(DS29,ED29),TRUE,"")</f>
        <v>#NAME?</v>
      </c>
      <c r="FA29" s="9" t="e">
        <f t="array" aca="1" ref="FA29" ca="1">_xludf.IFS($C29=1,DU29,$C29=2,EF29,$C29=3,AVERAGE(DU29,EF29),TRUE,"")</f>
        <v>#NAME?</v>
      </c>
      <c r="FB29" s="9" t="e">
        <f t="array" aca="1" ref="FB29" ca="1">_xludf.IFS($C29=1,EF29,$C29=2,DU29,$C29=3,AVERAGE(DU29,EF29),TRUE,"")</f>
        <v>#NAME?</v>
      </c>
      <c r="FC29" s="9" t="e">
        <f t="array" aca="1" ref="FC29" ca="1">_xludf.IFS($C29=1,DT29,$C29=2,EE29,$C29=3,AVERAGE(DT29,EE29),TRUE,"")</f>
        <v>#NAME?</v>
      </c>
      <c r="FD29" s="9" t="e">
        <f t="array" aca="1" ref="FD29" ca="1">_xludf.IFS($C29=1,EE29,$C29=2,DT29,$C29=3,AVERAGE(DT29,EE29),TRUE,"")</f>
        <v>#NAME?</v>
      </c>
      <c r="FE29" s="9" t="e">
        <f t="array" aca="1" ref="FE29" ca="1">_xludf.IFS($C29=1,EG29,$C29=2,EH29,$C29=3,(AVERAGE(EG29,EH29)),TRUE,"")</f>
        <v>#NAME?</v>
      </c>
      <c r="FF29" s="9" t="e">
        <f t="array" aca="1" ref="FF29" ca="1">_xludf.IFS($C29=1,EH29,$C29=2,EG29,$C29=3,(AVERAGE(EG29,EH29)),TRUE,"")</f>
        <v>#NAME?</v>
      </c>
      <c r="FG29" s="2">
        <v>13</v>
      </c>
      <c r="FH29" s="2">
        <v>31</v>
      </c>
      <c r="FI29" s="2">
        <v>41</v>
      </c>
      <c r="FJ29" s="2">
        <v>38</v>
      </c>
      <c r="FK29" s="2">
        <v>36</v>
      </c>
      <c r="FL29" s="2">
        <v>35</v>
      </c>
      <c r="FM29" s="2">
        <v>35</v>
      </c>
      <c r="FN29" s="2">
        <v>37</v>
      </c>
      <c r="FO29" s="2">
        <v>35</v>
      </c>
      <c r="FP29" s="9">
        <f t="shared" si="18"/>
        <v>37.228571428571428</v>
      </c>
      <c r="FQ29" s="9">
        <f t="shared" si="19"/>
        <v>34.085714285714289</v>
      </c>
      <c r="FR29" s="2">
        <v>14</v>
      </c>
      <c r="FS29" s="2">
        <v>36</v>
      </c>
      <c r="FT29" s="2">
        <v>43</v>
      </c>
      <c r="FU29" s="2">
        <v>40</v>
      </c>
      <c r="FV29" s="2">
        <v>34</v>
      </c>
      <c r="FW29" s="2">
        <v>36</v>
      </c>
      <c r="FX29" s="2">
        <v>34</v>
      </c>
      <c r="FY29" s="2">
        <v>40</v>
      </c>
      <c r="FZ29" s="2">
        <v>37</v>
      </c>
      <c r="GA29" s="2">
        <f t="shared" si="20"/>
        <v>40</v>
      </c>
      <c r="GB29" s="2">
        <f t="shared" si="21"/>
        <v>36</v>
      </c>
      <c r="GC29" s="2">
        <f t="shared" si="22"/>
        <v>37.042857142857144</v>
      </c>
      <c r="GD29" s="2">
        <f t="shared" si="23"/>
        <v>36.614285714285714</v>
      </c>
      <c r="GE29" s="9" t="e">
        <f t="array" aca="1" ref="GE29" ca="1">_xludf.IFS($C29=1,FG29,$C29=2,FR29,$C29=3,AVERAGE(FG29,FR29),TRUE,"")</f>
        <v>#NAME?</v>
      </c>
      <c r="GF29" s="9" t="e">
        <f t="array" aca="1" ref="GF29" ca="1">_xludf.IFS($C29=1,FR29,$C29=2,FG29,$C29=3,AVERAGE(FG29,FR29),TRUE,"")</f>
        <v>#NAME?</v>
      </c>
      <c r="GG29" s="9" t="e">
        <f t="array" aca="1" ref="GG29" ca="1">_xludf.IFS($C29=1,FH29,$C29=2,FS29,$C29=3,AVERAGE(FH29,FS29),TRUE,"")</f>
        <v>#NAME?</v>
      </c>
      <c r="GH29" s="9" t="e">
        <f t="array" aca="1" ref="GH29" ca="1">_xludf.IFS($C29=1,FS29,$C29=2,FH29,$C29=3,AVERAGE(FH29,FS29),TRUE,"")</f>
        <v>#NAME?</v>
      </c>
      <c r="GI29" s="9" t="e">
        <f t="array" aca="1" ref="GI29" ca="1">_xludf.IFS($C29=1,FI29,$C29=2,FT29,$C29=3,AVERAGE(FI29,FT29),TRUE,"")</f>
        <v>#NAME?</v>
      </c>
      <c r="GJ29" s="9" t="e">
        <f t="array" aca="1" ref="GJ29" ca="1">_xludf.IFS($C29=1,FT29,$C29=2,FI29,$C29=3,AVERAGE(FI29,FT29),TRUE,"")</f>
        <v>#NAME?</v>
      </c>
      <c r="GK29" s="9" t="e">
        <f t="array" aca="1" ref="GK29" ca="1">_xludf.IFS($C29=1,FJ29,$C29=2,FU29,$C29=3,AVERAGE(FJ29,FU29),TRUE,"")</f>
        <v>#NAME?</v>
      </c>
      <c r="GL29" s="9" t="e">
        <f t="array" aca="1" ref="GL29" ca="1">_xludf.IFS($C29=1,FU29,$C29=2,FJ29,$C29=3,AVERAGE(FJ29,FU29),TRUE,"")</f>
        <v>#NAME?</v>
      </c>
      <c r="GM29" s="9" t="e">
        <f t="array" aca="1" ref="GM29" ca="1">_xludf.IFS($C29=1,FK29,$C29=2,FV29,$C29=3,AVERAGE(FK29,FV29),TRUE,"")</f>
        <v>#NAME?</v>
      </c>
      <c r="GN29" s="9" t="e">
        <f t="array" aca="1" ref="GN29" ca="1">_xludf.IFS($C29=1,FV29,$C29=2,FK29,$C29=3,AVERAGE(FK29,FV29),TRUE,"")</f>
        <v>#NAME?</v>
      </c>
      <c r="GO29" s="9" t="e">
        <f t="array" aca="1" ref="GO29" ca="1">_xludf.IFS($C29=1,FL29,$C29=2,FW29,$C29=3,AVERAGE(FL29,FW29),TRUE,"")</f>
        <v>#NAME?</v>
      </c>
      <c r="GP29" s="9" t="e">
        <f t="array" aca="1" ref="GP29" ca="1">_xludf.IFS($C29=1,FW29,$C29=2,FL29,$C29=3,AVERAGE(FL29,FW29),TRUE,"")</f>
        <v>#NAME?</v>
      </c>
      <c r="GQ29" s="9" t="e">
        <f t="array" aca="1" ref="GQ29" ca="1">_xludf.IFS($C29=1,FM29,$C29=2,FX29,$C29=3,AVERAGE(FM29,FX29),TRUE,"")</f>
        <v>#NAME?</v>
      </c>
      <c r="GR29" s="9" t="e">
        <f t="array" aca="1" ref="GR29" ca="1">_xludf.IFS($C29=1,FX29,$C29=2,FM29,$C29=3,AVERAGE(FM29,FX29),TRUE,"")</f>
        <v>#NAME?</v>
      </c>
      <c r="GS29" s="9" t="e">
        <f t="array" aca="1" ref="GS29" ca="1">_xludf.IFS($C29=1,FN29,$C29=2,FY29,$C29=3,AVERAGE(FN29,FY29),TRUE,"")</f>
        <v>#NAME?</v>
      </c>
      <c r="GT29" s="9" t="e">
        <f t="array" aca="1" ref="GT29" ca="1">_xludf.IFS($C29=1,FY29,$C29=2,FN29,$C29=3,AVERAGE(FN29,FY29),TRUE,"")</f>
        <v>#NAME?</v>
      </c>
      <c r="GU29" s="9" t="e">
        <f t="array" aca="1" ref="GU29" ca="1">_xludf.IFS($C29=1,FO29,$C29=2,FZ29,$C29=3,AVERAGE(FO29,FZ29),TRUE,"")</f>
        <v>#NAME?</v>
      </c>
      <c r="GV29" s="9" t="e">
        <f t="array" aca="1" ref="GV29" ca="1">_xludf.IFS($C29=1,FZ29,$C29=2,FO29,$C29=3,AVERAGE(FO29,FZ29),TRUE,"")</f>
        <v>#NAME?</v>
      </c>
      <c r="GW29" s="9" t="e">
        <f t="array" aca="1" ref="GW29" ca="1">_xludf.IFS($C29=1,FQ29,$C29=2,GB29,$C29=3,AVERAGE(FQ29,GB29),TRUE,"")</f>
        <v>#NAME?</v>
      </c>
      <c r="GX29" s="9" t="e">
        <f t="array" aca="1" ref="GX29" ca="1">_xludf.IFS($C29=1,GB29,$C29=2,FQ29,$C29=3,AVERAGE(FQ29,GB29),TRUE,"")</f>
        <v>#NAME?</v>
      </c>
      <c r="GY29" s="9" t="e">
        <f t="array" aca="1" ref="GY29" ca="1">_xludf.IFS($C29=1,FP29,$C29=2,GA29,$C29=3,AVERAGE(FP29,GA29),TRUE,"")</f>
        <v>#NAME?</v>
      </c>
      <c r="GZ29" s="9" t="e">
        <f t="array" aca="1" ref="GZ29" ca="1">_xludf.IFS($C29=1,GA29,$C29=2,FP29,$C29=3,AVERAGE(FP29,GA29),TRUE,"")</f>
        <v>#NAME?</v>
      </c>
      <c r="HA29" s="9" t="e">
        <f t="array" aca="1" ref="HA29" ca="1">_xludf.IFS($C29=1,GC29,$C29=2,GD29,$C29=3,(AVERAGE(GC29,GD29)),TRUE,"")</f>
        <v>#NAME?</v>
      </c>
      <c r="HB29" s="9" t="e">
        <f t="array" aca="1" ref="HB29" ca="1">_xludf.IFS($C29=1,GD29,$C29=2,GC29,$C29=3,(AVERAGE(GC29,GD29)),TRUE,"")</f>
        <v>#NAME?</v>
      </c>
      <c r="HC29" s="10">
        <v>0</v>
      </c>
    </row>
    <row r="30" spans="1:211" ht="13.5" customHeight="1" x14ac:dyDescent="0.2">
      <c r="A30" s="8">
        <v>29</v>
      </c>
      <c r="B30" s="8">
        <v>0</v>
      </c>
      <c r="C30" s="1">
        <v>3</v>
      </c>
      <c r="D30" s="8">
        <v>1</v>
      </c>
      <c r="E30" s="8">
        <v>30</v>
      </c>
      <c r="F30" s="8">
        <v>0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9">
        <v>20.03</v>
      </c>
      <c r="O30" s="2"/>
      <c r="P30" s="2"/>
      <c r="Q30" s="2"/>
      <c r="R30" s="2"/>
      <c r="S30" s="2"/>
      <c r="T30" s="2"/>
      <c r="U30" s="2"/>
      <c r="V30" s="2"/>
      <c r="W30" s="9">
        <v>0</v>
      </c>
      <c r="X30" s="9">
        <v>0</v>
      </c>
      <c r="Y30" s="9">
        <v>9.4</v>
      </c>
      <c r="Z30" s="9">
        <v>12.7</v>
      </c>
      <c r="AA30" s="9">
        <v>115</v>
      </c>
      <c r="AB30" s="9">
        <v>76</v>
      </c>
      <c r="AC30" s="9">
        <v>152</v>
      </c>
      <c r="AD30" s="9">
        <v>115</v>
      </c>
      <c r="AE30" s="9">
        <v>87</v>
      </c>
      <c r="AF30" s="9">
        <v>168</v>
      </c>
      <c r="AG30" s="9">
        <v>164</v>
      </c>
      <c r="AH30" s="9">
        <f t="shared" si="0"/>
        <v>114.58823529411765</v>
      </c>
      <c r="AI30" s="9">
        <f t="shared" si="1"/>
        <v>109.94736842105263</v>
      </c>
      <c r="AJ30" s="9">
        <v>111</v>
      </c>
      <c r="AK30" s="9">
        <v>74</v>
      </c>
      <c r="AL30" s="9">
        <v>145</v>
      </c>
      <c r="AM30" s="9">
        <v>122</v>
      </c>
      <c r="AN30" s="9">
        <v>81</v>
      </c>
      <c r="AO30" s="9">
        <v>135</v>
      </c>
      <c r="AP30" s="9">
        <v>176</v>
      </c>
      <c r="AQ30" s="9">
        <f t="shared" si="2"/>
        <v>114.70588235294117</v>
      </c>
      <c r="AR30" s="9">
        <f t="shared" si="3"/>
        <v>101</v>
      </c>
      <c r="AS30" s="9">
        <f t="shared" si="4"/>
        <v>107.41666666666667</v>
      </c>
      <c r="AT30" s="9">
        <f t="shared" si="5"/>
        <v>112.19444444444444</v>
      </c>
      <c r="AU30" s="9" t="e">
        <f t="array" aca="1" ref="AU30" ca="1">_xludf.IFS($C30=1,AA30,$C30=2,AJ30,$C30=3,(AVERAGE(AA30,AJ30)),TRUE,"")</f>
        <v>#NAME?</v>
      </c>
      <c r="AV30" s="9" t="e">
        <f t="array" aca="1" ref="AV30" ca="1">_xludf.IFS($C30=1,AJ30,$C30=2,AA30,$C30=3,(AVERAGE(AA30,AJ30)),TRUE,"")</f>
        <v>#NAME?</v>
      </c>
      <c r="AW30" s="9" t="e">
        <f t="array" aca="1" ref="AW30" ca="1">_xludf.IFS($C30=1,AB30,$C30=2,AK30,$C30=3,(AVERAGE(AB30,AK30)),TRUE,"")</f>
        <v>#NAME?</v>
      </c>
      <c r="AX30" s="9" t="e">
        <f t="array" aca="1" ref="AX30" ca="1">_xludf.IFS($C30=1,AK30,$C30=2,AB30,$C30=3,(AVERAGE(AK30,AB30)),TRUE,"")</f>
        <v>#NAME?</v>
      </c>
      <c r="AY30" s="9" t="e">
        <f t="array" aca="1" ref="AY30" ca="1">_xludf.IFS($C30=1,AC30,$C30=2,AL30,$C30=3,(AVERAGE(AC30,AL30)),TRUE,"")</f>
        <v>#NAME?</v>
      </c>
      <c r="AZ30" s="9" t="e">
        <f t="array" aca="1" ref="AZ30" ca="1">_xludf.IFS($C30=1,AL30,$C30=2,AC30,$C30=3,(AVERAGE(AL30,AC30)),TRUE,"")</f>
        <v>#NAME?</v>
      </c>
      <c r="BA30" s="9" t="e">
        <f t="array" aca="1" ref="BA30" ca="1">_xludf.IFS($C30=1,AD30,$C30=2,AM30,$C30=3,(AVERAGE(AD30,AM30)),TRUE,"")</f>
        <v>#NAME?</v>
      </c>
      <c r="BB30" s="9" t="e">
        <f t="array" aca="1" ref="BB30" ca="1">_xludf.IFS($C30=1,AM30,$C30=2,AD30,$C30=3,(AVERAGE(AM30,AD30)),TRUE,"")</f>
        <v>#NAME?</v>
      </c>
      <c r="BC30" s="9" t="e">
        <f t="array" aca="1" ref="BC30" ca="1">_xludf.IFS($C30=1,AE30,$C30=2,AN30,$C30=3,(AVERAGE(AE30,AN30)),TRUE,"")</f>
        <v>#NAME?</v>
      </c>
      <c r="BD30" s="9" t="e">
        <f t="array" aca="1" ref="BD30" ca="1">_xludf.IFS($C30=1,AN30,$C30=2,AE30,$C30=3,(AVERAGE(AN30,AE30)),TRUE,"")</f>
        <v>#NAME?</v>
      </c>
      <c r="BE30" s="9" t="e">
        <f t="array" aca="1" ref="BE30" ca="1">_xludf.IFS($C30=1,AF30,$C30=2,AO30,$C30=3,(AVERAGE(AF30,AO30)),TRUE,"")</f>
        <v>#NAME?</v>
      </c>
      <c r="BF30" s="9" t="e">
        <f t="array" aca="1" ref="BF30" ca="1">_xludf.IFS($C30=1,AO30,$C30=2,AF30,$C30=3,(AVERAGE(AO30,AF30)),TRUE,"")</f>
        <v>#NAME?</v>
      </c>
      <c r="BG30" s="9" t="e">
        <f t="array" aca="1" ref="BG30" ca="1">_xludf.IFS($C30=1,AG30,$C30=2,AP30,$C30=3,(AVERAGE(AG30,AP30)),TRUE,"")</f>
        <v>#NAME?</v>
      </c>
      <c r="BH30" s="9" t="e">
        <f t="array" aca="1" ref="BH30" ca="1">_xludf.IFS($C30=1,AP30,$C30=2,AG30,$C30=3,(AVERAGE(AP30,AG30)),TRUE,"")</f>
        <v>#NAME?</v>
      </c>
      <c r="BI30" s="9" t="e">
        <f t="array" aca="1" ref="BI30" ca="1">_xludf.IFS($C30=1,AH30,$C30=2,AQ30,$C30=3,(AVERAGE(AH30,AQ30)),TRUE,"")</f>
        <v>#NAME?</v>
      </c>
      <c r="BJ30" s="9" t="e">
        <f t="array" aca="1" ref="BJ30" ca="1">_xludf.IFS($C30=1,AQ30,$C30=2,AH30,$C30=3,(AVERAGE(AQ30,AH30)),TRUE,"")</f>
        <v>#NAME?</v>
      </c>
      <c r="BK30" s="9" t="e">
        <f t="array" aca="1" ref="BK30" ca="1">_xludf.IFS($C30=1,AI30,$C30=2,AR30,$C30=3,(AVERAGE(AI30,AR30)),TRUE,"")</f>
        <v>#NAME?</v>
      </c>
      <c r="BL30" s="9" t="e">
        <f t="array" aca="1" ref="BL30" ca="1">_xludf.IFS($C30=1,AR30,$C30=2,AI30,$C30=3,(AVERAGE(AR30,AI30)),TRUE,"")</f>
        <v>#NAME?</v>
      </c>
      <c r="BM30" s="9" t="e">
        <f t="array" aca="1" ref="BM30" ca="1">_xludf.IFS($C30=1,AS30,$C30=2,AT30,$C30=3,(AVERAGE(AS30,AT30)),TRUE,"")</f>
        <v>#NAME?</v>
      </c>
      <c r="BN30" s="9" t="e">
        <f t="array" aca="1" ref="BN30" ca="1">_xludf.IFS($C30=1,AT30,$C30=2,AS30,$C30=3,(AVERAGE(AS30,AT30)),TRUE,"")</f>
        <v>#NAME?</v>
      </c>
      <c r="BO30" s="9">
        <v>12</v>
      </c>
      <c r="BP30" s="9">
        <v>43</v>
      </c>
      <c r="BQ30" s="9">
        <v>49</v>
      </c>
      <c r="BR30" s="9">
        <v>47</v>
      </c>
      <c r="BS30" s="9">
        <v>51</v>
      </c>
      <c r="BT30" s="9">
        <v>37</v>
      </c>
      <c r="BU30" s="9">
        <v>38</v>
      </c>
      <c r="BV30" s="9">
        <v>43</v>
      </c>
      <c r="BW30" s="9">
        <v>38</v>
      </c>
      <c r="BX30" s="9">
        <f t="shared" si="6"/>
        <v>38.371428571428574</v>
      </c>
      <c r="BY30" s="9">
        <f t="shared" si="7"/>
        <v>43.914285714285711</v>
      </c>
      <c r="BZ30" s="9">
        <v>12</v>
      </c>
      <c r="CA30" s="9">
        <v>44</v>
      </c>
      <c r="CB30" s="9">
        <v>49</v>
      </c>
      <c r="CC30" s="9">
        <v>44</v>
      </c>
      <c r="CD30" s="9">
        <v>51</v>
      </c>
      <c r="CE30" s="9">
        <v>36</v>
      </c>
      <c r="CF30" s="9">
        <v>38</v>
      </c>
      <c r="CG30" s="9">
        <v>46</v>
      </c>
      <c r="CH30" s="9">
        <v>36</v>
      </c>
      <c r="CI30" s="9">
        <f t="shared" si="8"/>
        <v>37.828571428571429</v>
      </c>
      <c r="CJ30" s="9">
        <f t="shared" si="9"/>
        <v>45.542857142857144</v>
      </c>
      <c r="CK30" s="9">
        <f t="shared" si="10"/>
        <v>41.957142857142856</v>
      </c>
      <c r="CL30" s="9">
        <f t="shared" si="11"/>
        <v>40.871428571428567</v>
      </c>
      <c r="CM30" s="9" t="e">
        <f t="array" aca="1" ref="CM30" ca="1">_xludf.IFS($C30=1,BO30,$C30=2,BZ30,$C30=3,AVERAGE(BO30,BZ30),TRUE,"")</f>
        <v>#NAME?</v>
      </c>
      <c r="CN30" s="9" t="e">
        <f t="array" aca="1" ref="CN30" ca="1">_xludf.IFS($C30=1,BZ30,$C30=2,BO30,$C30=3,AVERAGE(BO30,BZ30),TRUE,"")</f>
        <v>#NAME?</v>
      </c>
      <c r="CO30" s="9" t="e">
        <f t="array" aca="1" ref="CO30" ca="1">_xludf.IFS($C30=1,BP30,$C30=2,CA30,$C30=3,AVERAGE(BP30,CA30),TRUE,"")</f>
        <v>#NAME?</v>
      </c>
      <c r="CP30" s="9" t="e">
        <f t="array" aca="1" ref="CP30" ca="1">_xludf.IFS($C30=1,CA30,$C30=2,BP30,$C30=3,AVERAGE(BP30,CA30),TRUE,"")</f>
        <v>#NAME?</v>
      </c>
      <c r="CQ30" s="9" t="e">
        <f t="array" aca="1" ref="CQ30" ca="1">_xludf.IFS($C30=1,BQ30,$C30=2,CB30,$C30=3,AVERAGE(BQ30,CB30),TRUE,"")</f>
        <v>#NAME?</v>
      </c>
      <c r="CR30" s="9" t="e">
        <f t="array" aca="1" ref="CR30" ca="1">_xludf.IFS($C30=1,CB30,$C30=2,BQ30,$C30=3,AVERAGE(BQ30,CB30),TRUE,"")</f>
        <v>#NAME?</v>
      </c>
      <c r="CS30" s="9" t="e">
        <f t="array" aca="1" ref="CS30" ca="1">_xludf.IFS($C30=1,BR30,$C30=2,CC30,$C30=3,AVERAGE(BR30,CC30),TRUE,"")</f>
        <v>#NAME?</v>
      </c>
      <c r="CT30" s="9" t="e">
        <f t="array" aca="1" ref="CT30" ca="1">_xludf.IFS($C30=1,CC30,$C30=2,BR30,$C30=3,AVERAGE(BR30,CC30),TRUE,"")</f>
        <v>#NAME?</v>
      </c>
      <c r="CU30" s="9" t="e">
        <f t="array" aca="1" ref="CU30" ca="1">_xludf.IFS($C30=1,BS30,$C30=2,CD30,$C30=3,AVERAGE(BS30,CD30),TRUE,"")</f>
        <v>#NAME?</v>
      </c>
      <c r="CV30" s="9" t="e">
        <f t="array" aca="1" ref="CV30" ca="1">_xludf.IFS($C30=1,CD30,$C30=2,BS30,$C30=3,AVERAGE(BS30,CD30),TRUE,"")</f>
        <v>#NAME?</v>
      </c>
      <c r="CW30" s="9" t="e">
        <f t="array" aca="1" ref="CW30" ca="1">_xludf.IFS($C30=1,BT30,$C30=2,CE30,$C30=3,AVERAGE(BT30,CE30),TRUE,"")</f>
        <v>#NAME?</v>
      </c>
      <c r="CX30" s="9" t="e">
        <f t="array" aca="1" ref="CX30" ca="1">_xludf.IFS($C30=1,CE30,$C30=2,BT30,$C30=3,AVERAGE(BT30,CE30),TRUE,"")</f>
        <v>#NAME?</v>
      </c>
      <c r="CY30" s="9" t="e">
        <f t="array" aca="1" ref="CY30" ca="1">_xludf.IFS($C30=1,BU30,$C30=2,CF30,$C30=3,AVERAGE(BU30,CF30),TRUE,"")</f>
        <v>#NAME?</v>
      </c>
      <c r="CZ30" s="9" t="e">
        <f t="array" aca="1" ref="CZ30" ca="1">_xludf.IFS($C30=1,CF30,$C30=2,BU30,$C30=3,AVERAGE(BU30,CF30),TRUE,"")</f>
        <v>#NAME?</v>
      </c>
      <c r="DA30" s="9" t="e">
        <f t="array" aca="1" ref="DA30" ca="1">_xludf.IFS($C30=1,BV30,$C30=2,CG30,$C30=3,AVERAGE(BV30,CG30),TRUE,"")</f>
        <v>#NAME?</v>
      </c>
      <c r="DB30" s="9" t="e">
        <f t="array" aca="1" ref="DB30" ca="1">_xludf.IFS($C30=1,CG30,$C30=2,BV30,$C30=3,AVERAGE(BV30,CG30),TRUE,"")</f>
        <v>#NAME?</v>
      </c>
      <c r="DC30" s="9" t="e">
        <f t="array" aca="1" ref="DC30" ca="1">_xludf.IFS($C30=1,BW30,$C30=2,CH30,$C30=3,AVERAGE(BW30,CH30),TRUE,"")</f>
        <v>#NAME?</v>
      </c>
      <c r="DD30" s="9" t="e">
        <f t="array" aca="1" ref="DD30" ca="1">_xludf.IFS($C30=1,CH30,$C30=2,BW30,$C30=3,AVERAGE(BW30,CH30),TRUE,"")</f>
        <v>#NAME?</v>
      </c>
      <c r="DE30" s="9" t="e">
        <f t="array" aca="1" ref="DE30" ca="1">_xludf.IFS($C30=1,BX30,$C30=2,CI30,$C30=3,AVERAGE(BX30,CI30),TRUE,"")</f>
        <v>#NAME?</v>
      </c>
      <c r="DF30" s="9" t="e">
        <f t="array" aca="1" ref="DF30" ca="1">_xludf.IFS($C30=1,CI30,$C30=2,BX30,$C30=3,AVERAGE(BX30,CI30),TRUE,"")</f>
        <v>#NAME?</v>
      </c>
      <c r="DG30" s="9" t="e">
        <f t="array" aca="1" ref="DG30" ca="1">_xludf.IFS($C30=1,BY30,$C30=2,CJ30,$C30=3,AVERAGE(BY30,CJ30),TRUE,"")</f>
        <v>#NAME?</v>
      </c>
      <c r="DH30" s="9" t="e">
        <f t="array" aca="1" ref="DH30" ca="1">_xludf.IFS($C30=1,CJ30,$C30=2,BY30,$C30=3,AVERAGE(BY30,CJ30),TRUE,"")</f>
        <v>#NAME?</v>
      </c>
      <c r="DI30" s="9" t="e">
        <f t="array" aca="1" ref="DI30" ca="1">_xludf.IFS($C30=1,CK30,$C30=2,CL30,$C30=3,(AVERAGE(CK30,CL30)),TRUE,"")</f>
        <v>#NAME?</v>
      </c>
      <c r="DJ30" s="9" t="e">
        <f t="array" aca="1" ref="DJ30" ca="1">_xludf.IFS($C30=1,CL30,$C30=2,CK30,$C30=3,(AVERAGE(CK30,CL30)),TRUE,"")</f>
        <v>#NAME?</v>
      </c>
      <c r="DK30" s="9">
        <v>11</v>
      </c>
      <c r="DL30" s="9">
        <v>16</v>
      </c>
      <c r="DM30" s="9">
        <v>24</v>
      </c>
      <c r="DN30" s="9">
        <v>19</v>
      </c>
      <c r="DO30" s="9">
        <v>22</v>
      </c>
      <c r="DP30" s="9">
        <v>20</v>
      </c>
      <c r="DQ30" s="9">
        <v>36</v>
      </c>
      <c r="DR30" s="9">
        <v>42</v>
      </c>
      <c r="DS30" s="9">
        <v>38</v>
      </c>
      <c r="DT30" s="9">
        <f t="shared" si="12"/>
        <v>36.74285714285714</v>
      </c>
      <c r="DU30" s="9">
        <f t="shared" si="13"/>
        <v>36.057142857142857</v>
      </c>
      <c r="DV30" s="9">
        <v>12</v>
      </c>
      <c r="DW30" s="9">
        <v>16</v>
      </c>
      <c r="DX30" s="9">
        <v>21</v>
      </c>
      <c r="DY30" s="9">
        <v>19</v>
      </c>
      <c r="DZ30" s="9">
        <v>22</v>
      </c>
      <c r="EA30" s="9">
        <v>19</v>
      </c>
      <c r="EB30" s="9">
        <v>35</v>
      </c>
      <c r="EC30" s="9">
        <v>40</v>
      </c>
      <c r="ED30" s="9">
        <v>37</v>
      </c>
      <c r="EE30" s="9">
        <f t="shared" si="14"/>
        <v>35.200000000000003</v>
      </c>
      <c r="EF30" s="9">
        <f t="shared" si="15"/>
        <v>18.314285714285713</v>
      </c>
      <c r="EG30" s="9">
        <f t="shared" si="16"/>
        <v>35.628571428571433</v>
      </c>
      <c r="EH30" s="9">
        <f t="shared" si="17"/>
        <v>27.528571428571425</v>
      </c>
      <c r="EI30" s="9" t="e">
        <f t="array" aca="1" ref="EI30" ca="1">_xludf.IFS($C30=1,DK30,$C30=2,DV30,$C30=3,AVERAGE(DK30,DV30),TRUE,"")</f>
        <v>#NAME?</v>
      </c>
      <c r="EJ30" s="9" t="e">
        <f t="array" aca="1" ref="EJ30" ca="1">_xludf.IFS($C30=1,DV30,$C30=2,DK30,$C30=3,AVERAGE(DK30,DV30),TRUE,"")</f>
        <v>#NAME?</v>
      </c>
      <c r="EK30" s="9" t="e">
        <f t="array" aca="1" ref="EK30" ca="1">_xludf.IFS($C30=1,DL30,$C30=2,DW30,$C30=3,AVERAGE(DL30,DW30),TRUE,"")</f>
        <v>#NAME?</v>
      </c>
      <c r="EL30" s="9" t="e">
        <f t="array" aca="1" ref="EL30" ca="1">_xludf.IFS($C30=1,DW30,$C30=2,DL30,$C30=3,AVERAGE(DL30,DW30),TRUE,"")</f>
        <v>#NAME?</v>
      </c>
      <c r="EM30" s="9" t="e">
        <f t="array" aca="1" ref="EM30" ca="1">_xludf.IFS($C30=1,DM30,$C30=2,DX30,$C30=3,AVERAGE(DM30,DX30),TRUE,"")</f>
        <v>#NAME?</v>
      </c>
      <c r="EN30" s="9" t="e">
        <f t="array" aca="1" ref="EN30" ca="1">_xludf.IFS($C30=1,DX30,$C30=2,DM30,$C30=3,AVERAGE(DM30,DX30),TRUE,"")</f>
        <v>#NAME?</v>
      </c>
      <c r="EO30" s="9" t="e">
        <f t="array" aca="1" ref="EO30" ca="1">_xludf.IFS($C30=1,DN30,$C30=2,DY30,$C30=3,AVERAGE(DN30,DY30),TRUE,"")</f>
        <v>#NAME?</v>
      </c>
      <c r="EP30" s="9" t="e">
        <f t="array" aca="1" ref="EP30" ca="1">_xludf.IFS($C30=1,DY30,$C30=2,DN30,$C30=3,AVERAGE(DN30,DY30),TRUE,"")</f>
        <v>#NAME?</v>
      </c>
      <c r="EQ30" s="9" t="e">
        <f t="array" aca="1" ref="EQ30" ca="1">_xludf.IFS($C30=1,DO30,$C30=2,DZ30,$C30=3,AVERAGE(DO30,DZ30),TRUE,"")</f>
        <v>#NAME?</v>
      </c>
      <c r="ER30" s="9" t="e">
        <f t="array" aca="1" ref="ER30" ca="1">_xludf.IFS($C30=1,DZ30,$C30=2,DO30,$C30=3,AVERAGE(DO30,DZ30),TRUE,"")</f>
        <v>#NAME?</v>
      </c>
      <c r="ES30" s="9" t="e">
        <f t="array" aca="1" ref="ES30" ca="1">_xludf.IFS($C30=1,DP30,$C30=2,EA30,$C30=3,AVERAGE(DP30,EA30),TRUE,"")</f>
        <v>#NAME?</v>
      </c>
      <c r="ET30" s="9" t="e">
        <f t="array" aca="1" ref="ET30" ca="1">_xludf.IFS($C30=1,EA30,$C30=2,DP30,$C30=3,AVERAGE(DP30,EA30),TRUE,"")</f>
        <v>#NAME?</v>
      </c>
      <c r="EU30" s="9" t="e">
        <f t="array" aca="1" ref="EU30" ca="1">_xludf.IFS($C30=1,DQ30,$C30=2,EB30,$C30=3,AVERAGE(DQ30,EB30),TRUE,"")</f>
        <v>#NAME?</v>
      </c>
      <c r="EV30" s="9" t="e">
        <f t="array" aca="1" ref="EV30" ca="1">_xludf.IFS($C30=1,EB30,$C30=2,DQ30,$C30=3,AVERAGE(DQ30,EB30),TRUE,"")</f>
        <v>#NAME?</v>
      </c>
      <c r="EW30" s="9" t="e">
        <f t="array" aca="1" ref="EW30" ca="1">_xludf.IFS($C30=1,DR30,$C30=2,EC30,$C30=3,AVERAGE(DR30,EC30),TRUE,"")</f>
        <v>#NAME?</v>
      </c>
      <c r="EX30" s="9" t="e">
        <f t="array" aca="1" ref="EX30" ca="1">_xludf.IFS($C30=1,EC30,$C30=2,DR30,$C30=3,AVERAGE(DR30,EC30),TRUE,"")</f>
        <v>#NAME?</v>
      </c>
      <c r="EY30" s="9" t="e">
        <f t="array" aca="1" ref="EY30" ca="1">_xludf.IFS($C30=1,DS30,$C30=2,ED30,$C30=3,AVERAGE(DS30,ED30),TRUE,"")</f>
        <v>#NAME?</v>
      </c>
      <c r="EZ30" s="9" t="e">
        <f t="array" aca="1" ref="EZ30" ca="1">_xludf.IFS($C30=1,ED30,$C30=2,DS30,$C30=3,AVERAGE(DS30,ED30),TRUE,"")</f>
        <v>#NAME?</v>
      </c>
      <c r="FA30" s="9" t="e">
        <f t="array" aca="1" ref="FA30" ca="1">_xludf.IFS($C30=1,DU30,$C30=2,EF30,$C30=3,AVERAGE(DU30,EF30),TRUE,"")</f>
        <v>#NAME?</v>
      </c>
      <c r="FB30" s="9" t="e">
        <f t="array" aca="1" ref="FB30" ca="1">_xludf.IFS($C30=1,EF30,$C30=2,DU30,$C30=3,AVERAGE(DU30,EF30),TRUE,"")</f>
        <v>#NAME?</v>
      </c>
      <c r="FC30" s="9" t="e">
        <f t="array" aca="1" ref="FC30" ca="1">_xludf.IFS($C30=1,DT30,$C30=2,EE30,$C30=3,AVERAGE(DT30,EE30),TRUE,"")</f>
        <v>#NAME?</v>
      </c>
      <c r="FD30" s="9" t="e">
        <f t="array" aca="1" ref="FD30" ca="1">_xludf.IFS($C30=1,EE30,$C30=2,DT30,$C30=3,AVERAGE(DT30,EE30),TRUE,"")</f>
        <v>#NAME?</v>
      </c>
      <c r="FE30" s="9" t="e">
        <f t="array" aca="1" ref="FE30" ca="1">_xludf.IFS($C30=1,EG30,$C30=2,EH30,$C30=3,(AVERAGE(EG30,EH30)),TRUE,"")</f>
        <v>#NAME?</v>
      </c>
      <c r="FF30" s="9" t="e">
        <f t="array" aca="1" ref="FF30" ca="1">_xludf.IFS($C30=1,EH30,$C30=2,EG30,$C30=3,(AVERAGE(EG30,EH30)),TRUE,"")</f>
        <v>#NAME?</v>
      </c>
      <c r="FG30" s="9">
        <v>15</v>
      </c>
      <c r="FH30" s="9">
        <v>35</v>
      </c>
      <c r="FI30" s="9">
        <v>40</v>
      </c>
      <c r="FJ30" s="9">
        <v>41</v>
      </c>
      <c r="FK30" s="9">
        <v>40</v>
      </c>
      <c r="FL30" s="9">
        <v>35</v>
      </c>
      <c r="FM30" s="9">
        <v>34</v>
      </c>
      <c r="FN30" s="9">
        <v>36</v>
      </c>
      <c r="FO30" s="9">
        <v>34</v>
      </c>
      <c r="FP30" s="9">
        <f t="shared" si="18"/>
        <v>37.142857142857146</v>
      </c>
      <c r="FQ30" s="9">
        <f t="shared" si="19"/>
        <v>35</v>
      </c>
      <c r="FR30" s="9">
        <v>17</v>
      </c>
      <c r="FS30" s="9">
        <v>38</v>
      </c>
      <c r="FT30" s="9">
        <v>39</v>
      </c>
      <c r="FU30" s="9">
        <v>38</v>
      </c>
      <c r="FV30" s="9">
        <v>41</v>
      </c>
      <c r="FW30" s="9">
        <v>35</v>
      </c>
      <c r="FX30" s="9">
        <v>35</v>
      </c>
      <c r="FY30" s="9">
        <v>37</v>
      </c>
      <c r="FZ30" s="9">
        <v>34</v>
      </c>
      <c r="GA30" s="2">
        <f t="shared" si="20"/>
        <v>37.228571428571428</v>
      </c>
      <c r="GB30" s="2">
        <f t="shared" si="21"/>
        <v>35.685714285714283</v>
      </c>
      <c r="GC30" s="2">
        <f t="shared" si="22"/>
        <v>36.114285714285714</v>
      </c>
      <c r="GD30" s="2">
        <f t="shared" si="23"/>
        <v>36.414285714285711</v>
      </c>
      <c r="GE30" s="9" t="e">
        <f t="array" aca="1" ref="GE30" ca="1">_xludf.IFS($C30=1,FG30,$C30=2,FR30,$C30=3,AVERAGE(FG30,FR30),TRUE,"")</f>
        <v>#NAME?</v>
      </c>
      <c r="GF30" s="9" t="e">
        <f t="array" aca="1" ref="GF30" ca="1">_xludf.IFS($C30=1,FR30,$C30=2,FG30,$C30=3,AVERAGE(FG30,FR30),TRUE,"")</f>
        <v>#NAME?</v>
      </c>
      <c r="GG30" s="9" t="e">
        <f t="array" aca="1" ref="GG30" ca="1">_xludf.IFS($C30=1,FH30,$C30=2,FS30,$C30=3,AVERAGE(FH30,FS30),TRUE,"")</f>
        <v>#NAME?</v>
      </c>
      <c r="GH30" s="9" t="e">
        <f t="array" aca="1" ref="GH30" ca="1">_xludf.IFS($C30=1,FS30,$C30=2,FH30,$C30=3,AVERAGE(FH30,FS30),TRUE,"")</f>
        <v>#NAME?</v>
      </c>
      <c r="GI30" s="9" t="e">
        <f t="array" aca="1" ref="GI30" ca="1">_xludf.IFS($C30=1,FI30,$C30=2,FT30,$C30=3,AVERAGE(FI30,FT30),TRUE,"")</f>
        <v>#NAME?</v>
      </c>
      <c r="GJ30" s="9" t="e">
        <f t="array" aca="1" ref="GJ30" ca="1">_xludf.IFS($C30=1,FT30,$C30=2,FI30,$C30=3,AVERAGE(FI30,FT30),TRUE,"")</f>
        <v>#NAME?</v>
      </c>
      <c r="GK30" s="9" t="e">
        <f t="array" aca="1" ref="GK30" ca="1">_xludf.IFS($C30=1,FJ30,$C30=2,FU30,$C30=3,AVERAGE(FJ30,FU30),TRUE,"")</f>
        <v>#NAME?</v>
      </c>
      <c r="GL30" s="9" t="e">
        <f t="array" aca="1" ref="GL30" ca="1">_xludf.IFS($C30=1,FU30,$C30=2,FJ30,$C30=3,AVERAGE(FJ30,FU30),TRUE,"")</f>
        <v>#NAME?</v>
      </c>
      <c r="GM30" s="9" t="e">
        <f t="array" aca="1" ref="GM30" ca="1">_xludf.IFS($C30=1,FK30,$C30=2,FV30,$C30=3,AVERAGE(FK30,FV30),TRUE,"")</f>
        <v>#NAME?</v>
      </c>
      <c r="GN30" s="9" t="e">
        <f t="array" aca="1" ref="GN30" ca="1">_xludf.IFS($C30=1,FV30,$C30=2,FK30,$C30=3,AVERAGE(FK30,FV30),TRUE,"")</f>
        <v>#NAME?</v>
      </c>
      <c r="GO30" s="9" t="e">
        <f t="array" aca="1" ref="GO30" ca="1">_xludf.IFS($C30=1,FL30,$C30=2,FW30,$C30=3,AVERAGE(FL30,FW30),TRUE,"")</f>
        <v>#NAME?</v>
      </c>
      <c r="GP30" s="9" t="e">
        <f t="array" aca="1" ref="GP30" ca="1">_xludf.IFS($C30=1,FW30,$C30=2,FL30,$C30=3,AVERAGE(FL30,FW30),TRUE,"")</f>
        <v>#NAME?</v>
      </c>
      <c r="GQ30" s="9" t="e">
        <f t="array" aca="1" ref="GQ30" ca="1">_xludf.IFS($C30=1,FM30,$C30=2,FX30,$C30=3,AVERAGE(FM30,FX30),TRUE,"")</f>
        <v>#NAME?</v>
      </c>
      <c r="GR30" s="9" t="e">
        <f t="array" aca="1" ref="GR30" ca="1">_xludf.IFS($C30=1,FX30,$C30=2,FM30,$C30=3,AVERAGE(FM30,FX30),TRUE,"")</f>
        <v>#NAME?</v>
      </c>
      <c r="GS30" s="9" t="e">
        <f t="array" aca="1" ref="GS30" ca="1">_xludf.IFS($C30=1,FN30,$C30=2,FY30,$C30=3,AVERAGE(FN30,FY30),TRUE,"")</f>
        <v>#NAME?</v>
      </c>
      <c r="GT30" s="9" t="e">
        <f t="array" aca="1" ref="GT30" ca="1">_xludf.IFS($C30=1,FY30,$C30=2,FN30,$C30=3,AVERAGE(FN30,FY30),TRUE,"")</f>
        <v>#NAME?</v>
      </c>
      <c r="GU30" s="9" t="e">
        <f t="array" aca="1" ref="GU30" ca="1">_xludf.IFS($C30=1,FO30,$C30=2,FZ30,$C30=3,AVERAGE(FO30,FZ30),TRUE,"")</f>
        <v>#NAME?</v>
      </c>
      <c r="GV30" s="9" t="e">
        <f t="array" aca="1" ref="GV30" ca="1">_xludf.IFS($C30=1,FZ30,$C30=2,FO30,$C30=3,AVERAGE(FO30,FZ30),TRUE,"")</f>
        <v>#NAME?</v>
      </c>
      <c r="GW30" s="9" t="e">
        <f t="array" aca="1" ref="GW30" ca="1">_xludf.IFS($C30=1,FQ30,$C30=2,GB30,$C30=3,AVERAGE(FQ30,GB30),TRUE,"")</f>
        <v>#NAME?</v>
      </c>
      <c r="GX30" s="9" t="e">
        <f t="array" aca="1" ref="GX30" ca="1">_xludf.IFS($C30=1,GB30,$C30=2,FQ30,$C30=3,AVERAGE(FQ30,GB30),TRUE,"")</f>
        <v>#NAME?</v>
      </c>
      <c r="GY30" s="9" t="e">
        <f t="array" aca="1" ref="GY30" ca="1">_xludf.IFS($C30=1,FP30,$C30=2,GA30,$C30=3,AVERAGE(FP30,GA30),TRUE,"")</f>
        <v>#NAME?</v>
      </c>
      <c r="GZ30" s="9" t="e">
        <f t="array" aca="1" ref="GZ30" ca="1">_xludf.IFS($C30=1,GA30,$C30=2,FP30,$C30=3,AVERAGE(FP30,GA30),TRUE,"")</f>
        <v>#NAME?</v>
      </c>
      <c r="HA30" s="9" t="e">
        <f t="array" aca="1" ref="HA30" ca="1">_xludf.IFS($C30=1,GC30,$C30=2,GD30,$C30=3,(AVERAGE(GC30,GD30)),TRUE,"")</f>
        <v>#NAME?</v>
      </c>
      <c r="HB30" s="9" t="e">
        <f t="array" aca="1" ref="HB30" ca="1">_xludf.IFS($C30=1,GD30,$C30=2,GC30,$C30=3,(AVERAGE(GC30,GD30)),TRUE,"")</f>
        <v>#NAME?</v>
      </c>
      <c r="HC30" s="10">
        <v>0</v>
      </c>
    </row>
    <row r="31" spans="1:211" ht="13.5" customHeight="1" x14ac:dyDescent="0.2">
      <c r="A31" s="8">
        <v>30</v>
      </c>
      <c r="B31" s="8">
        <v>0</v>
      </c>
      <c r="C31" s="1">
        <v>3</v>
      </c>
      <c r="D31" s="8">
        <v>1</v>
      </c>
      <c r="E31" s="8">
        <v>41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8">
        <v>0</v>
      </c>
      <c r="N31" s="9">
        <v>21.93</v>
      </c>
      <c r="O31" s="2"/>
      <c r="P31" s="2"/>
      <c r="Q31" s="2"/>
      <c r="R31" s="2"/>
      <c r="S31" s="2"/>
      <c r="T31" s="2"/>
      <c r="U31" s="2"/>
      <c r="V31" s="2"/>
      <c r="W31" s="9">
        <v>0</v>
      </c>
      <c r="X31" s="9">
        <v>0.76</v>
      </c>
      <c r="Y31" s="9">
        <v>16</v>
      </c>
      <c r="Z31" s="9">
        <v>16.2</v>
      </c>
      <c r="AA31" s="9">
        <v>99</v>
      </c>
      <c r="AB31" s="9">
        <v>96</v>
      </c>
      <c r="AC31" s="9">
        <v>124</v>
      </c>
      <c r="AD31" s="9">
        <v>87</v>
      </c>
      <c r="AE31" s="9">
        <v>60</v>
      </c>
      <c r="AF31" s="9">
        <v>98</v>
      </c>
      <c r="AG31" s="9">
        <v>173</v>
      </c>
      <c r="AH31" s="9">
        <f t="shared" si="0"/>
        <v>120.70588235294117</v>
      </c>
      <c r="AI31" s="9">
        <f t="shared" si="1"/>
        <v>73.684210526315795</v>
      </c>
      <c r="AJ31" s="9">
        <v>94</v>
      </c>
      <c r="AK31" s="9">
        <v>111</v>
      </c>
      <c r="AL31" s="9">
        <v>111</v>
      </c>
      <c r="AM31" s="9">
        <v>96</v>
      </c>
      <c r="AN31" s="9">
        <v>41</v>
      </c>
      <c r="AO31" s="9">
        <v>80</v>
      </c>
      <c r="AP31" s="9">
        <v>167</v>
      </c>
      <c r="AQ31" s="9">
        <f t="shared" si="2"/>
        <v>124.17647058823529</v>
      </c>
      <c r="AR31" s="9">
        <f t="shared" si="3"/>
        <v>60.789473684210527</v>
      </c>
      <c r="AS31" s="9">
        <f t="shared" si="4"/>
        <v>89.083333333333329</v>
      </c>
      <c r="AT31" s="9">
        <f t="shared" si="5"/>
        <v>97.527777777777771</v>
      </c>
      <c r="AU31" s="9" t="e">
        <f t="array" aca="1" ref="AU31" ca="1">_xludf.IFS($C31=1,AA31,$C31=2,AJ31,$C31=3,(AVERAGE(AA31,AJ31)),TRUE,"")</f>
        <v>#NAME?</v>
      </c>
      <c r="AV31" s="9" t="e">
        <f t="array" aca="1" ref="AV31" ca="1">_xludf.IFS($C31=1,AJ31,$C31=2,AA31,$C31=3,(AVERAGE(AA31,AJ31)),TRUE,"")</f>
        <v>#NAME?</v>
      </c>
      <c r="AW31" s="9" t="e">
        <f t="array" aca="1" ref="AW31" ca="1">_xludf.IFS($C31=1,AB31,$C31=2,AK31,$C31=3,(AVERAGE(AB31,AK31)),TRUE,"")</f>
        <v>#NAME?</v>
      </c>
      <c r="AX31" s="9" t="e">
        <f t="array" aca="1" ref="AX31" ca="1">_xludf.IFS($C31=1,AK31,$C31=2,AB31,$C31=3,(AVERAGE(AK31,AB31)),TRUE,"")</f>
        <v>#NAME?</v>
      </c>
      <c r="AY31" s="9" t="e">
        <f t="array" aca="1" ref="AY31" ca="1">_xludf.IFS($C31=1,AC31,$C31=2,AL31,$C31=3,(AVERAGE(AC31,AL31)),TRUE,"")</f>
        <v>#NAME?</v>
      </c>
      <c r="AZ31" s="9" t="e">
        <f t="array" aca="1" ref="AZ31" ca="1">_xludf.IFS($C31=1,AL31,$C31=2,AC31,$C31=3,(AVERAGE(AL31,AC31)),TRUE,"")</f>
        <v>#NAME?</v>
      </c>
      <c r="BA31" s="9" t="e">
        <f t="array" aca="1" ref="BA31" ca="1">_xludf.IFS($C31=1,AD31,$C31=2,AM31,$C31=3,(AVERAGE(AD31,AM31)),TRUE,"")</f>
        <v>#NAME?</v>
      </c>
      <c r="BB31" s="9" t="e">
        <f t="array" aca="1" ref="BB31" ca="1">_xludf.IFS($C31=1,AM31,$C31=2,AD31,$C31=3,(AVERAGE(AM31,AD31)),TRUE,"")</f>
        <v>#NAME?</v>
      </c>
      <c r="BC31" s="9" t="e">
        <f t="array" aca="1" ref="BC31" ca="1">_xludf.IFS($C31=1,AE31,$C31=2,AN31,$C31=3,(AVERAGE(AE31,AN31)),TRUE,"")</f>
        <v>#NAME?</v>
      </c>
      <c r="BD31" s="9" t="e">
        <f t="array" aca="1" ref="BD31" ca="1">_xludf.IFS($C31=1,AN31,$C31=2,AE31,$C31=3,(AVERAGE(AN31,AE31)),TRUE,"")</f>
        <v>#NAME?</v>
      </c>
      <c r="BE31" s="9" t="e">
        <f t="array" aca="1" ref="BE31" ca="1">_xludf.IFS($C31=1,AF31,$C31=2,AO31,$C31=3,(AVERAGE(AF31,AO31)),TRUE,"")</f>
        <v>#NAME?</v>
      </c>
      <c r="BF31" s="9" t="e">
        <f t="array" aca="1" ref="BF31" ca="1">_xludf.IFS($C31=1,AO31,$C31=2,AF31,$C31=3,(AVERAGE(AO31,AF31)),TRUE,"")</f>
        <v>#NAME?</v>
      </c>
      <c r="BG31" s="9" t="e">
        <f t="array" aca="1" ref="BG31" ca="1">_xludf.IFS($C31=1,AG31,$C31=2,AP31,$C31=3,(AVERAGE(AG31,AP31)),TRUE,"")</f>
        <v>#NAME?</v>
      </c>
      <c r="BH31" s="9" t="e">
        <f t="array" aca="1" ref="BH31" ca="1">_xludf.IFS($C31=1,AP31,$C31=2,AG31,$C31=3,(AVERAGE(AP31,AG31)),TRUE,"")</f>
        <v>#NAME?</v>
      </c>
      <c r="BI31" s="9" t="e">
        <f t="array" aca="1" ref="BI31" ca="1">_xludf.IFS($C31=1,AH31,$C31=2,AQ31,$C31=3,(AVERAGE(AH31,AQ31)),TRUE,"")</f>
        <v>#NAME?</v>
      </c>
      <c r="BJ31" s="9" t="e">
        <f t="array" aca="1" ref="BJ31" ca="1">_xludf.IFS($C31=1,AQ31,$C31=2,AH31,$C31=3,(AVERAGE(AQ31,AH31)),TRUE,"")</f>
        <v>#NAME?</v>
      </c>
      <c r="BK31" s="9" t="e">
        <f t="array" aca="1" ref="BK31" ca="1">_xludf.IFS($C31=1,AI31,$C31=2,AR31,$C31=3,(AVERAGE(AI31,AR31)),TRUE,"")</f>
        <v>#NAME?</v>
      </c>
      <c r="BL31" s="9" t="e">
        <f t="array" aca="1" ref="BL31" ca="1">_xludf.IFS($C31=1,AR31,$C31=2,AI31,$C31=3,(AVERAGE(AR31,AI31)),TRUE,"")</f>
        <v>#NAME?</v>
      </c>
      <c r="BM31" s="9" t="e">
        <f t="array" aca="1" ref="BM31" ca="1">_xludf.IFS($C31=1,AS31,$C31=2,AT31,$C31=3,(AVERAGE(AS31,AT31)),TRUE,"")</f>
        <v>#NAME?</v>
      </c>
      <c r="BN31" s="9" t="e">
        <f t="array" aca="1" ref="BN31" ca="1">_xludf.IFS($C31=1,AT31,$C31=2,AS31,$C31=3,(AVERAGE(AS31,AT31)),TRUE,"")</f>
        <v>#NAME?</v>
      </c>
      <c r="BO31" s="9">
        <v>12</v>
      </c>
      <c r="BP31" s="9">
        <v>48</v>
      </c>
      <c r="BQ31" s="9">
        <v>54</v>
      </c>
      <c r="BR31" s="9">
        <v>50</v>
      </c>
      <c r="BS31" s="9">
        <v>53</v>
      </c>
      <c r="BT31" s="9">
        <v>34</v>
      </c>
      <c r="BU31" s="9">
        <v>34</v>
      </c>
      <c r="BV31" s="9">
        <v>39</v>
      </c>
      <c r="BW31" s="9">
        <v>34</v>
      </c>
      <c r="BX31" s="9">
        <f t="shared" si="6"/>
        <v>37.200000000000003</v>
      </c>
      <c r="BY31" s="9">
        <f t="shared" si="7"/>
        <v>41.514285714285712</v>
      </c>
      <c r="BZ31" s="9">
        <v>10</v>
      </c>
      <c r="CA31" s="9">
        <v>48</v>
      </c>
      <c r="CB31" s="9">
        <v>55</v>
      </c>
      <c r="CC31" s="9">
        <v>55</v>
      </c>
      <c r="CD31" s="9">
        <v>52</v>
      </c>
      <c r="CE31" s="9">
        <v>38</v>
      </c>
      <c r="CF31" s="9">
        <v>35</v>
      </c>
      <c r="CG31" s="9">
        <v>37</v>
      </c>
      <c r="CH31" s="9">
        <v>35</v>
      </c>
      <c r="CI31" s="9">
        <f t="shared" si="8"/>
        <v>40.285714285714285</v>
      </c>
      <c r="CJ31" s="9">
        <f t="shared" si="9"/>
        <v>41.114285714285714</v>
      </c>
      <c r="CK31" s="9">
        <f t="shared" si="10"/>
        <v>39.157142857142858</v>
      </c>
      <c r="CL31" s="9">
        <f t="shared" si="11"/>
        <v>40.9</v>
      </c>
      <c r="CM31" s="9" t="e">
        <f t="array" aca="1" ref="CM31" ca="1">_xludf.IFS($C31=1,BO31,$C31=2,BZ31,$C31=3,AVERAGE(BO31,BZ31),TRUE,"")</f>
        <v>#NAME?</v>
      </c>
      <c r="CN31" s="9" t="e">
        <f t="array" aca="1" ref="CN31" ca="1">_xludf.IFS($C31=1,BZ31,$C31=2,BO31,$C31=3,AVERAGE(BO31,BZ31),TRUE,"")</f>
        <v>#NAME?</v>
      </c>
      <c r="CO31" s="9" t="e">
        <f t="array" aca="1" ref="CO31" ca="1">_xludf.IFS($C31=1,BP31,$C31=2,CA31,$C31=3,AVERAGE(BP31,CA31),TRUE,"")</f>
        <v>#NAME?</v>
      </c>
      <c r="CP31" s="9" t="e">
        <f t="array" aca="1" ref="CP31" ca="1">_xludf.IFS($C31=1,CA31,$C31=2,BP31,$C31=3,AVERAGE(BP31,CA31),TRUE,"")</f>
        <v>#NAME?</v>
      </c>
      <c r="CQ31" s="9" t="e">
        <f t="array" aca="1" ref="CQ31" ca="1">_xludf.IFS($C31=1,BQ31,$C31=2,CB31,$C31=3,AVERAGE(BQ31,CB31),TRUE,"")</f>
        <v>#NAME?</v>
      </c>
      <c r="CR31" s="9" t="e">
        <f t="array" aca="1" ref="CR31" ca="1">_xludf.IFS($C31=1,CB31,$C31=2,BQ31,$C31=3,AVERAGE(BQ31,CB31),TRUE,"")</f>
        <v>#NAME?</v>
      </c>
      <c r="CS31" s="9" t="e">
        <f t="array" aca="1" ref="CS31" ca="1">_xludf.IFS($C31=1,BR31,$C31=2,CC31,$C31=3,AVERAGE(BR31,CC31),TRUE,"")</f>
        <v>#NAME?</v>
      </c>
      <c r="CT31" s="9" t="e">
        <f t="array" aca="1" ref="CT31" ca="1">_xludf.IFS($C31=1,CC31,$C31=2,BR31,$C31=3,AVERAGE(BR31,CC31),TRUE,"")</f>
        <v>#NAME?</v>
      </c>
      <c r="CU31" s="9" t="e">
        <f t="array" aca="1" ref="CU31" ca="1">_xludf.IFS($C31=1,BS31,$C31=2,CD31,$C31=3,AVERAGE(BS31,CD31),TRUE,"")</f>
        <v>#NAME?</v>
      </c>
      <c r="CV31" s="9" t="e">
        <f t="array" aca="1" ref="CV31" ca="1">_xludf.IFS($C31=1,CD31,$C31=2,BS31,$C31=3,AVERAGE(BS31,CD31),TRUE,"")</f>
        <v>#NAME?</v>
      </c>
      <c r="CW31" s="9" t="e">
        <f t="array" aca="1" ref="CW31" ca="1">_xludf.IFS($C31=1,BT31,$C31=2,CE31,$C31=3,AVERAGE(BT31,CE31),TRUE,"")</f>
        <v>#NAME?</v>
      </c>
      <c r="CX31" s="9" t="e">
        <f t="array" aca="1" ref="CX31" ca="1">_xludf.IFS($C31=1,CE31,$C31=2,BT31,$C31=3,AVERAGE(BT31,CE31),TRUE,"")</f>
        <v>#NAME?</v>
      </c>
      <c r="CY31" s="9" t="e">
        <f t="array" aca="1" ref="CY31" ca="1">_xludf.IFS($C31=1,BU31,$C31=2,CF31,$C31=3,AVERAGE(BU31,CF31),TRUE,"")</f>
        <v>#NAME?</v>
      </c>
      <c r="CZ31" s="9" t="e">
        <f t="array" aca="1" ref="CZ31" ca="1">_xludf.IFS($C31=1,CF31,$C31=2,BU31,$C31=3,AVERAGE(BU31,CF31),TRUE,"")</f>
        <v>#NAME?</v>
      </c>
      <c r="DA31" s="9" t="e">
        <f t="array" aca="1" ref="DA31" ca="1">_xludf.IFS($C31=1,BV31,$C31=2,CG31,$C31=3,AVERAGE(BV31,CG31),TRUE,"")</f>
        <v>#NAME?</v>
      </c>
      <c r="DB31" s="9" t="e">
        <f t="array" aca="1" ref="DB31" ca="1">_xludf.IFS($C31=1,CG31,$C31=2,BV31,$C31=3,AVERAGE(BV31,CG31),TRUE,"")</f>
        <v>#NAME?</v>
      </c>
      <c r="DC31" s="9" t="e">
        <f t="array" aca="1" ref="DC31" ca="1">_xludf.IFS($C31=1,BW31,$C31=2,CH31,$C31=3,AVERAGE(BW31,CH31),TRUE,"")</f>
        <v>#NAME?</v>
      </c>
      <c r="DD31" s="9" t="e">
        <f t="array" aca="1" ref="DD31" ca="1">_xludf.IFS($C31=1,CH31,$C31=2,BW31,$C31=3,AVERAGE(BW31,CH31),TRUE,"")</f>
        <v>#NAME?</v>
      </c>
      <c r="DE31" s="9" t="e">
        <f t="array" aca="1" ref="DE31" ca="1">_xludf.IFS($C31=1,BX31,$C31=2,CI31,$C31=3,AVERAGE(BX31,CI31),TRUE,"")</f>
        <v>#NAME?</v>
      </c>
      <c r="DF31" s="9" t="e">
        <f t="array" aca="1" ref="DF31" ca="1">_xludf.IFS($C31=1,CI31,$C31=2,BX31,$C31=3,AVERAGE(BX31,CI31),TRUE,"")</f>
        <v>#NAME?</v>
      </c>
      <c r="DG31" s="9" t="e">
        <f t="array" aca="1" ref="DG31" ca="1">_xludf.IFS($C31=1,BY31,$C31=2,CJ31,$C31=3,AVERAGE(BY31,CJ31),TRUE,"")</f>
        <v>#NAME?</v>
      </c>
      <c r="DH31" s="9" t="e">
        <f t="array" aca="1" ref="DH31" ca="1">_xludf.IFS($C31=1,CJ31,$C31=2,BY31,$C31=3,AVERAGE(BY31,CJ31),TRUE,"")</f>
        <v>#NAME?</v>
      </c>
      <c r="DI31" s="9" t="e">
        <f t="array" aca="1" ref="DI31" ca="1">_xludf.IFS($C31=1,CK31,$C31=2,CL31,$C31=3,(AVERAGE(CK31,CL31)),TRUE,"")</f>
        <v>#NAME?</v>
      </c>
      <c r="DJ31" s="9" t="e">
        <f t="array" aca="1" ref="DJ31" ca="1">_xludf.IFS($C31=1,CL31,$C31=2,CK31,$C31=3,(AVERAGE(CK31,CL31)),TRUE,"")</f>
        <v>#NAME?</v>
      </c>
      <c r="DK31" s="9">
        <v>10</v>
      </c>
      <c r="DL31" s="9">
        <v>16</v>
      </c>
      <c r="DM31" s="9">
        <v>26</v>
      </c>
      <c r="DN31" s="9">
        <v>19</v>
      </c>
      <c r="DO31" s="9">
        <v>26</v>
      </c>
      <c r="DP31" s="9">
        <v>19</v>
      </c>
      <c r="DQ31" s="9">
        <v>45</v>
      </c>
      <c r="DR31" s="9">
        <v>58</v>
      </c>
      <c r="DS31" s="9">
        <v>49</v>
      </c>
      <c r="DT31" s="9">
        <f t="shared" si="12"/>
        <v>49.085714285714289</v>
      </c>
      <c r="DU31" s="9">
        <f t="shared" si="13"/>
        <v>48.4</v>
      </c>
      <c r="DV31" s="9">
        <v>12</v>
      </c>
      <c r="DW31" s="9">
        <v>17</v>
      </c>
      <c r="DX31" s="9">
        <v>27</v>
      </c>
      <c r="DY31" s="9">
        <v>21</v>
      </c>
      <c r="DZ31" s="9">
        <v>26</v>
      </c>
      <c r="EA31" s="9">
        <v>18</v>
      </c>
      <c r="EB31" s="9">
        <v>43</v>
      </c>
      <c r="EC31" s="9">
        <v>64</v>
      </c>
      <c r="ED31" s="9">
        <v>53</v>
      </c>
      <c r="EE31" s="9">
        <f t="shared" si="14"/>
        <v>54.171428571428571</v>
      </c>
      <c r="EF31" s="9">
        <f t="shared" si="15"/>
        <v>17.771428571428572</v>
      </c>
      <c r="EG31" s="9">
        <f t="shared" si="16"/>
        <v>51.285714285714285</v>
      </c>
      <c r="EH31" s="9">
        <f t="shared" si="17"/>
        <v>33.428571428571431</v>
      </c>
      <c r="EI31" s="9" t="e">
        <f t="array" aca="1" ref="EI31" ca="1">_xludf.IFS($C31=1,DK31,$C31=2,DV31,$C31=3,AVERAGE(DK31,DV31),TRUE,"")</f>
        <v>#NAME?</v>
      </c>
      <c r="EJ31" s="9" t="e">
        <f t="array" aca="1" ref="EJ31" ca="1">_xludf.IFS($C31=1,DV31,$C31=2,DK31,$C31=3,AVERAGE(DK31,DV31),TRUE,"")</f>
        <v>#NAME?</v>
      </c>
      <c r="EK31" s="9" t="e">
        <f t="array" aca="1" ref="EK31" ca="1">_xludf.IFS($C31=1,DL31,$C31=2,DW31,$C31=3,AVERAGE(DL31,DW31),TRUE,"")</f>
        <v>#NAME?</v>
      </c>
      <c r="EL31" s="9" t="e">
        <f t="array" aca="1" ref="EL31" ca="1">_xludf.IFS($C31=1,DW31,$C31=2,DL31,$C31=3,AVERAGE(DL31,DW31),TRUE,"")</f>
        <v>#NAME?</v>
      </c>
      <c r="EM31" s="9" t="e">
        <f t="array" aca="1" ref="EM31" ca="1">_xludf.IFS($C31=1,DM31,$C31=2,DX31,$C31=3,AVERAGE(DM31,DX31),TRUE,"")</f>
        <v>#NAME?</v>
      </c>
      <c r="EN31" s="9" t="e">
        <f t="array" aca="1" ref="EN31" ca="1">_xludf.IFS($C31=1,DX31,$C31=2,DM31,$C31=3,AVERAGE(DM31,DX31),TRUE,"")</f>
        <v>#NAME?</v>
      </c>
      <c r="EO31" s="9" t="e">
        <f t="array" aca="1" ref="EO31" ca="1">_xludf.IFS($C31=1,DN31,$C31=2,DY31,$C31=3,AVERAGE(DN31,DY31),TRUE,"")</f>
        <v>#NAME?</v>
      </c>
      <c r="EP31" s="9" t="e">
        <f t="array" aca="1" ref="EP31" ca="1">_xludf.IFS($C31=1,DY31,$C31=2,DN31,$C31=3,AVERAGE(DN31,DY31),TRUE,"")</f>
        <v>#NAME?</v>
      </c>
      <c r="EQ31" s="9" t="e">
        <f t="array" aca="1" ref="EQ31" ca="1">_xludf.IFS($C31=1,DO31,$C31=2,DZ31,$C31=3,AVERAGE(DO31,DZ31),TRUE,"")</f>
        <v>#NAME?</v>
      </c>
      <c r="ER31" s="9" t="e">
        <f t="array" aca="1" ref="ER31" ca="1">_xludf.IFS($C31=1,DZ31,$C31=2,DO31,$C31=3,AVERAGE(DO31,DZ31),TRUE,"")</f>
        <v>#NAME?</v>
      </c>
      <c r="ES31" s="9" t="e">
        <f t="array" aca="1" ref="ES31" ca="1">_xludf.IFS($C31=1,DP31,$C31=2,EA31,$C31=3,AVERAGE(DP31,EA31),TRUE,"")</f>
        <v>#NAME?</v>
      </c>
      <c r="ET31" s="9" t="e">
        <f t="array" aca="1" ref="ET31" ca="1">_xludf.IFS($C31=1,EA31,$C31=2,DP31,$C31=3,AVERAGE(DP31,EA31),TRUE,"")</f>
        <v>#NAME?</v>
      </c>
      <c r="EU31" s="9" t="e">
        <f t="array" aca="1" ref="EU31" ca="1">_xludf.IFS($C31=1,DQ31,$C31=2,EB31,$C31=3,AVERAGE(DQ31,EB31),TRUE,"")</f>
        <v>#NAME?</v>
      </c>
      <c r="EV31" s="9" t="e">
        <f t="array" aca="1" ref="EV31" ca="1">_xludf.IFS($C31=1,EB31,$C31=2,DQ31,$C31=3,AVERAGE(DQ31,EB31),TRUE,"")</f>
        <v>#NAME?</v>
      </c>
      <c r="EW31" s="9" t="e">
        <f t="array" aca="1" ref="EW31" ca="1">_xludf.IFS($C31=1,DR31,$C31=2,EC31,$C31=3,AVERAGE(DR31,EC31),TRUE,"")</f>
        <v>#NAME?</v>
      </c>
      <c r="EX31" s="9" t="e">
        <f t="array" aca="1" ref="EX31" ca="1">_xludf.IFS($C31=1,EC31,$C31=2,DR31,$C31=3,AVERAGE(DR31,EC31),TRUE,"")</f>
        <v>#NAME?</v>
      </c>
      <c r="EY31" s="9" t="e">
        <f t="array" aca="1" ref="EY31" ca="1">_xludf.IFS($C31=1,DS31,$C31=2,ED31,$C31=3,AVERAGE(DS31,ED31),TRUE,"")</f>
        <v>#NAME?</v>
      </c>
      <c r="EZ31" s="9" t="e">
        <f t="array" aca="1" ref="EZ31" ca="1">_xludf.IFS($C31=1,ED31,$C31=2,DS31,$C31=3,AVERAGE(DS31,ED31),TRUE,"")</f>
        <v>#NAME?</v>
      </c>
      <c r="FA31" s="9" t="e">
        <f t="array" aca="1" ref="FA31" ca="1">_xludf.IFS($C31=1,DU31,$C31=2,EF31,$C31=3,AVERAGE(DU31,EF31),TRUE,"")</f>
        <v>#NAME?</v>
      </c>
      <c r="FB31" s="9" t="e">
        <f t="array" aca="1" ref="FB31" ca="1">_xludf.IFS($C31=1,EF31,$C31=2,DU31,$C31=3,AVERAGE(DU31,EF31),TRUE,"")</f>
        <v>#NAME?</v>
      </c>
      <c r="FC31" s="9" t="e">
        <f t="array" aca="1" ref="FC31" ca="1">_xludf.IFS($C31=1,DT31,$C31=2,EE31,$C31=3,AVERAGE(DT31,EE31),TRUE,"")</f>
        <v>#NAME?</v>
      </c>
      <c r="FD31" s="9" t="e">
        <f t="array" aca="1" ref="FD31" ca="1">_xludf.IFS($C31=1,EE31,$C31=2,DT31,$C31=3,AVERAGE(DT31,EE31),TRUE,"")</f>
        <v>#NAME?</v>
      </c>
      <c r="FE31" s="9" t="e">
        <f t="array" aca="1" ref="FE31" ca="1">_xludf.IFS($C31=1,EG31,$C31=2,EH31,$C31=3,(AVERAGE(EG31,EH31)),TRUE,"")</f>
        <v>#NAME?</v>
      </c>
      <c r="FF31" s="9" t="e">
        <f t="array" aca="1" ref="FF31" ca="1">_xludf.IFS($C31=1,EH31,$C31=2,EG31,$C31=3,(AVERAGE(EG31,EH31)),TRUE,"")</f>
        <v>#NAME?</v>
      </c>
      <c r="FG31" s="9">
        <v>13</v>
      </c>
      <c r="FH31" s="9">
        <v>36</v>
      </c>
      <c r="FI31" s="9">
        <v>38</v>
      </c>
      <c r="FJ31" s="9">
        <v>37</v>
      </c>
      <c r="FK31" s="9">
        <v>38</v>
      </c>
      <c r="FL31" s="9">
        <v>32</v>
      </c>
      <c r="FM31" s="9">
        <v>29</v>
      </c>
      <c r="FN31" s="9">
        <v>34</v>
      </c>
      <c r="FO31" s="9">
        <v>30</v>
      </c>
      <c r="FP31" s="9">
        <f t="shared" si="18"/>
        <v>34.685714285714283</v>
      </c>
      <c r="FQ31" s="9">
        <f t="shared" si="19"/>
        <v>32.914285714285711</v>
      </c>
      <c r="FR31" s="9">
        <v>12</v>
      </c>
      <c r="FS31" s="9">
        <v>35</v>
      </c>
      <c r="FT31" s="9">
        <v>37</v>
      </c>
      <c r="FU31" s="9">
        <v>35</v>
      </c>
      <c r="FV31" s="9">
        <v>36</v>
      </c>
      <c r="FW31" s="9">
        <v>31</v>
      </c>
      <c r="FX31" s="9">
        <v>30</v>
      </c>
      <c r="FY31" s="9">
        <v>33</v>
      </c>
      <c r="FZ31" s="9">
        <v>31</v>
      </c>
      <c r="GA31" s="2">
        <f t="shared" si="20"/>
        <v>33.457142857142856</v>
      </c>
      <c r="GB31" s="2">
        <f t="shared" si="21"/>
        <v>31.914285714285715</v>
      </c>
      <c r="GC31" s="2">
        <f t="shared" si="22"/>
        <v>33.185714285714283</v>
      </c>
      <c r="GD31" s="2">
        <f t="shared" si="23"/>
        <v>33.299999999999997</v>
      </c>
      <c r="GE31" s="9" t="e">
        <f t="array" aca="1" ref="GE31" ca="1">_xludf.IFS($C31=1,FG31,$C31=2,FR31,$C31=3,AVERAGE(FG31,FR31),TRUE,"")</f>
        <v>#NAME?</v>
      </c>
      <c r="GF31" s="9" t="e">
        <f t="array" aca="1" ref="GF31" ca="1">_xludf.IFS($C31=1,FR31,$C31=2,FG31,$C31=3,AVERAGE(FG31,FR31),TRUE,"")</f>
        <v>#NAME?</v>
      </c>
      <c r="GG31" s="9" t="e">
        <f t="array" aca="1" ref="GG31" ca="1">_xludf.IFS($C31=1,FH31,$C31=2,FS31,$C31=3,AVERAGE(FH31,FS31),TRUE,"")</f>
        <v>#NAME?</v>
      </c>
      <c r="GH31" s="9" t="e">
        <f t="array" aca="1" ref="GH31" ca="1">_xludf.IFS($C31=1,FS31,$C31=2,FH31,$C31=3,AVERAGE(FH31,FS31),TRUE,"")</f>
        <v>#NAME?</v>
      </c>
      <c r="GI31" s="9" t="e">
        <f t="array" aca="1" ref="GI31" ca="1">_xludf.IFS($C31=1,FI31,$C31=2,FT31,$C31=3,AVERAGE(FI31,FT31),TRUE,"")</f>
        <v>#NAME?</v>
      </c>
      <c r="GJ31" s="9" t="e">
        <f t="array" aca="1" ref="GJ31" ca="1">_xludf.IFS($C31=1,FT31,$C31=2,FI31,$C31=3,AVERAGE(FI31,FT31),TRUE,"")</f>
        <v>#NAME?</v>
      </c>
      <c r="GK31" s="9" t="e">
        <f t="array" aca="1" ref="GK31" ca="1">_xludf.IFS($C31=1,FJ31,$C31=2,FU31,$C31=3,AVERAGE(FJ31,FU31),TRUE,"")</f>
        <v>#NAME?</v>
      </c>
      <c r="GL31" s="9" t="e">
        <f t="array" aca="1" ref="GL31" ca="1">_xludf.IFS($C31=1,FU31,$C31=2,FJ31,$C31=3,AVERAGE(FJ31,FU31),TRUE,"")</f>
        <v>#NAME?</v>
      </c>
      <c r="GM31" s="9" t="e">
        <f t="array" aca="1" ref="GM31" ca="1">_xludf.IFS($C31=1,FK31,$C31=2,FV31,$C31=3,AVERAGE(FK31,FV31),TRUE,"")</f>
        <v>#NAME?</v>
      </c>
      <c r="GN31" s="9" t="e">
        <f t="array" aca="1" ref="GN31" ca="1">_xludf.IFS($C31=1,FV31,$C31=2,FK31,$C31=3,AVERAGE(FK31,FV31),TRUE,"")</f>
        <v>#NAME?</v>
      </c>
      <c r="GO31" s="9" t="e">
        <f t="array" aca="1" ref="GO31" ca="1">_xludf.IFS($C31=1,FL31,$C31=2,FW31,$C31=3,AVERAGE(FL31,FW31),TRUE,"")</f>
        <v>#NAME?</v>
      </c>
      <c r="GP31" s="9" t="e">
        <f t="array" aca="1" ref="GP31" ca="1">_xludf.IFS($C31=1,FW31,$C31=2,FL31,$C31=3,AVERAGE(FL31,FW31),TRUE,"")</f>
        <v>#NAME?</v>
      </c>
      <c r="GQ31" s="9" t="e">
        <f t="array" aca="1" ref="GQ31" ca="1">_xludf.IFS($C31=1,FM31,$C31=2,FX31,$C31=3,AVERAGE(FM31,FX31),TRUE,"")</f>
        <v>#NAME?</v>
      </c>
      <c r="GR31" s="9" t="e">
        <f t="array" aca="1" ref="GR31" ca="1">_xludf.IFS($C31=1,FX31,$C31=2,FM31,$C31=3,AVERAGE(FM31,FX31),TRUE,"")</f>
        <v>#NAME?</v>
      </c>
      <c r="GS31" s="9" t="e">
        <f t="array" aca="1" ref="GS31" ca="1">_xludf.IFS($C31=1,FN31,$C31=2,FY31,$C31=3,AVERAGE(FN31,FY31),TRUE,"")</f>
        <v>#NAME?</v>
      </c>
      <c r="GT31" s="9" t="e">
        <f t="array" aca="1" ref="GT31" ca="1">_xludf.IFS($C31=1,FY31,$C31=2,FN31,$C31=3,AVERAGE(FN31,FY31),TRUE,"")</f>
        <v>#NAME?</v>
      </c>
      <c r="GU31" s="9" t="e">
        <f t="array" aca="1" ref="GU31" ca="1">_xludf.IFS($C31=1,FO31,$C31=2,FZ31,$C31=3,AVERAGE(FO31,FZ31),TRUE,"")</f>
        <v>#NAME?</v>
      </c>
      <c r="GV31" s="9" t="e">
        <f t="array" aca="1" ref="GV31" ca="1">_xludf.IFS($C31=1,FZ31,$C31=2,FO31,$C31=3,AVERAGE(FO31,FZ31),TRUE,"")</f>
        <v>#NAME?</v>
      </c>
      <c r="GW31" s="9" t="e">
        <f t="array" aca="1" ref="GW31" ca="1">_xludf.IFS($C31=1,FQ31,$C31=2,GB31,$C31=3,AVERAGE(FQ31,GB31),TRUE,"")</f>
        <v>#NAME?</v>
      </c>
      <c r="GX31" s="9" t="e">
        <f t="array" aca="1" ref="GX31" ca="1">_xludf.IFS($C31=1,GB31,$C31=2,FQ31,$C31=3,AVERAGE(FQ31,GB31),TRUE,"")</f>
        <v>#NAME?</v>
      </c>
      <c r="GY31" s="9" t="e">
        <f t="array" aca="1" ref="GY31" ca="1">_xludf.IFS($C31=1,FP31,$C31=2,GA31,$C31=3,AVERAGE(FP31,GA31),TRUE,"")</f>
        <v>#NAME?</v>
      </c>
      <c r="GZ31" s="9" t="e">
        <f t="array" aca="1" ref="GZ31" ca="1">_xludf.IFS($C31=1,GA31,$C31=2,FP31,$C31=3,AVERAGE(FP31,GA31),TRUE,"")</f>
        <v>#NAME?</v>
      </c>
      <c r="HA31" s="9" t="e">
        <f t="array" aca="1" ref="HA31" ca="1">_xludf.IFS($C31=1,GC31,$C31=2,GD31,$C31=3,(AVERAGE(GC31,GD31)),TRUE,"")</f>
        <v>#NAME?</v>
      </c>
      <c r="HB31" s="9" t="e">
        <f t="array" aca="1" ref="HB31" ca="1">_xludf.IFS($C31=1,GD31,$C31=2,GC31,$C31=3,(AVERAGE(GC31,GD31)),TRUE,"")</f>
        <v>#NAME?</v>
      </c>
      <c r="HC31" s="10">
        <v>0</v>
      </c>
    </row>
    <row r="32" spans="1:211" ht="13.5" customHeight="1" x14ac:dyDescent="0.2">
      <c r="A32" s="8">
        <v>31</v>
      </c>
      <c r="B32" s="8">
        <v>0</v>
      </c>
      <c r="C32" s="1">
        <v>3</v>
      </c>
      <c r="D32" s="8">
        <v>1</v>
      </c>
      <c r="E32" s="8">
        <v>23</v>
      </c>
      <c r="F32" s="8">
        <v>0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9">
        <v>21.09</v>
      </c>
      <c r="O32" s="2"/>
      <c r="P32" s="2"/>
      <c r="Q32" s="2"/>
      <c r="R32" s="2"/>
      <c r="S32" s="2"/>
      <c r="T32" s="2"/>
      <c r="U32" s="2"/>
      <c r="V32" s="2"/>
      <c r="W32" s="9">
        <v>0.02</v>
      </c>
      <c r="X32" s="9">
        <v>0.02</v>
      </c>
      <c r="Y32" s="9">
        <v>15.8</v>
      </c>
      <c r="Z32" s="9">
        <v>15.7</v>
      </c>
      <c r="AA32" s="9">
        <v>104</v>
      </c>
      <c r="AB32" s="9">
        <v>77</v>
      </c>
      <c r="AC32" s="9">
        <v>132</v>
      </c>
      <c r="AD32" s="9">
        <v>120</v>
      </c>
      <c r="AE32" s="9">
        <v>95</v>
      </c>
      <c r="AF32" s="9">
        <v>110</v>
      </c>
      <c r="AG32" s="9">
        <v>126</v>
      </c>
      <c r="AH32" s="9">
        <f t="shared" si="0"/>
        <v>101.47058823529412</v>
      </c>
      <c r="AI32" s="9">
        <f t="shared" si="1"/>
        <v>103.42105263157895</v>
      </c>
      <c r="AJ32" s="9">
        <v>95</v>
      </c>
      <c r="AK32" s="9">
        <v>67</v>
      </c>
      <c r="AL32" s="9">
        <v>156</v>
      </c>
      <c r="AM32" s="9">
        <v>91</v>
      </c>
      <c r="AN32" s="9">
        <v>56</v>
      </c>
      <c r="AO32" s="9">
        <v>111</v>
      </c>
      <c r="AP32" s="9">
        <v>151</v>
      </c>
      <c r="AQ32" s="9">
        <f t="shared" si="2"/>
        <v>107.70588235294117</v>
      </c>
      <c r="AR32" s="9">
        <f t="shared" si="3"/>
        <v>74.94736842105263</v>
      </c>
      <c r="AS32" s="9">
        <f t="shared" si="4"/>
        <v>87.472222222222229</v>
      </c>
      <c r="AT32" s="9">
        <f t="shared" si="5"/>
        <v>105.44444444444444</v>
      </c>
      <c r="AU32" s="9" t="e">
        <f t="array" aca="1" ref="AU32" ca="1">_xludf.IFS($C32=1,AA32,$C32=2,AJ32,$C32=3,(AVERAGE(AA32,AJ32)),TRUE,"")</f>
        <v>#NAME?</v>
      </c>
      <c r="AV32" s="9" t="e">
        <f t="array" aca="1" ref="AV32" ca="1">_xludf.IFS($C32=1,AJ32,$C32=2,AA32,$C32=3,(AVERAGE(AA32,AJ32)),TRUE,"")</f>
        <v>#NAME?</v>
      </c>
      <c r="AW32" s="9" t="e">
        <f t="array" aca="1" ref="AW32" ca="1">_xludf.IFS($C32=1,AB32,$C32=2,AK32,$C32=3,(AVERAGE(AB32,AK32)),TRUE,"")</f>
        <v>#NAME?</v>
      </c>
      <c r="AX32" s="9" t="e">
        <f t="array" aca="1" ref="AX32" ca="1">_xludf.IFS($C32=1,AK32,$C32=2,AB32,$C32=3,(AVERAGE(AK32,AB32)),TRUE,"")</f>
        <v>#NAME?</v>
      </c>
      <c r="AY32" s="9" t="e">
        <f t="array" aca="1" ref="AY32" ca="1">_xludf.IFS($C32=1,AC32,$C32=2,AL32,$C32=3,(AVERAGE(AC32,AL32)),TRUE,"")</f>
        <v>#NAME?</v>
      </c>
      <c r="AZ32" s="9" t="e">
        <f t="array" aca="1" ref="AZ32" ca="1">_xludf.IFS($C32=1,AL32,$C32=2,AC32,$C32=3,(AVERAGE(AL32,AC32)),TRUE,"")</f>
        <v>#NAME?</v>
      </c>
      <c r="BA32" s="9" t="e">
        <f t="array" aca="1" ref="BA32" ca="1">_xludf.IFS($C32=1,AD32,$C32=2,AM32,$C32=3,(AVERAGE(AD32,AM32)),TRUE,"")</f>
        <v>#NAME?</v>
      </c>
      <c r="BB32" s="9" t="e">
        <f t="array" aca="1" ref="BB32" ca="1">_xludf.IFS($C32=1,AM32,$C32=2,AD32,$C32=3,(AVERAGE(AM32,AD32)),TRUE,"")</f>
        <v>#NAME?</v>
      </c>
      <c r="BC32" s="9" t="e">
        <f t="array" aca="1" ref="BC32" ca="1">_xludf.IFS($C32=1,AE32,$C32=2,AN32,$C32=3,(AVERAGE(AE32,AN32)),TRUE,"")</f>
        <v>#NAME?</v>
      </c>
      <c r="BD32" s="9" t="e">
        <f t="array" aca="1" ref="BD32" ca="1">_xludf.IFS($C32=1,AN32,$C32=2,AE32,$C32=3,(AVERAGE(AN32,AE32)),TRUE,"")</f>
        <v>#NAME?</v>
      </c>
      <c r="BE32" s="9" t="e">
        <f t="array" aca="1" ref="BE32" ca="1">_xludf.IFS($C32=1,AF32,$C32=2,AO32,$C32=3,(AVERAGE(AF32,AO32)),TRUE,"")</f>
        <v>#NAME?</v>
      </c>
      <c r="BF32" s="9" t="e">
        <f t="array" aca="1" ref="BF32" ca="1">_xludf.IFS($C32=1,AO32,$C32=2,AF32,$C32=3,(AVERAGE(AO32,AF32)),TRUE,"")</f>
        <v>#NAME?</v>
      </c>
      <c r="BG32" s="9" t="e">
        <f t="array" aca="1" ref="BG32" ca="1">_xludf.IFS($C32=1,AG32,$C32=2,AP32,$C32=3,(AVERAGE(AG32,AP32)),TRUE,"")</f>
        <v>#NAME?</v>
      </c>
      <c r="BH32" s="9" t="e">
        <f t="array" aca="1" ref="BH32" ca="1">_xludf.IFS($C32=1,AP32,$C32=2,AG32,$C32=3,(AVERAGE(AP32,AG32)),TRUE,"")</f>
        <v>#NAME?</v>
      </c>
      <c r="BI32" s="9" t="e">
        <f t="array" aca="1" ref="BI32" ca="1">_xludf.IFS($C32=1,AH32,$C32=2,AQ32,$C32=3,(AVERAGE(AH32,AQ32)),TRUE,"")</f>
        <v>#NAME?</v>
      </c>
      <c r="BJ32" s="9" t="e">
        <f t="array" aca="1" ref="BJ32" ca="1">_xludf.IFS($C32=1,AQ32,$C32=2,AH32,$C32=3,(AVERAGE(AQ32,AH32)),TRUE,"")</f>
        <v>#NAME?</v>
      </c>
      <c r="BK32" s="9" t="e">
        <f t="array" aca="1" ref="BK32" ca="1">_xludf.IFS($C32=1,AI32,$C32=2,AR32,$C32=3,(AVERAGE(AI32,AR32)),TRUE,"")</f>
        <v>#NAME?</v>
      </c>
      <c r="BL32" s="9" t="e">
        <f t="array" aca="1" ref="BL32" ca="1">_xludf.IFS($C32=1,AR32,$C32=2,AI32,$C32=3,(AVERAGE(AR32,AI32)),TRUE,"")</f>
        <v>#NAME?</v>
      </c>
      <c r="BM32" s="9" t="e">
        <f t="array" aca="1" ref="BM32" ca="1">_xludf.IFS($C32=1,AS32,$C32=2,AT32,$C32=3,(AVERAGE(AS32,AT32)),TRUE,"")</f>
        <v>#NAME?</v>
      </c>
      <c r="BN32" s="9" t="e">
        <f t="array" aca="1" ref="BN32" ca="1">_xludf.IFS($C32=1,AT32,$C32=2,AS32,$C32=3,(AVERAGE(AS32,AT32)),TRUE,"")</f>
        <v>#NAME?</v>
      </c>
      <c r="BO32" s="9">
        <v>9</v>
      </c>
      <c r="BP32" s="9">
        <v>36</v>
      </c>
      <c r="BQ32" s="9">
        <v>47</v>
      </c>
      <c r="BR32" s="9">
        <v>45</v>
      </c>
      <c r="BS32" s="9">
        <v>43</v>
      </c>
      <c r="BT32" s="9">
        <v>30</v>
      </c>
      <c r="BU32" s="9">
        <v>34</v>
      </c>
      <c r="BV32" s="9">
        <v>40</v>
      </c>
      <c r="BW32" s="9">
        <v>32</v>
      </c>
      <c r="BX32" s="9">
        <f t="shared" si="6"/>
        <v>31.37142857142857</v>
      </c>
      <c r="BY32" s="9">
        <f t="shared" si="7"/>
        <v>41.142857142857146</v>
      </c>
      <c r="BZ32" s="9">
        <v>8</v>
      </c>
      <c r="CA32" s="9">
        <v>45</v>
      </c>
      <c r="CB32" s="9">
        <v>46</v>
      </c>
      <c r="CC32" s="9">
        <v>38</v>
      </c>
      <c r="CD32" s="9">
        <v>44</v>
      </c>
      <c r="CE32" s="9">
        <v>38</v>
      </c>
      <c r="CF32" s="9">
        <v>34</v>
      </c>
      <c r="CG32" s="9">
        <v>34</v>
      </c>
      <c r="CH32" s="9">
        <v>34</v>
      </c>
      <c r="CI32" s="9">
        <f t="shared" si="8"/>
        <v>39.6</v>
      </c>
      <c r="CJ32" s="9">
        <f t="shared" si="9"/>
        <v>34.914285714285711</v>
      </c>
      <c r="CK32" s="9">
        <f t="shared" si="10"/>
        <v>33.142857142857139</v>
      </c>
      <c r="CL32" s="9">
        <f t="shared" si="11"/>
        <v>40.371428571428574</v>
      </c>
      <c r="CM32" s="9" t="e">
        <f t="array" aca="1" ref="CM32" ca="1">_xludf.IFS($C32=1,BO32,$C32=2,BZ32,$C32=3,AVERAGE(BO32,BZ32),TRUE,"")</f>
        <v>#NAME?</v>
      </c>
      <c r="CN32" s="9" t="e">
        <f t="array" aca="1" ref="CN32" ca="1">_xludf.IFS($C32=1,BZ32,$C32=2,BO32,$C32=3,AVERAGE(BO32,BZ32),TRUE,"")</f>
        <v>#NAME?</v>
      </c>
      <c r="CO32" s="9" t="e">
        <f t="array" aca="1" ref="CO32" ca="1">_xludf.IFS($C32=1,BP32,$C32=2,CA32,$C32=3,AVERAGE(BP32,CA32),TRUE,"")</f>
        <v>#NAME?</v>
      </c>
      <c r="CP32" s="9" t="e">
        <f t="array" aca="1" ref="CP32" ca="1">_xludf.IFS($C32=1,CA32,$C32=2,BP32,$C32=3,AVERAGE(BP32,CA32),TRUE,"")</f>
        <v>#NAME?</v>
      </c>
      <c r="CQ32" s="9" t="e">
        <f t="array" aca="1" ref="CQ32" ca="1">_xludf.IFS($C32=1,BQ32,$C32=2,CB32,$C32=3,AVERAGE(BQ32,CB32),TRUE,"")</f>
        <v>#NAME?</v>
      </c>
      <c r="CR32" s="9" t="e">
        <f t="array" aca="1" ref="CR32" ca="1">_xludf.IFS($C32=1,CB32,$C32=2,BQ32,$C32=3,AVERAGE(BQ32,CB32),TRUE,"")</f>
        <v>#NAME?</v>
      </c>
      <c r="CS32" s="9" t="e">
        <f t="array" aca="1" ref="CS32" ca="1">_xludf.IFS($C32=1,BR32,$C32=2,CC32,$C32=3,AVERAGE(BR32,CC32),TRUE,"")</f>
        <v>#NAME?</v>
      </c>
      <c r="CT32" s="9" t="e">
        <f t="array" aca="1" ref="CT32" ca="1">_xludf.IFS($C32=1,CC32,$C32=2,BR32,$C32=3,AVERAGE(BR32,CC32),TRUE,"")</f>
        <v>#NAME?</v>
      </c>
      <c r="CU32" s="9" t="e">
        <f t="array" aca="1" ref="CU32" ca="1">_xludf.IFS($C32=1,BS32,$C32=2,CD32,$C32=3,AVERAGE(BS32,CD32),TRUE,"")</f>
        <v>#NAME?</v>
      </c>
      <c r="CV32" s="9" t="e">
        <f t="array" aca="1" ref="CV32" ca="1">_xludf.IFS($C32=1,CD32,$C32=2,BS32,$C32=3,AVERAGE(BS32,CD32),TRUE,"")</f>
        <v>#NAME?</v>
      </c>
      <c r="CW32" s="9" t="e">
        <f t="array" aca="1" ref="CW32" ca="1">_xludf.IFS($C32=1,BT32,$C32=2,CE32,$C32=3,AVERAGE(BT32,CE32),TRUE,"")</f>
        <v>#NAME?</v>
      </c>
      <c r="CX32" s="9" t="e">
        <f t="array" aca="1" ref="CX32" ca="1">_xludf.IFS($C32=1,CE32,$C32=2,BT32,$C32=3,AVERAGE(BT32,CE32),TRUE,"")</f>
        <v>#NAME?</v>
      </c>
      <c r="CY32" s="9" t="e">
        <f t="array" aca="1" ref="CY32" ca="1">_xludf.IFS($C32=1,BU32,$C32=2,CF32,$C32=3,AVERAGE(BU32,CF32),TRUE,"")</f>
        <v>#NAME?</v>
      </c>
      <c r="CZ32" s="9" t="e">
        <f t="array" aca="1" ref="CZ32" ca="1">_xludf.IFS($C32=1,CF32,$C32=2,BU32,$C32=3,AVERAGE(BU32,CF32),TRUE,"")</f>
        <v>#NAME?</v>
      </c>
      <c r="DA32" s="9" t="e">
        <f t="array" aca="1" ref="DA32" ca="1">_xludf.IFS($C32=1,BV32,$C32=2,CG32,$C32=3,AVERAGE(BV32,CG32),TRUE,"")</f>
        <v>#NAME?</v>
      </c>
      <c r="DB32" s="9" t="e">
        <f t="array" aca="1" ref="DB32" ca="1">_xludf.IFS($C32=1,CG32,$C32=2,BV32,$C32=3,AVERAGE(BV32,CG32),TRUE,"")</f>
        <v>#NAME?</v>
      </c>
      <c r="DC32" s="9" t="e">
        <f t="array" aca="1" ref="DC32" ca="1">_xludf.IFS($C32=1,BW32,$C32=2,CH32,$C32=3,AVERAGE(BW32,CH32),TRUE,"")</f>
        <v>#NAME?</v>
      </c>
      <c r="DD32" s="9" t="e">
        <f t="array" aca="1" ref="DD32" ca="1">_xludf.IFS($C32=1,CH32,$C32=2,BW32,$C32=3,AVERAGE(BW32,CH32),TRUE,"")</f>
        <v>#NAME?</v>
      </c>
      <c r="DE32" s="9" t="e">
        <f t="array" aca="1" ref="DE32" ca="1">_xludf.IFS($C32=1,BX32,$C32=2,CI32,$C32=3,AVERAGE(BX32,CI32),TRUE,"")</f>
        <v>#NAME?</v>
      </c>
      <c r="DF32" s="9" t="e">
        <f t="array" aca="1" ref="DF32" ca="1">_xludf.IFS($C32=1,CI32,$C32=2,BX32,$C32=3,AVERAGE(BX32,CI32),TRUE,"")</f>
        <v>#NAME?</v>
      </c>
      <c r="DG32" s="9" t="e">
        <f t="array" aca="1" ref="DG32" ca="1">_xludf.IFS($C32=1,BY32,$C32=2,CJ32,$C32=3,AVERAGE(BY32,CJ32),TRUE,"")</f>
        <v>#NAME?</v>
      </c>
      <c r="DH32" s="9" t="e">
        <f t="array" aca="1" ref="DH32" ca="1">_xludf.IFS($C32=1,CJ32,$C32=2,BY32,$C32=3,AVERAGE(BY32,CJ32),TRUE,"")</f>
        <v>#NAME?</v>
      </c>
      <c r="DI32" s="9" t="e">
        <f t="array" aca="1" ref="DI32" ca="1">_xludf.IFS($C32=1,CK32,$C32=2,CL32,$C32=3,(AVERAGE(CK32,CL32)),TRUE,"")</f>
        <v>#NAME?</v>
      </c>
      <c r="DJ32" s="9" t="e">
        <f t="array" aca="1" ref="DJ32" ca="1">_xludf.IFS($C32=1,CL32,$C32=2,CK32,$C32=3,(AVERAGE(CK32,CL32)),TRUE,"")</f>
        <v>#NAME?</v>
      </c>
      <c r="DK32" s="9">
        <v>8</v>
      </c>
      <c r="DL32" s="9">
        <v>18</v>
      </c>
      <c r="DM32" s="9">
        <v>22</v>
      </c>
      <c r="DN32" s="9">
        <v>18</v>
      </c>
      <c r="DO32" s="9">
        <v>18</v>
      </c>
      <c r="DP32" s="9">
        <v>17</v>
      </c>
      <c r="DQ32" s="9">
        <v>41</v>
      </c>
      <c r="DR32" s="9">
        <v>43</v>
      </c>
      <c r="DS32" s="9">
        <v>33</v>
      </c>
      <c r="DT32" s="9">
        <f t="shared" si="12"/>
        <v>37.285714285714285</v>
      </c>
      <c r="DU32" s="9">
        <f t="shared" si="13"/>
        <v>37.285714285714285</v>
      </c>
      <c r="DV32" s="9">
        <v>7</v>
      </c>
      <c r="DW32" s="9">
        <v>15</v>
      </c>
      <c r="DX32" s="9">
        <v>24</v>
      </c>
      <c r="DY32" s="9">
        <v>17</v>
      </c>
      <c r="DZ32" s="9">
        <v>22</v>
      </c>
      <c r="EA32" s="9">
        <v>19</v>
      </c>
      <c r="EB32" s="9">
        <v>45</v>
      </c>
      <c r="EC32" s="9">
        <v>39</v>
      </c>
      <c r="ED32" s="9">
        <v>42</v>
      </c>
      <c r="EE32" s="9">
        <f t="shared" si="14"/>
        <v>33.971428571428568</v>
      </c>
      <c r="EF32" s="9">
        <f t="shared" si="15"/>
        <v>18.085714285714285</v>
      </c>
      <c r="EG32" s="9">
        <f t="shared" si="16"/>
        <v>35.628571428571426</v>
      </c>
      <c r="EH32" s="9">
        <f t="shared" si="17"/>
        <v>27.685714285714283</v>
      </c>
      <c r="EI32" s="9" t="e">
        <f t="array" aca="1" ref="EI32" ca="1">_xludf.IFS($C32=1,DK32,$C32=2,DV32,$C32=3,AVERAGE(DK32,DV32),TRUE,"")</f>
        <v>#NAME?</v>
      </c>
      <c r="EJ32" s="9" t="e">
        <f t="array" aca="1" ref="EJ32" ca="1">_xludf.IFS($C32=1,DV32,$C32=2,DK32,$C32=3,AVERAGE(DK32,DV32),TRUE,"")</f>
        <v>#NAME?</v>
      </c>
      <c r="EK32" s="9" t="e">
        <f t="array" aca="1" ref="EK32" ca="1">_xludf.IFS($C32=1,DL32,$C32=2,DW32,$C32=3,AVERAGE(DL32,DW32),TRUE,"")</f>
        <v>#NAME?</v>
      </c>
      <c r="EL32" s="9" t="e">
        <f t="array" aca="1" ref="EL32" ca="1">_xludf.IFS($C32=1,DW32,$C32=2,DL32,$C32=3,AVERAGE(DL32,DW32),TRUE,"")</f>
        <v>#NAME?</v>
      </c>
      <c r="EM32" s="9" t="e">
        <f t="array" aca="1" ref="EM32" ca="1">_xludf.IFS($C32=1,DM32,$C32=2,DX32,$C32=3,AVERAGE(DM32,DX32),TRUE,"")</f>
        <v>#NAME?</v>
      </c>
      <c r="EN32" s="9" t="e">
        <f t="array" aca="1" ref="EN32" ca="1">_xludf.IFS($C32=1,DX32,$C32=2,DM32,$C32=3,AVERAGE(DM32,DX32),TRUE,"")</f>
        <v>#NAME?</v>
      </c>
      <c r="EO32" s="9" t="e">
        <f t="array" aca="1" ref="EO32" ca="1">_xludf.IFS($C32=1,DN32,$C32=2,DY32,$C32=3,AVERAGE(DN32,DY32),TRUE,"")</f>
        <v>#NAME?</v>
      </c>
      <c r="EP32" s="9" t="e">
        <f t="array" aca="1" ref="EP32" ca="1">_xludf.IFS($C32=1,DY32,$C32=2,DN32,$C32=3,AVERAGE(DN32,DY32),TRUE,"")</f>
        <v>#NAME?</v>
      </c>
      <c r="EQ32" s="9" t="e">
        <f t="array" aca="1" ref="EQ32" ca="1">_xludf.IFS($C32=1,DO32,$C32=2,DZ32,$C32=3,AVERAGE(DO32,DZ32),TRUE,"")</f>
        <v>#NAME?</v>
      </c>
      <c r="ER32" s="9" t="e">
        <f t="array" aca="1" ref="ER32" ca="1">_xludf.IFS($C32=1,DZ32,$C32=2,DO32,$C32=3,AVERAGE(DO32,DZ32),TRUE,"")</f>
        <v>#NAME?</v>
      </c>
      <c r="ES32" s="9" t="e">
        <f t="array" aca="1" ref="ES32" ca="1">_xludf.IFS($C32=1,DP32,$C32=2,EA32,$C32=3,AVERAGE(DP32,EA32),TRUE,"")</f>
        <v>#NAME?</v>
      </c>
      <c r="ET32" s="9" t="e">
        <f t="array" aca="1" ref="ET32" ca="1">_xludf.IFS($C32=1,EA32,$C32=2,DP32,$C32=3,AVERAGE(DP32,EA32),TRUE,"")</f>
        <v>#NAME?</v>
      </c>
      <c r="EU32" s="9" t="e">
        <f t="array" aca="1" ref="EU32" ca="1">_xludf.IFS($C32=1,DQ32,$C32=2,EB32,$C32=3,AVERAGE(DQ32,EB32),TRUE,"")</f>
        <v>#NAME?</v>
      </c>
      <c r="EV32" s="9" t="e">
        <f t="array" aca="1" ref="EV32" ca="1">_xludf.IFS($C32=1,EB32,$C32=2,DQ32,$C32=3,AVERAGE(DQ32,EB32),TRUE,"")</f>
        <v>#NAME?</v>
      </c>
      <c r="EW32" s="9" t="e">
        <f t="array" aca="1" ref="EW32" ca="1">_xludf.IFS($C32=1,DR32,$C32=2,EC32,$C32=3,AVERAGE(DR32,EC32),TRUE,"")</f>
        <v>#NAME?</v>
      </c>
      <c r="EX32" s="9" t="e">
        <f t="array" aca="1" ref="EX32" ca="1">_xludf.IFS($C32=1,EC32,$C32=2,DR32,$C32=3,AVERAGE(DR32,EC32),TRUE,"")</f>
        <v>#NAME?</v>
      </c>
      <c r="EY32" s="9" t="e">
        <f t="array" aca="1" ref="EY32" ca="1">_xludf.IFS($C32=1,DS32,$C32=2,ED32,$C32=3,AVERAGE(DS32,ED32),TRUE,"")</f>
        <v>#NAME?</v>
      </c>
      <c r="EZ32" s="9" t="e">
        <f t="array" aca="1" ref="EZ32" ca="1">_xludf.IFS($C32=1,ED32,$C32=2,DS32,$C32=3,AVERAGE(DS32,ED32),TRUE,"")</f>
        <v>#NAME?</v>
      </c>
      <c r="FA32" s="9" t="e">
        <f t="array" aca="1" ref="FA32" ca="1">_xludf.IFS($C32=1,DU32,$C32=2,EF32,$C32=3,AVERAGE(DU32,EF32),TRUE,"")</f>
        <v>#NAME?</v>
      </c>
      <c r="FB32" s="9" t="e">
        <f t="array" aca="1" ref="FB32" ca="1">_xludf.IFS($C32=1,EF32,$C32=2,DU32,$C32=3,AVERAGE(DU32,EF32),TRUE,"")</f>
        <v>#NAME?</v>
      </c>
      <c r="FC32" s="9" t="e">
        <f t="array" aca="1" ref="FC32" ca="1">_xludf.IFS($C32=1,DT32,$C32=2,EE32,$C32=3,AVERAGE(DT32,EE32),TRUE,"")</f>
        <v>#NAME?</v>
      </c>
      <c r="FD32" s="9" t="e">
        <f t="array" aca="1" ref="FD32" ca="1">_xludf.IFS($C32=1,EE32,$C32=2,DT32,$C32=3,AVERAGE(DT32,EE32),TRUE,"")</f>
        <v>#NAME?</v>
      </c>
      <c r="FE32" s="9" t="e">
        <f t="array" aca="1" ref="FE32" ca="1">_xludf.IFS($C32=1,EG32,$C32=2,EH32,$C32=3,(AVERAGE(EG32,EH32)),TRUE,"")</f>
        <v>#NAME?</v>
      </c>
      <c r="FF32" s="9" t="e">
        <f t="array" aca="1" ref="FF32" ca="1">_xludf.IFS($C32=1,EH32,$C32=2,EG32,$C32=3,(AVERAGE(EG32,EH32)),TRUE,"")</f>
        <v>#NAME?</v>
      </c>
      <c r="FG32" s="9">
        <v>12</v>
      </c>
      <c r="FH32" s="9">
        <v>37</v>
      </c>
      <c r="FI32" s="9">
        <v>42</v>
      </c>
      <c r="FJ32" s="9">
        <v>43</v>
      </c>
      <c r="FK32" s="9">
        <v>43</v>
      </c>
      <c r="FL32" s="9">
        <v>33</v>
      </c>
      <c r="FM32" s="9">
        <v>32</v>
      </c>
      <c r="FN32" s="9">
        <v>36</v>
      </c>
      <c r="FO32" s="9">
        <v>34</v>
      </c>
      <c r="FP32" s="9">
        <f t="shared" si="18"/>
        <v>37.6</v>
      </c>
      <c r="FQ32" s="9">
        <f t="shared" si="19"/>
        <v>33.914285714285711</v>
      </c>
      <c r="FR32" s="9">
        <v>12</v>
      </c>
      <c r="FS32" s="9">
        <v>41</v>
      </c>
      <c r="FT32" s="9">
        <v>39</v>
      </c>
      <c r="FU32" s="9">
        <v>38</v>
      </c>
      <c r="FV32" s="9">
        <v>41</v>
      </c>
      <c r="FW32" s="9">
        <v>34</v>
      </c>
      <c r="FX32" s="9">
        <v>31</v>
      </c>
      <c r="FY32" s="9">
        <v>37</v>
      </c>
      <c r="FZ32" s="9">
        <v>35</v>
      </c>
      <c r="GA32" s="2">
        <f t="shared" si="20"/>
        <v>37.228571428571428</v>
      </c>
      <c r="GB32" s="2">
        <f t="shared" si="21"/>
        <v>35.6</v>
      </c>
      <c r="GC32" s="2">
        <f t="shared" si="22"/>
        <v>35.571428571428569</v>
      </c>
      <c r="GD32" s="2">
        <f t="shared" si="23"/>
        <v>36.6</v>
      </c>
      <c r="GE32" s="9" t="e">
        <f t="array" aca="1" ref="GE32" ca="1">_xludf.IFS($C32=1,FG32,$C32=2,FR32,$C32=3,AVERAGE(FG32,FR32),TRUE,"")</f>
        <v>#NAME?</v>
      </c>
      <c r="GF32" s="9" t="e">
        <f t="array" aca="1" ref="GF32" ca="1">_xludf.IFS($C32=1,FR32,$C32=2,FG32,$C32=3,AVERAGE(FG32,FR32),TRUE,"")</f>
        <v>#NAME?</v>
      </c>
      <c r="GG32" s="9" t="e">
        <f t="array" aca="1" ref="GG32" ca="1">_xludf.IFS($C32=1,FH32,$C32=2,FS32,$C32=3,AVERAGE(FH32,FS32),TRUE,"")</f>
        <v>#NAME?</v>
      </c>
      <c r="GH32" s="9" t="e">
        <f t="array" aca="1" ref="GH32" ca="1">_xludf.IFS($C32=1,FS32,$C32=2,FH32,$C32=3,AVERAGE(FH32,FS32),TRUE,"")</f>
        <v>#NAME?</v>
      </c>
      <c r="GI32" s="9" t="e">
        <f t="array" aca="1" ref="GI32" ca="1">_xludf.IFS($C32=1,FI32,$C32=2,FT32,$C32=3,AVERAGE(FI32,FT32),TRUE,"")</f>
        <v>#NAME?</v>
      </c>
      <c r="GJ32" s="9" t="e">
        <f t="array" aca="1" ref="GJ32" ca="1">_xludf.IFS($C32=1,FT32,$C32=2,FI32,$C32=3,AVERAGE(FI32,FT32),TRUE,"")</f>
        <v>#NAME?</v>
      </c>
      <c r="GK32" s="9" t="e">
        <f t="array" aca="1" ref="GK32" ca="1">_xludf.IFS($C32=1,FJ32,$C32=2,FU32,$C32=3,AVERAGE(FJ32,FU32),TRUE,"")</f>
        <v>#NAME?</v>
      </c>
      <c r="GL32" s="9" t="e">
        <f t="array" aca="1" ref="GL32" ca="1">_xludf.IFS($C32=1,FU32,$C32=2,FJ32,$C32=3,AVERAGE(FJ32,FU32),TRUE,"")</f>
        <v>#NAME?</v>
      </c>
      <c r="GM32" s="9" t="e">
        <f t="array" aca="1" ref="GM32" ca="1">_xludf.IFS($C32=1,FK32,$C32=2,FV32,$C32=3,AVERAGE(FK32,FV32),TRUE,"")</f>
        <v>#NAME?</v>
      </c>
      <c r="GN32" s="9" t="e">
        <f t="array" aca="1" ref="GN32" ca="1">_xludf.IFS($C32=1,FV32,$C32=2,FK32,$C32=3,AVERAGE(FK32,FV32),TRUE,"")</f>
        <v>#NAME?</v>
      </c>
      <c r="GO32" s="9" t="e">
        <f t="array" aca="1" ref="GO32" ca="1">_xludf.IFS($C32=1,FL32,$C32=2,FW32,$C32=3,AVERAGE(FL32,FW32),TRUE,"")</f>
        <v>#NAME?</v>
      </c>
      <c r="GP32" s="9" t="e">
        <f t="array" aca="1" ref="GP32" ca="1">_xludf.IFS($C32=1,FW32,$C32=2,FL32,$C32=3,AVERAGE(FL32,FW32),TRUE,"")</f>
        <v>#NAME?</v>
      </c>
      <c r="GQ32" s="9" t="e">
        <f t="array" aca="1" ref="GQ32" ca="1">_xludf.IFS($C32=1,FM32,$C32=2,FX32,$C32=3,AVERAGE(FM32,FX32),TRUE,"")</f>
        <v>#NAME?</v>
      </c>
      <c r="GR32" s="9" t="e">
        <f t="array" aca="1" ref="GR32" ca="1">_xludf.IFS($C32=1,FX32,$C32=2,FM32,$C32=3,AVERAGE(FM32,FX32),TRUE,"")</f>
        <v>#NAME?</v>
      </c>
      <c r="GS32" s="9" t="e">
        <f t="array" aca="1" ref="GS32" ca="1">_xludf.IFS($C32=1,FN32,$C32=2,FY32,$C32=3,AVERAGE(FN32,FY32),TRUE,"")</f>
        <v>#NAME?</v>
      </c>
      <c r="GT32" s="9" t="e">
        <f t="array" aca="1" ref="GT32" ca="1">_xludf.IFS($C32=1,FY32,$C32=2,FN32,$C32=3,AVERAGE(FN32,FY32),TRUE,"")</f>
        <v>#NAME?</v>
      </c>
      <c r="GU32" s="9" t="e">
        <f t="array" aca="1" ref="GU32" ca="1">_xludf.IFS($C32=1,FO32,$C32=2,FZ32,$C32=3,AVERAGE(FO32,FZ32),TRUE,"")</f>
        <v>#NAME?</v>
      </c>
      <c r="GV32" s="9" t="e">
        <f t="array" aca="1" ref="GV32" ca="1">_xludf.IFS($C32=1,FZ32,$C32=2,FO32,$C32=3,AVERAGE(FO32,FZ32),TRUE,"")</f>
        <v>#NAME?</v>
      </c>
      <c r="GW32" s="9" t="e">
        <f t="array" aca="1" ref="GW32" ca="1">_xludf.IFS($C32=1,FQ32,$C32=2,GB32,$C32=3,AVERAGE(FQ32,GB32),TRUE,"")</f>
        <v>#NAME?</v>
      </c>
      <c r="GX32" s="9" t="e">
        <f t="array" aca="1" ref="GX32" ca="1">_xludf.IFS($C32=1,GB32,$C32=2,FQ32,$C32=3,AVERAGE(FQ32,GB32),TRUE,"")</f>
        <v>#NAME?</v>
      </c>
      <c r="GY32" s="9" t="e">
        <f t="array" aca="1" ref="GY32" ca="1">_xludf.IFS($C32=1,FP32,$C32=2,GA32,$C32=3,AVERAGE(FP32,GA32),TRUE,"")</f>
        <v>#NAME?</v>
      </c>
      <c r="GZ32" s="9" t="e">
        <f t="array" aca="1" ref="GZ32" ca="1">_xludf.IFS($C32=1,GA32,$C32=2,FP32,$C32=3,AVERAGE(FP32,GA32),TRUE,"")</f>
        <v>#NAME?</v>
      </c>
      <c r="HA32" s="9" t="e">
        <f t="array" aca="1" ref="HA32" ca="1">_xludf.IFS($C32=1,GC32,$C32=2,GD32,$C32=3,(AVERAGE(GC32,GD32)),TRUE,"")</f>
        <v>#NAME?</v>
      </c>
      <c r="HB32" s="9" t="e">
        <f t="array" aca="1" ref="HB32" ca="1">_xludf.IFS($C32=1,GD32,$C32=2,GC32,$C32=3,(AVERAGE(GC32,GD32)),TRUE,"")</f>
        <v>#NAME?</v>
      </c>
      <c r="HC32" s="10">
        <v>0</v>
      </c>
    </row>
    <row r="33" spans="1:211" ht="13.5" customHeight="1" x14ac:dyDescent="0.2">
      <c r="A33" s="8">
        <v>32</v>
      </c>
      <c r="B33" s="8">
        <v>0</v>
      </c>
      <c r="C33" s="1">
        <v>3</v>
      </c>
      <c r="D33" s="8">
        <v>1</v>
      </c>
      <c r="E33" s="8">
        <v>31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N33" s="9">
        <v>26.22</v>
      </c>
      <c r="O33" s="2"/>
      <c r="P33" s="2"/>
      <c r="Q33" s="2"/>
      <c r="R33" s="2"/>
      <c r="S33" s="2"/>
      <c r="T33" s="2"/>
      <c r="U33" s="2"/>
      <c r="V33" s="2"/>
      <c r="W33" s="9">
        <v>0</v>
      </c>
      <c r="X33" s="9">
        <v>0</v>
      </c>
      <c r="Y33" s="9">
        <v>14.7</v>
      </c>
      <c r="Z33" s="9">
        <v>13.5</v>
      </c>
      <c r="AA33" s="9">
        <v>111</v>
      </c>
      <c r="AB33" s="9">
        <v>74</v>
      </c>
      <c r="AC33" s="9">
        <v>165</v>
      </c>
      <c r="AD33" s="9">
        <v>110</v>
      </c>
      <c r="AE33" s="9">
        <v>88</v>
      </c>
      <c r="AF33" s="9">
        <v>129</v>
      </c>
      <c r="AG33" s="9">
        <v>162</v>
      </c>
      <c r="AH33" s="9">
        <f t="shared" si="0"/>
        <v>116.11764705882354</v>
      </c>
      <c r="AI33" s="9">
        <f t="shared" si="1"/>
        <v>101.26315789473684</v>
      </c>
      <c r="AJ33" s="9">
        <v>111</v>
      </c>
      <c r="AK33" s="9">
        <v>76</v>
      </c>
      <c r="AL33" s="9">
        <v>157</v>
      </c>
      <c r="AM33" s="9">
        <v>107</v>
      </c>
      <c r="AN33" s="9">
        <v>84</v>
      </c>
      <c r="AO33" s="9">
        <v>131</v>
      </c>
      <c r="AP33" s="9">
        <v>169</v>
      </c>
      <c r="AQ33" s="9">
        <f t="shared" si="2"/>
        <v>116.94117647058823</v>
      </c>
      <c r="AR33" s="9">
        <f t="shared" si="3"/>
        <v>98.736842105263165</v>
      </c>
      <c r="AS33" s="9">
        <f t="shared" si="4"/>
        <v>106.94444444444444</v>
      </c>
      <c r="AT33" s="9">
        <f t="shared" si="5"/>
        <v>108.66666666666667</v>
      </c>
      <c r="AU33" s="9" t="e">
        <f t="array" aca="1" ref="AU33" ca="1">_xludf.IFS($C33=1,AA33,$C33=2,AJ33,$C33=3,(AVERAGE(AA33,AJ33)),TRUE,"")</f>
        <v>#NAME?</v>
      </c>
      <c r="AV33" s="9" t="e">
        <f t="array" aca="1" ref="AV33" ca="1">_xludf.IFS($C33=1,AJ33,$C33=2,AA33,$C33=3,(AVERAGE(AA33,AJ33)),TRUE,"")</f>
        <v>#NAME?</v>
      </c>
      <c r="AW33" s="9" t="e">
        <f t="array" aca="1" ref="AW33" ca="1">_xludf.IFS($C33=1,AB33,$C33=2,AK33,$C33=3,(AVERAGE(AB33,AK33)),TRUE,"")</f>
        <v>#NAME?</v>
      </c>
      <c r="AX33" s="9" t="e">
        <f t="array" aca="1" ref="AX33" ca="1">_xludf.IFS($C33=1,AK33,$C33=2,AB33,$C33=3,(AVERAGE(AK33,AB33)),TRUE,"")</f>
        <v>#NAME?</v>
      </c>
      <c r="AY33" s="9" t="e">
        <f t="array" aca="1" ref="AY33" ca="1">_xludf.IFS($C33=1,AC33,$C33=2,AL33,$C33=3,(AVERAGE(AC33,AL33)),TRUE,"")</f>
        <v>#NAME?</v>
      </c>
      <c r="AZ33" s="9" t="e">
        <f t="array" aca="1" ref="AZ33" ca="1">_xludf.IFS($C33=1,AL33,$C33=2,AC33,$C33=3,(AVERAGE(AL33,AC33)),TRUE,"")</f>
        <v>#NAME?</v>
      </c>
      <c r="BA33" s="9" t="e">
        <f t="array" aca="1" ref="BA33" ca="1">_xludf.IFS($C33=1,AD33,$C33=2,AM33,$C33=3,(AVERAGE(AD33,AM33)),TRUE,"")</f>
        <v>#NAME?</v>
      </c>
      <c r="BB33" s="9" t="e">
        <f t="array" aca="1" ref="BB33" ca="1">_xludf.IFS($C33=1,AM33,$C33=2,AD33,$C33=3,(AVERAGE(AM33,AD33)),TRUE,"")</f>
        <v>#NAME?</v>
      </c>
      <c r="BC33" s="9" t="e">
        <f t="array" aca="1" ref="BC33" ca="1">_xludf.IFS($C33=1,AE33,$C33=2,AN33,$C33=3,(AVERAGE(AE33,AN33)),TRUE,"")</f>
        <v>#NAME?</v>
      </c>
      <c r="BD33" s="9" t="e">
        <f t="array" aca="1" ref="BD33" ca="1">_xludf.IFS($C33=1,AN33,$C33=2,AE33,$C33=3,(AVERAGE(AN33,AE33)),TRUE,"")</f>
        <v>#NAME?</v>
      </c>
      <c r="BE33" s="9" t="e">
        <f t="array" aca="1" ref="BE33" ca="1">_xludf.IFS($C33=1,AF33,$C33=2,AO33,$C33=3,(AVERAGE(AF33,AO33)),TRUE,"")</f>
        <v>#NAME?</v>
      </c>
      <c r="BF33" s="9" t="e">
        <f t="array" aca="1" ref="BF33" ca="1">_xludf.IFS($C33=1,AO33,$C33=2,AF33,$C33=3,(AVERAGE(AO33,AF33)),TRUE,"")</f>
        <v>#NAME?</v>
      </c>
      <c r="BG33" s="9" t="e">
        <f t="array" aca="1" ref="BG33" ca="1">_xludf.IFS($C33=1,AG33,$C33=2,AP33,$C33=3,(AVERAGE(AG33,AP33)),TRUE,"")</f>
        <v>#NAME?</v>
      </c>
      <c r="BH33" s="9" t="e">
        <f t="array" aca="1" ref="BH33" ca="1">_xludf.IFS($C33=1,AP33,$C33=2,AG33,$C33=3,(AVERAGE(AP33,AG33)),TRUE,"")</f>
        <v>#NAME?</v>
      </c>
      <c r="BI33" s="9" t="e">
        <f t="array" aca="1" ref="BI33" ca="1">_xludf.IFS($C33=1,AH33,$C33=2,AQ33,$C33=3,(AVERAGE(AH33,AQ33)),TRUE,"")</f>
        <v>#NAME?</v>
      </c>
      <c r="BJ33" s="9" t="e">
        <f t="array" aca="1" ref="BJ33" ca="1">_xludf.IFS($C33=1,AQ33,$C33=2,AH33,$C33=3,(AVERAGE(AQ33,AH33)),TRUE,"")</f>
        <v>#NAME?</v>
      </c>
      <c r="BK33" s="9" t="e">
        <f t="array" aca="1" ref="BK33" ca="1">_xludf.IFS($C33=1,AI33,$C33=2,AR33,$C33=3,(AVERAGE(AI33,AR33)),TRUE,"")</f>
        <v>#NAME?</v>
      </c>
      <c r="BL33" s="9" t="e">
        <f t="array" aca="1" ref="BL33" ca="1">_xludf.IFS($C33=1,AR33,$C33=2,AI33,$C33=3,(AVERAGE(AR33,AI33)),TRUE,"")</f>
        <v>#NAME?</v>
      </c>
      <c r="BM33" s="9" t="e">
        <f t="array" aca="1" ref="BM33" ca="1">_xludf.IFS($C33=1,AS33,$C33=2,AT33,$C33=3,(AVERAGE(AS33,AT33)),TRUE,"")</f>
        <v>#NAME?</v>
      </c>
      <c r="BN33" s="9" t="e">
        <f t="array" aca="1" ref="BN33" ca="1">_xludf.IFS($C33=1,AT33,$C33=2,AS33,$C33=3,(AVERAGE(AS33,AT33)),TRUE,"")</f>
        <v>#NAME?</v>
      </c>
      <c r="BO33" s="9">
        <v>13</v>
      </c>
      <c r="BP33" s="9">
        <v>42</v>
      </c>
      <c r="BQ33" s="9">
        <v>54</v>
      </c>
      <c r="BR33" s="9">
        <v>56</v>
      </c>
      <c r="BS33" s="9">
        <v>54</v>
      </c>
      <c r="BT33" s="9">
        <v>47</v>
      </c>
      <c r="BU33" s="9">
        <v>40</v>
      </c>
      <c r="BV33" s="9">
        <v>45</v>
      </c>
      <c r="BW33" s="9">
        <v>40</v>
      </c>
      <c r="BX33" s="9">
        <f t="shared" si="6"/>
        <v>45.857142857142854</v>
      </c>
      <c r="BY33" s="9">
        <f t="shared" si="7"/>
        <v>47.514285714285712</v>
      </c>
      <c r="BZ33" s="9">
        <v>12</v>
      </c>
      <c r="CA33" s="9">
        <v>48</v>
      </c>
      <c r="CB33" s="9">
        <v>55</v>
      </c>
      <c r="CC33" s="9">
        <v>51</v>
      </c>
      <c r="CD33" s="9">
        <v>56</v>
      </c>
      <c r="CE33" s="9">
        <v>43</v>
      </c>
      <c r="CF33" s="9">
        <v>40</v>
      </c>
      <c r="CG33" s="9">
        <v>47</v>
      </c>
      <c r="CH33" s="9">
        <v>42</v>
      </c>
      <c r="CI33" s="9">
        <f t="shared" si="8"/>
        <v>44.142857142857146</v>
      </c>
      <c r="CJ33" s="9">
        <f t="shared" si="9"/>
        <v>47.914285714285711</v>
      </c>
      <c r="CK33" s="9">
        <f t="shared" si="10"/>
        <v>46.885714285714286</v>
      </c>
      <c r="CL33" s="9">
        <f t="shared" si="11"/>
        <v>45.828571428571429</v>
      </c>
      <c r="CM33" s="9" t="e">
        <f t="array" aca="1" ref="CM33" ca="1">_xludf.IFS($C33=1,BO33,$C33=2,BZ33,$C33=3,AVERAGE(BO33,BZ33),TRUE,"")</f>
        <v>#NAME?</v>
      </c>
      <c r="CN33" s="9" t="e">
        <f t="array" aca="1" ref="CN33" ca="1">_xludf.IFS($C33=1,BZ33,$C33=2,BO33,$C33=3,AVERAGE(BO33,BZ33),TRUE,"")</f>
        <v>#NAME?</v>
      </c>
      <c r="CO33" s="9" t="e">
        <f t="array" aca="1" ref="CO33" ca="1">_xludf.IFS($C33=1,BP33,$C33=2,CA33,$C33=3,AVERAGE(BP33,CA33),TRUE,"")</f>
        <v>#NAME?</v>
      </c>
      <c r="CP33" s="9" t="e">
        <f t="array" aca="1" ref="CP33" ca="1">_xludf.IFS($C33=1,CA33,$C33=2,BP33,$C33=3,AVERAGE(BP33,CA33),TRUE,"")</f>
        <v>#NAME?</v>
      </c>
      <c r="CQ33" s="9" t="e">
        <f t="array" aca="1" ref="CQ33" ca="1">_xludf.IFS($C33=1,BQ33,$C33=2,CB33,$C33=3,AVERAGE(BQ33,CB33),TRUE,"")</f>
        <v>#NAME?</v>
      </c>
      <c r="CR33" s="9" t="e">
        <f t="array" aca="1" ref="CR33" ca="1">_xludf.IFS($C33=1,CB33,$C33=2,BQ33,$C33=3,AVERAGE(BQ33,CB33),TRUE,"")</f>
        <v>#NAME?</v>
      </c>
      <c r="CS33" s="9" t="e">
        <f t="array" aca="1" ref="CS33" ca="1">_xludf.IFS($C33=1,BR33,$C33=2,CC33,$C33=3,AVERAGE(BR33,CC33),TRUE,"")</f>
        <v>#NAME?</v>
      </c>
      <c r="CT33" s="9" t="e">
        <f t="array" aca="1" ref="CT33" ca="1">_xludf.IFS($C33=1,CC33,$C33=2,BR33,$C33=3,AVERAGE(BR33,CC33),TRUE,"")</f>
        <v>#NAME?</v>
      </c>
      <c r="CU33" s="9" t="e">
        <f t="array" aca="1" ref="CU33" ca="1">_xludf.IFS($C33=1,BS33,$C33=2,CD33,$C33=3,AVERAGE(BS33,CD33),TRUE,"")</f>
        <v>#NAME?</v>
      </c>
      <c r="CV33" s="9" t="e">
        <f t="array" aca="1" ref="CV33" ca="1">_xludf.IFS($C33=1,CD33,$C33=2,BS33,$C33=3,AVERAGE(BS33,CD33),TRUE,"")</f>
        <v>#NAME?</v>
      </c>
      <c r="CW33" s="9" t="e">
        <f t="array" aca="1" ref="CW33" ca="1">_xludf.IFS($C33=1,BT33,$C33=2,CE33,$C33=3,AVERAGE(BT33,CE33),TRUE,"")</f>
        <v>#NAME?</v>
      </c>
      <c r="CX33" s="9" t="e">
        <f t="array" aca="1" ref="CX33" ca="1">_xludf.IFS($C33=1,CE33,$C33=2,BT33,$C33=3,AVERAGE(BT33,CE33),TRUE,"")</f>
        <v>#NAME?</v>
      </c>
      <c r="CY33" s="9" t="e">
        <f t="array" aca="1" ref="CY33" ca="1">_xludf.IFS($C33=1,BU33,$C33=2,CF33,$C33=3,AVERAGE(BU33,CF33),TRUE,"")</f>
        <v>#NAME?</v>
      </c>
      <c r="CZ33" s="9" t="e">
        <f t="array" aca="1" ref="CZ33" ca="1">_xludf.IFS($C33=1,CF33,$C33=2,BU33,$C33=3,AVERAGE(BU33,CF33),TRUE,"")</f>
        <v>#NAME?</v>
      </c>
      <c r="DA33" s="9" t="e">
        <f t="array" aca="1" ref="DA33" ca="1">_xludf.IFS($C33=1,BV33,$C33=2,CG33,$C33=3,AVERAGE(BV33,CG33),TRUE,"")</f>
        <v>#NAME?</v>
      </c>
      <c r="DB33" s="9" t="e">
        <f t="array" aca="1" ref="DB33" ca="1">_xludf.IFS($C33=1,CG33,$C33=2,BV33,$C33=3,AVERAGE(BV33,CG33),TRUE,"")</f>
        <v>#NAME?</v>
      </c>
      <c r="DC33" s="9" t="e">
        <f t="array" aca="1" ref="DC33" ca="1">_xludf.IFS($C33=1,BW33,$C33=2,CH33,$C33=3,AVERAGE(BW33,CH33),TRUE,"")</f>
        <v>#NAME?</v>
      </c>
      <c r="DD33" s="9" t="e">
        <f t="array" aca="1" ref="DD33" ca="1">_xludf.IFS($C33=1,CH33,$C33=2,BW33,$C33=3,AVERAGE(BW33,CH33),TRUE,"")</f>
        <v>#NAME?</v>
      </c>
      <c r="DE33" s="9" t="e">
        <f t="array" aca="1" ref="DE33" ca="1">_xludf.IFS($C33=1,BX33,$C33=2,CI33,$C33=3,AVERAGE(BX33,CI33),TRUE,"")</f>
        <v>#NAME?</v>
      </c>
      <c r="DF33" s="9" t="e">
        <f t="array" aca="1" ref="DF33" ca="1">_xludf.IFS($C33=1,CI33,$C33=2,BX33,$C33=3,AVERAGE(BX33,CI33),TRUE,"")</f>
        <v>#NAME?</v>
      </c>
      <c r="DG33" s="9" t="e">
        <f t="array" aca="1" ref="DG33" ca="1">_xludf.IFS($C33=1,BY33,$C33=2,CJ33,$C33=3,AVERAGE(BY33,CJ33),TRUE,"")</f>
        <v>#NAME?</v>
      </c>
      <c r="DH33" s="9" t="e">
        <f t="array" aca="1" ref="DH33" ca="1">_xludf.IFS($C33=1,CJ33,$C33=2,BY33,$C33=3,AVERAGE(BY33,CJ33),TRUE,"")</f>
        <v>#NAME?</v>
      </c>
      <c r="DI33" s="9" t="e">
        <f t="array" aca="1" ref="DI33" ca="1">_xludf.IFS($C33=1,CK33,$C33=2,CL33,$C33=3,(AVERAGE(CK33,CL33)),TRUE,"")</f>
        <v>#NAME?</v>
      </c>
      <c r="DJ33" s="9" t="e">
        <f t="array" aca="1" ref="DJ33" ca="1">_xludf.IFS($C33=1,CL33,$C33=2,CK33,$C33=3,(AVERAGE(CK33,CL33)),TRUE,"")</f>
        <v>#NAME?</v>
      </c>
      <c r="DK33" s="9">
        <v>11</v>
      </c>
      <c r="DL33" s="9">
        <v>18</v>
      </c>
      <c r="DM33" s="9">
        <v>25</v>
      </c>
      <c r="DN33" s="9">
        <v>19</v>
      </c>
      <c r="DO33" s="9">
        <v>23</v>
      </c>
      <c r="DP33" s="9">
        <v>20</v>
      </c>
      <c r="DQ33" s="9">
        <v>46</v>
      </c>
      <c r="DR33" s="9">
        <v>53</v>
      </c>
      <c r="DS33" s="9">
        <v>43</v>
      </c>
      <c r="DT33" s="9">
        <f t="shared" si="12"/>
        <v>45.228571428571428</v>
      </c>
      <c r="DU33" s="9">
        <f t="shared" si="13"/>
        <v>45</v>
      </c>
      <c r="DV33" s="9">
        <v>9</v>
      </c>
      <c r="DW33" s="9">
        <v>16</v>
      </c>
      <c r="DX33" s="9">
        <v>23</v>
      </c>
      <c r="DY33" s="9">
        <v>17</v>
      </c>
      <c r="DZ33" s="9">
        <v>22</v>
      </c>
      <c r="EA33" s="9">
        <v>17</v>
      </c>
      <c r="EB33" s="9">
        <v>44</v>
      </c>
      <c r="EC33" s="9">
        <v>51</v>
      </c>
      <c r="ED33" s="9">
        <v>42</v>
      </c>
      <c r="EE33" s="9">
        <f t="shared" si="14"/>
        <v>43.228571428571428</v>
      </c>
      <c r="EF33" s="9">
        <f t="shared" si="15"/>
        <v>16.771428571428572</v>
      </c>
      <c r="EG33" s="9">
        <f t="shared" si="16"/>
        <v>44.114285714285714</v>
      </c>
      <c r="EH33" s="9">
        <f t="shared" si="17"/>
        <v>31</v>
      </c>
      <c r="EI33" s="9" t="e">
        <f t="array" aca="1" ref="EI33" ca="1">_xludf.IFS($C33=1,DK33,$C33=2,DV33,$C33=3,AVERAGE(DK33,DV33),TRUE,"")</f>
        <v>#NAME?</v>
      </c>
      <c r="EJ33" s="9" t="e">
        <f t="array" aca="1" ref="EJ33" ca="1">_xludf.IFS($C33=1,DV33,$C33=2,DK33,$C33=3,AVERAGE(DK33,DV33),TRUE,"")</f>
        <v>#NAME?</v>
      </c>
      <c r="EK33" s="9" t="e">
        <f t="array" aca="1" ref="EK33" ca="1">_xludf.IFS($C33=1,DL33,$C33=2,DW33,$C33=3,AVERAGE(DL33,DW33),TRUE,"")</f>
        <v>#NAME?</v>
      </c>
      <c r="EL33" s="9" t="e">
        <f t="array" aca="1" ref="EL33" ca="1">_xludf.IFS($C33=1,DW33,$C33=2,DL33,$C33=3,AVERAGE(DL33,DW33),TRUE,"")</f>
        <v>#NAME?</v>
      </c>
      <c r="EM33" s="9" t="e">
        <f t="array" aca="1" ref="EM33" ca="1">_xludf.IFS($C33=1,DM33,$C33=2,DX33,$C33=3,AVERAGE(DM33,DX33),TRUE,"")</f>
        <v>#NAME?</v>
      </c>
      <c r="EN33" s="9" t="e">
        <f t="array" aca="1" ref="EN33" ca="1">_xludf.IFS($C33=1,DX33,$C33=2,DM33,$C33=3,AVERAGE(DM33,DX33),TRUE,"")</f>
        <v>#NAME?</v>
      </c>
      <c r="EO33" s="9" t="e">
        <f t="array" aca="1" ref="EO33" ca="1">_xludf.IFS($C33=1,DN33,$C33=2,DY33,$C33=3,AVERAGE(DN33,DY33),TRUE,"")</f>
        <v>#NAME?</v>
      </c>
      <c r="EP33" s="9" t="e">
        <f t="array" aca="1" ref="EP33" ca="1">_xludf.IFS($C33=1,DY33,$C33=2,DN33,$C33=3,AVERAGE(DN33,DY33),TRUE,"")</f>
        <v>#NAME?</v>
      </c>
      <c r="EQ33" s="9" t="e">
        <f t="array" aca="1" ref="EQ33" ca="1">_xludf.IFS($C33=1,DO33,$C33=2,DZ33,$C33=3,AVERAGE(DO33,DZ33),TRUE,"")</f>
        <v>#NAME?</v>
      </c>
      <c r="ER33" s="9" t="e">
        <f t="array" aca="1" ref="ER33" ca="1">_xludf.IFS($C33=1,DZ33,$C33=2,DO33,$C33=3,AVERAGE(DO33,DZ33),TRUE,"")</f>
        <v>#NAME?</v>
      </c>
      <c r="ES33" s="9" t="e">
        <f t="array" aca="1" ref="ES33" ca="1">_xludf.IFS($C33=1,DP33,$C33=2,EA33,$C33=3,AVERAGE(DP33,EA33),TRUE,"")</f>
        <v>#NAME?</v>
      </c>
      <c r="ET33" s="9" t="e">
        <f t="array" aca="1" ref="ET33" ca="1">_xludf.IFS($C33=1,EA33,$C33=2,DP33,$C33=3,AVERAGE(DP33,EA33),TRUE,"")</f>
        <v>#NAME?</v>
      </c>
      <c r="EU33" s="9" t="e">
        <f t="array" aca="1" ref="EU33" ca="1">_xludf.IFS($C33=1,DQ33,$C33=2,EB33,$C33=3,AVERAGE(DQ33,EB33),TRUE,"")</f>
        <v>#NAME?</v>
      </c>
      <c r="EV33" s="9" t="e">
        <f t="array" aca="1" ref="EV33" ca="1">_xludf.IFS($C33=1,EB33,$C33=2,DQ33,$C33=3,AVERAGE(DQ33,EB33),TRUE,"")</f>
        <v>#NAME?</v>
      </c>
      <c r="EW33" s="9" t="e">
        <f t="array" aca="1" ref="EW33" ca="1">_xludf.IFS($C33=1,DR33,$C33=2,EC33,$C33=3,AVERAGE(DR33,EC33),TRUE,"")</f>
        <v>#NAME?</v>
      </c>
      <c r="EX33" s="9" t="e">
        <f t="array" aca="1" ref="EX33" ca="1">_xludf.IFS($C33=1,EC33,$C33=2,DR33,$C33=3,AVERAGE(DR33,EC33),TRUE,"")</f>
        <v>#NAME?</v>
      </c>
      <c r="EY33" s="9" t="e">
        <f t="array" aca="1" ref="EY33" ca="1">_xludf.IFS($C33=1,DS33,$C33=2,ED33,$C33=3,AVERAGE(DS33,ED33),TRUE,"")</f>
        <v>#NAME?</v>
      </c>
      <c r="EZ33" s="9" t="e">
        <f t="array" aca="1" ref="EZ33" ca="1">_xludf.IFS($C33=1,ED33,$C33=2,DS33,$C33=3,AVERAGE(DS33,ED33),TRUE,"")</f>
        <v>#NAME?</v>
      </c>
      <c r="FA33" s="9" t="e">
        <f t="array" aca="1" ref="FA33" ca="1">_xludf.IFS($C33=1,DU33,$C33=2,EF33,$C33=3,AVERAGE(DU33,EF33),TRUE,"")</f>
        <v>#NAME?</v>
      </c>
      <c r="FB33" s="9" t="e">
        <f t="array" aca="1" ref="FB33" ca="1">_xludf.IFS($C33=1,EF33,$C33=2,DU33,$C33=3,AVERAGE(DU33,EF33),TRUE,"")</f>
        <v>#NAME?</v>
      </c>
      <c r="FC33" s="9" t="e">
        <f t="array" aca="1" ref="FC33" ca="1">_xludf.IFS($C33=1,DT33,$C33=2,EE33,$C33=3,AVERAGE(DT33,EE33),TRUE,"")</f>
        <v>#NAME?</v>
      </c>
      <c r="FD33" s="9" t="e">
        <f t="array" aca="1" ref="FD33" ca="1">_xludf.IFS($C33=1,EE33,$C33=2,DT33,$C33=3,AVERAGE(DT33,EE33),TRUE,"")</f>
        <v>#NAME?</v>
      </c>
      <c r="FE33" s="9" t="e">
        <f t="array" aca="1" ref="FE33" ca="1">_xludf.IFS($C33=1,EG33,$C33=2,EH33,$C33=3,(AVERAGE(EG33,EH33)),TRUE,"")</f>
        <v>#NAME?</v>
      </c>
      <c r="FF33" s="9" t="e">
        <f t="array" aca="1" ref="FF33" ca="1">_xludf.IFS($C33=1,EH33,$C33=2,EG33,$C33=3,(AVERAGE(EG33,EH33)),TRUE,"")</f>
        <v>#NAME?</v>
      </c>
      <c r="FG33" s="9">
        <v>12</v>
      </c>
      <c r="FH33" s="9">
        <v>37</v>
      </c>
      <c r="FI33" s="9">
        <v>42</v>
      </c>
      <c r="FJ33" s="9">
        <v>42</v>
      </c>
      <c r="FK33" s="9">
        <v>40</v>
      </c>
      <c r="FL33" s="9">
        <v>38</v>
      </c>
      <c r="FM33" s="9">
        <v>38</v>
      </c>
      <c r="FN33" s="9">
        <v>40</v>
      </c>
      <c r="FO33" s="9">
        <v>37</v>
      </c>
      <c r="FP33" s="9">
        <f t="shared" si="18"/>
        <v>40.457142857142856</v>
      </c>
      <c r="FQ33" s="9">
        <f t="shared" si="19"/>
        <v>37.771428571428572</v>
      </c>
      <c r="FR33" s="9">
        <v>11</v>
      </c>
      <c r="FS33" s="9">
        <v>38</v>
      </c>
      <c r="FT33" s="9">
        <v>44</v>
      </c>
      <c r="FU33" s="9">
        <v>38</v>
      </c>
      <c r="FV33" s="9">
        <v>42</v>
      </c>
      <c r="FW33" s="9">
        <v>39</v>
      </c>
      <c r="FX33" s="9">
        <v>37</v>
      </c>
      <c r="FY33" s="9">
        <v>42</v>
      </c>
      <c r="FZ33" s="9">
        <v>40</v>
      </c>
      <c r="GA33" s="2">
        <f t="shared" si="20"/>
        <v>41.085714285714289</v>
      </c>
      <c r="GB33" s="2">
        <f t="shared" si="21"/>
        <v>38.771428571428572</v>
      </c>
      <c r="GC33" s="2">
        <f t="shared" si="22"/>
        <v>39.428571428571431</v>
      </c>
      <c r="GD33" s="2">
        <f t="shared" si="23"/>
        <v>39.614285714285714</v>
      </c>
      <c r="GE33" s="9" t="e">
        <f t="array" aca="1" ref="GE33" ca="1">_xludf.IFS($C33=1,FG33,$C33=2,FR33,$C33=3,AVERAGE(FG33,FR33),TRUE,"")</f>
        <v>#NAME?</v>
      </c>
      <c r="GF33" s="9" t="e">
        <f t="array" aca="1" ref="GF33" ca="1">_xludf.IFS($C33=1,FR33,$C33=2,FG33,$C33=3,AVERAGE(FG33,FR33),TRUE,"")</f>
        <v>#NAME?</v>
      </c>
      <c r="GG33" s="9" t="e">
        <f t="array" aca="1" ref="GG33" ca="1">_xludf.IFS($C33=1,FH33,$C33=2,FS33,$C33=3,AVERAGE(FH33,FS33),TRUE,"")</f>
        <v>#NAME?</v>
      </c>
      <c r="GH33" s="9" t="e">
        <f t="array" aca="1" ref="GH33" ca="1">_xludf.IFS($C33=1,FS33,$C33=2,FH33,$C33=3,AVERAGE(FH33,FS33),TRUE,"")</f>
        <v>#NAME?</v>
      </c>
      <c r="GI33" s="9" t="e">
        <f t="array" aca="1" ref="GI33" ca="1">_xludf.IFS($C33=1,FI33,$C33=2,FT33,$C33=3,AVERAGE(FI33,FT33),TRUE,"")</f>
        <v>#NAME?</v>
      </c>
      <c r="GJ33" s="9" t="e">
        <f t="array" aca="1" ref="GJ33" ca="1">_xludf.IFS($C33=1,FT33,$C33=2,FI33,$C33=3,AVERAGE(FI33,FT33),TRUE,"")</f>
        <v>#NAME?</v>
      </c>
      <c r="GK33" s="9" t="e">
        <f t="array" aca="1" ref="GK33" ca="1">_xludf.IFS($C33=1,FJ33,$C33=2,FU33,$C33=3,AVERAGE(FJ33,FU33),TRUE,"")</f>
        <v>#NAME?</v>
      </c>
      <c r="GL33" s="9" t="e">
        <f t="array" aca="1" ref="GL33" ca="1">_xludf.IFS($C33=1,FU33,$C33=2,FJ33,$C33=3,AVERAGE(FJ33,FU33),TRUE,"")</f>
        <v>#NAME?</v>
      </c>
      <c r="GM33" s="9" t="e">
        <f t="array" aca="1" ref="GM33" ca="1">_xludf.IFS($C33=1,FK33,$C33=2,FV33,$C33=3,AVERAGE(FK33,FV33),TRUE,"")</f>
        <v>#NAME?</v>
      </c>
      <c r="GN33" s="9" t="e">
        <f t="array" aca="1" ref="GN33" ca="1">_xludf.IFS($C33=1,FV33,$C33=2,FK33,$C33=3,AVERAGE(FK33,FV33),TRUE,"")</f>
        <v>#NAME?</v>
      </c>
      <c r="GO33" s="9" t="e">
        <f t="array" aca="1" ref="GO33" ca="1">_xludf.IFS($C33=1,FL33,$C33=2,FW33,$C33=3,AVERAGE(FL33,FW33),TRUE,"")</f>
        <v>#NAME?</v>
      </c>
      <c r="GP33" s="9" t="e">
        <f t="array" aca="1" ref="GP33" ca="1">_xludf.IFS($C33=1,FW33,$C33=2,FL33,$C33=3,AVERAGE(FL33,FW33),TRUE,"")</f>
        <v>#NAME?</v>
      </c>
      <c r="GQ33" s="9" t="e">
        <f t="array" aca="1" ref="GQ33" ca="1">_xludf.IFS($C33=1,FM33,$C33=2,FX33,$C33=3,AVERAGE(FM33,FX33),TRUE,"")</f>
        <v>#NAME?</v>
      </c>
      <c r="GR33" s="9" t="e">
        <f t="array" aca="1" ref="GR33" ca="1">_xludf.IFS($C33=1,FX33,$C33=2,FM33,$C33=3,AVERAGE(FM33,FX33),TRUE,"")</f>
        <v>#NAME?</v>
      </c>
      <c r="GS33" s="9" t="e">
        <f t="array" aca="1" ref="GS33" ca="1">_xludf.IFS($C33=1,FN33,$C33=2,FY33,$C33=3,AVERAGE(FN33,FY33),TRUE,"")</f>
        <v>#NAME?</v>
      </c>
      <c r="GT33" s="9" t="e">
        <f t="array" aca="1" ref="GT33" ca="1">_xludf.IFS($C33=1,FY33,$C33=2,FN33,$C33=3,AVERAGE(FN33,FY33),TRUE,"")</f>
        <v>#NAME?</v>
      </c>
      <c r="GU33" s="9" t="e">
        <f t="array" aca="1" ref="GU33" ca="1">_xludf.IFS($C33=1,FO33,$C33=2,FZ33,$C33=3,AVERAGE(FO33,FZ33),TRUE,"")</f>
        <v>#NAME?</v>
      </c>
      <c r="GV33" s="9" t="e">
        <f t="array" aca="1" ref="GV33" ca="1">_xludf.IFS($C33=1,FZ33,$C33=2,FO33,$C33=3,AVERAGE(FO33,FZ33),TRUE,"")</f>
        <v>#NAME?</v>
      </c>
      <c r="GW33" s="9" t="e">
        <f t="array" aca="1" ref="GW33" ca="1">_xludf.IFS($C33=1,FQ33,$C33=2,GB33,$C33=3,AVERAGE(FQ33,GB33),TRUE,"")</f>
        <v>#NAME?</v>
      </c>
      <c r="GX33" s="9" t="e">
        <f t="array" aca="1" ref="GX33" ca="1">_xludf.IFS($C33=1,GB33,$C33=2,FQ33,$C33=3,AVERAGE(FQ33,GB33),TRUE,"")</f>
        <v>#NAME?</v>
      </c>
      <c r="GY33" s="9" t="e">
        <f t="array" aca="1" ref="GY33" ca="1">_xludf.IFS($C33=1,FP33,$C33=2,GA33,$C33=3,AVERAGE(FP33,GA33),TRUE,"")</f>
        <v>#NAME?</v>
      </c>
      <c r="GZ33" s="9" t="e">
        <f t="array" aca="1" ref="GZ33" ca="1">_xludf.IFS($C33=1,GA33,$C33=2,FP33,$C33=3,AVERAGE(FP33,GA33),TRUE,"")</f>
        <v>#NAME?</v>
      </c>
      <c r="HA33" s="9" t="e">
        <f t="array" aca="1" ref="HA33" ca="1">_xludf.IFS($C33=1,GC33,$C33=2,GD33,$C33=3,(AVERAGE(GC33,GD33)),TRUE,"")</f>
        <v>#NAME?</v>
      </c>
      <c r="HB33" s="9" t="e">
        <f t="array" aca="1" ref="HB33" ca="1">_xludf.IFS($C33=1,GD33,$C33=2,GC33,$C33=3,(AVERAGE(GC33,GD33)),TRUE,"")</f>
        <v>#NAME?</v>
      </c>
      <c r="HC33" s="10">
        <v>0</v>
      </c>
    </row>
    <row r="34" spans="1:211" ht="13.5" customHeight="1" x14ac:dyDescent="0.2">
      <c r="A34" s="8">
        <v>33</v>
      </c>
      <c r="B34" s="8">
        <v>0</v>
      </c>
      <c r="C34" s="1">
        <v>3</v>
      </c>
      <c r="D34" s="8">
        <v>1</v>
      </c>
      <c r="E34" s="8">
        <v>29</v>
      </c>
      <c r="F34" s="8">
        <v>0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9">
        <v>20.03</v>
      </c>
      <c r="O34" s="2"/>
      <c r="P34" s="2"/>
      <c r="Q34" s="2"/>
      <c r="R34" s="2"/>
      <c r="S34" s="2"/>
      <c r="T34" s="2"/>
      <c r="U34" s="2"/>
      <c r="V34" s="2"/>
      <c r="W34" s="9">
        <v>0</v>
      </c>
      <c r="X34" s="9">
        <v>0.02</v>
      </c>
      <c r="Y34" s="9">
        <v>18.100000000000001</v>
      </c>
      <c r="Z34" s="9">
        <v>16.3</v>
      </c>
      <c r="AA34" s="9">
        <v>111</v>
      </c>
      <c r="AB34" s="9">
        <v>79</v>
      </c>
      <c r="AC34" s="9">
        <v>157</v>
      </c>
      <c r="AD34" s="9">
        <v>125</v>
      </c>
      <c r="AE34" s="9">
        <v>69</v>
      </c>
      <c r="AF34" s="9">
        <v>134</v>
      </c>
      <c r="AG34" s="9">
        <v>176</v>
      </c>
      <c r="AH34" s="9">
        <f t="shared" si="0"/>
        <v>120.17647058823529</v>
      </c>
      <c r="AI34" s="9">
        <f t="shared" si="1"/>
        <v>94.473684210526315</v>
      </c>
      <c r="AJ34" s="9">
        <v>108</v>
      </c>
      <c r="AK34" s="9">
        <v>86</v>
      </c>
      <c r="AL34" s="9">
        <v>156</v>
      </c>
      <c r="AM34" s="9">
        <v>137</v>
      </c>
      <c r="AN34" s="9">
        <v>55</v>
      </c>
      <c r="AO34" s="9">
        <v>125</v>
      </c>
      <c r="AP34" s="9">
        <v>167</v>
      </c>
      <c r="AQ34" s="9">
        <f t="shared" si="2"/>
        <v>121.52941176470588</v>
      </c>
      <c r="AR34" s="9">
        <f t="shared" si="3"/>
        <v>87</v>
      </c>
      <c r="AS34" s="9">
        <f t="shared" si="4"/>
        <v>102.66666666666667</v>
      </c>
      <c r="AT34" s="9">
        <f t="shared" si="5"/>
        <v>107.25</v>
      </c>
      <c r="AU34" s="9" t="e">
        <f t="array" aca="1" ref="AU34" ca="1">_xludf.IFS($C34=1,AA34,$C34=2,AJ34,$C34=3,(AVERAGE(AA34,AJ34)),TRUE,"")</f>
        <v>#NAME?</v>
      </c>
      <c r="AV34" s="9" t="e">
        <f t="array" aca="1" ref="AV34" ca="1">_xludf.IFS($C34=1,AJ34,$C34=2,AA34,$C34=3,(AVERAGE(AA34,AJ34)),TRUE,"")</f>
        <v>#NAME?</v>
      </c>
      <c r="AW34" s="9" t="e">
        <f t="array" aca="1" ref="AW34" ca="1">_xludf.IFS($C34=1,AB34,$C34=2,AK34,$C34=3,(AVERAGE(AB34,AK34)),TRUE,"")</f>
        <v>#NAME?</v>
      </c>
      <c r="AX34" s="9" t="e">
        <f t="array" aca="1" ref="AX34" ca="1">_xludf.IFS($C34=1,AK34,$C34=2,AB34,$C34=3,(AVERAGE(AK34,AB34)),TRUE,"")</f>
        <v>#NAME?</v>
      </c>
      <c r="AY34" s="9" t="e">
        <f t="array" aca="1" ref="AY34" ca="1">_xludf.IFS($C34=1,AC34,$C34=2,AL34,$C34=3,(AVERAGE(AC34,AL34)),TRUE,"")</f>
        <v>#NAME?</v>
      </c>
      <c r="AZ34" s="9" t="e">
        <f t="array" aca="1" ref="AZ34" ca="1">_xludf.IFS($C34=1,AL34,$C34=2,AC34,$C34=3,(AVERAGE(AL34,AC34)),TRUE,"")</f>
        <v>#NAME?</v>
      </c>
      <c r="BA34" s="9" t="e">
        <f t="array" aca="1" ref="BA34" ca="1">_xludf.IFS($C34=1,AD34,$C34=2,AM34,$C34=3,(AVERAGE(AD34,AM34)),TRUE,"")</f>
        <v>#NAME?</v>
      </c>
      <c r="BB34" s="9" t="e">
        <f t="array" aca="1" ref="BB34" ca="1">_xludf.IFS($C34=1,AM34,$C34=2,AD34,$C34=3,(AVERAGE(AM34,AD34)),TRUE,"")</f>
        <v>#NAME?</v>
      </c>
      <c r="BC34" s="9" t="e">
        <f t="array" aca="1" ref="BC34" ca="1">_xludf.IFS($C34=1,AE34,$C34=2,AN34,$C34=3,(AVERAGE(AE34,AN34)),TRUE,"")</f>
        <v>#NAME?</v>
      </c>
      <c r="BD34" s="9" t="e">
        <f t="array" aca="1" ref="BD34" ca="1">_xludf.IFS($C34=1,AN34,$C34=2,AE34,$C34=3,(AVERAGE(AN34,AE34)),TRUE,"")</f>
        <v>#NAME?</v>
      </c>
      <c r="BE34" s="9" t="e">
        <f t="array" aca="1" ref="BE34" ca="1">_xludf.IFS($C34=1,AF34,$C34=2,AO34,$C34=3,(AVERAGE(AF34,AO34)),TRUE,"")</f>
        <v>#NAME?</v>
      </c>
      <c r="BF34" s="9" t="e">
        <f t="array" aca="1" ref="BF34" ca="1">_xludf.IFS($C34=1,AO34,$C34=2,AF34,$C34=3,(AVERAGE(AO34,AF34)),TRUE,"")</f>
        <v>#NAME?</v>
      </c>
      <c r="BG34" s="9" t="e">
        <f t="array" aca="1" ref="BG34" ca="1">_xludf.IFS($C34=1,AG34,$C34=2,AP34,$C34=3,(AVERAGE(AG34,AP34)),TRUE,"")</f>
        <v>#NAME?</v>
      </c>
      <c r="BH34" s="9" t="e">
        <f t="array" aca="1" ref="BH34" ca="1">_xludf.IFS($C34=1,AP34,$C34=2,AG34,$C34=3,(AVERAGE(AP34,AG34)),TRUE,"")</f>
        <v>#NAME?</v>
      </c>
      <c r="BI34" s="9" t="e">
        <f t="array" aca="1" ref="BI34" ca="1">_xludf.IFS($C34=1,AH34,$C34=2,AQ34,$C34=3,(AVERAGE(AH34,AQ34)),TRUE,"")</f>
        <v>#NAME?</v>
      </c>
      <c r="BJ34" s="9" t="e">
        <f t="array" aca="1" ref="BJ34" ca="1">_xludf.IFS($C34=1,AQ34,$C34=2,AH34,$C34=3,(AVERAGE(AQ34,AH34)),TRUE,"")</f>
        <v>#NAME?</v>
      </c>
      <c r="BK34" s="9" t="e">
        <f t="array" aca="1" ref="BK34" ca="1">_xludf.IFS($C34=1,AI34,$C34=2,AR34,$C34=3,(AVERAGE(AI34,AR34)),TRUE,"")</f>
        <v>#NAME?</v>
      </c>
      <c r="BL34" s="9" t="e">
        <f t="array" aca="1" ref="BL34" ca="1">_xludf.IFS($C34=1,AR34,$C34=2,AI34,$C34=3,(AVERAGE(AR34,AI34)),TRUE,"")</f>
        <v>#NAME?</v>
      </c>
      <c r="BM34" s="9" t="e">
        <f t="array" aca="1" ref="BM34" ca="1">_xludf.IFS($C34=1,AS34,$C34=2,AT34,$C34=3,(AVERAGE(AS34,AT34)),TRUE,"")</f>
        <v>#NAME?</v>
      </c>
      <c r="BN34" s="9" t="e">
        <f t="array" aca="1" ref="BN34" ca="1">_xludf.IFS($C34=1,AT34,$C34=2,AS34,$C34=3,(AVERAGE(AS34,AT34)),TRUE,"")</f>
        <v>#NAME?</v>
      </c>
      <c r="BO34" s="9">
        <v>13</v>
      </c>
      <c r="BP34" s="9">
        <v>48</v>
      </c>
      <c r="BQ34" s="9">
        <v>53</v>
      </c>
      <c r="BR34" s="9">
        <v>55</v>
      </c>
      <c r="BS34" s="9">
        <v>55</v>
      </c>
      <c r="BT34" s="9">
        <v>33</v>
      </c>
      <c r="BU34" s="9">
        <v>34</v>
      </c>
      <c r="BV34" s="9">
        <v>40</v>
      </c>
      <c r="BW34" s="9">
        <v>34</v>
      </c>
      <c r="BX34" s="9">
        <f t="shared" si="6"/>
        <v>36.428571428571431</v>
      </c>
      <c r="BY34" s="9">
        <f t="shared" si="7"/>
        <v>43.428571428571431</v>
      </c>
      <c r="BZ34" s="9">
        <v>15</v>
      </c>
      <c r="CA34" s="9">
        <v>48</v>
      </c>
      <c r="CB34" s="9">
        <v>49</v>
      </c>
      <c r="CC34" s="9">
        <v>53</v>
      </c>
      <c r="CD34" s="9">
        <v>51</v>
      </c>
      <c r="CE34" s="9">
        <v>38</v>
      </c>
      <c r="CF34" s="9">
        <v>32</v>
      </c>
      <c r="CG34" s="9">
        <v>38</v>
      </c>
      <c r="CH34" s="9">
        <v>35</v>
      </c>
      <c r="CI34" s="9">
        <f t="shared" si="8"/>
        <v>40.285714285714285</v>
      </c>
      <c r="CJ34" s="9">
        <f t="shared" si="9"/>
        <v>41.428571428571431</v>
      </c>
      <c r="CK34" s="9">
        <f t="shared" si="10"/>
        <v>38.928571428571431</v>
      </c>
      <c r="CL34" s="9">
        <f t="shared" si="11"/>
        <v>41.857142857142861</v>
      </c>
      <c r="CM34" s="9" t="e">
        <f t="array" aca="1" ref="CM34" ca="1">_xludf.IFS($C34=1,BO34,$C34=2,BZ34,$C34=3,AVERAGE(BO34,BZ34),TRUE,"")</f>
        <v>#NAME?</v>
      </c>
      <c r="CN34" s="9" t="e">
        <f t="array" aca="1" ref="CN34" ca="1">_xludf.IFS($C34=1,BZ34,$C34=2,BO34,$C34=3,AVERAGE(BO34,BZ34),TRUE,"")</f>
        <v>#NAME?</v>
      </c>
      <c r="CO34" s="9" t="e">
        <f t="array" aca="1" ref="CO34" ca="1">_xludf.IFS($C34=1,BP34,$C34=2,CA34,$C34=3,AVERAGE(BP34,CA34),TRUE,"")</f>
        <v>#NAME?</v>
      </c>
      <c r="CP34" s="9" t="e">
        <f t="array" aca="1" ref="CP34" ca="1">_xludf.IFS($C34=1,CA34,$C34=2,BP34,$C34=3,AVERAGE(BP34,CA34),TRUE,"")</f>
        <v>#NAME?</v>
      </c>
      <c r="CQ34" s="9" t="e">
        <f t="array" aca="1" ref="CQ34" ca="1">_xludf.IFS($C34=1,BQ34,$C34=2,CB34,$C34=3,AVERAGE(BQ34,CB34),TRUE,"")</f>
        <v>#NAME?</v>
      </c>
      <c r="CR34" s="9" t="e">
        <f t="array" aca="1" ref="CR34" ca="1">_xludf.IFS($C34=1,CB34,$C34=2,BQ34,$C34=3,AVERAGE(BQ34,CB34),TRUE,"")</f>
        <v>#NAME?</v>
      </c>
      <c r="CS34" s="9" t="e">
        <f t="array" aca="1" ref="CS34" ca="1">_xludf.IFS($C34=1,BR34,$C34=2,CC34,$C34=3,AVERAGE(BR34,CC34),TRUE,"")</f>
        <v>#NAME?</v>
      </c>
      <c r="CT34" s="9" t="e">
        <f t="array" aca="1" ref="CT34" ca="1">_xludf.IFS($C34=1,CC34,$C34=2,BR34,$C34=3,AVERAGE(BR34,CC34),TRUE,"")</f>
        <v>#NAME?</v>
      </c>
      <c r="CU34" s="9" t="e">
        <f t="array" aca="1" ref="CU34" ca="1">_xludf.IFS($C34=1,BS34,$C34=2,CD34,$C34=3,AVERAGE(BS34,CD34),TRUE,"")</f>
        <v>#NAME?</v>
      </c>
      <c r="CV34" s="9" t="e">
        <f t="array" aca="1" ref="CV34" ca="1">_xludf.IFS($C34=1,CD34,$C34=2,BS34,$C34=3,AVERAGE(BS34,CD34),TRUE,"")</f>
        <v>#NAME?</v>
      </c>
      <c r="CW34" s="9" t="e">
        <f t="array" aca="1" ref="CW34" ca="1">_xludf.IFS($C34=1,BT34,$C34=2,CE34,$C34=3,AVERAGE(BT34,CE34),TRUE,"")</f>
        <v>#NAME?</v>
      </c>
      <c r="CX34" s="9" t="e">
        <f t="array" aca="1" ref="CX34" ca="1">_xludf.IFS($C34=1,CE34,$C34=2,BT34,$C34=3,AVERAGE(BT34,CE34),TRUE,"")</f>
        <v>#NAME?</v>
      </c>
      <c r="CY34" s="9" t="e">
        <f t="array" aca="1" ref="CY34" ca="1">_xludf.IFS($C34=1,BU34,$C34=2,CF34,$C34=3,AVERAGE(BU34,CF34),TRUE,"")</f>
        <v>#NAME?</v>
      </c>
      <c r="CZ34" s="9" t="e">
        <f t="array" aca="1" ref="CZ34" ca="1">_xludf.IFS($C34=1,CF34,$C34=2,BU34,$C34=3,AVERAGE(BU34,CF34),TRUE,"")</f>
        <v>#NAME?</v>
      </c>
      <c r="DA34" s="9" t="e">
        <f t="array" aca="1" ref="DA34" ca="1">_xludf.IFS($C34=1,BV34,$C34=2,CG34,$C34=3,AVERAGE(BV34,CG34),TRUE,"")</f>
        <v>#NAME?</v>
      </c>
      <c r="DB34" s="9" t="e">
        <f t="array" aca="1" ref="DB34" ca="1">_xludf.IFS($C34=1,CG34,$C34=2,BV34,$C34=3,AVERAGE(BV34,CG34),TRUE,"")</f>
        <v>#NAME?</v>
      </c>
      <c r="DC34" s="9" t="e">
        <f t="array" aca="1" ref="DC34" ca="1">_xludf.IFS($C34=1,BW34,$C34=2,CH34,$C34=3,AVERAGE(BW34,CH34),TRUE,"")</f>
        <v>#NAME?</v>
      </c>
      <c r="DD34" s="9" t="e">
        <f t="array" aca="1" ref="DD34" ca="1">_xludf.IFS($C34=1,CH34,$C34=2,BW34,$C34=3,AVERAGE(BW34,CH34),TRUE,"")</f>
        <v>#NAME?</v>
      </c>
      <c r="DE34" s="9" t="e">
        <f t="array" aca="1" ref="DE34" ca="1">_xludf.IFS($C34=1,BX34,$C34=2,CI34,$C34=3,AVERAGE(BX34,CI34),TRUE,"")</f>
        <v>#NAME?</v>
      </c>
      <c r="DF34" s="9" t="e">
        <f t="array" aca="1" ref="DF34" ca="1">_xludf.IFS($C34=1,CI34,$C34=2,BX34,$C34=3,AVERAGE(BX34,CI34),TRUE,"")</f>
        <v>#NAME?</v>
      </c>
      <c r="DG34" s="9" t="e">
        <f t="array" aca="1" ref="DG34" ca="1">_xludf.IFS($C34=1,BY34,$C34=2,CJ34,$C34=3,AVERAGE(BY34,CJ34),TRUE,"")</f>
        <v>#NAME?</v>
      </c>
      <c r="DH34" s="9" t="e">
        <f t="array" aca="1" ref="DH34" ca="1">_xludf.IFS($C34=1,CJ34,$C34=2,BY34,$C34=3,AVERAGE(BY34,CJ34),TRUE,"")</f>
        <v>#NAME?</v>
      </c>
      <c r="DI34" s="9" t="e">
        <f t="array" aca="1" ref="DI34" ca="1">_xludf.IFS($C34=1,CK34,$C34=2,CL34,$C34=3,(AVERAGE(CK34,CL34)),TRUE,"")</f>
        <v>#NAME?</v>
      </c>
      <c r="DJ34" s="9" t="e">
        <f t="array" aca="1" ref="DJ34" ca="1">_xludf.IFS($C34=1,CL34,$C34=2,CK34,$C34=3,(AVERAGE(CK34,CL34)),TRUE,"")</f>
        <v>#NAME?</v>
      </c>
      <c r="DK34" s="9">
        <v>12</v>
      </c>
      <c r="DL34" s="9">
        <v>16</v>
      </c>
      <c r="DM34" s="9">
        <v>21</v>
      </c>
      <c r="DN34" s="9">
        <v>17</v>
      </c>
      <c r="DO34" s="9">
        <v>24</v>
      </c>
      <c r="DP34" s="9">
        <v>18</v>
      </c>
      <c r="DQ34" s="9">
        <v>34</v>
      </c>
      <c r="DR34" s="9">
        <v>44</v>
      </c>
      <c r="DS34" s="9">
        <v>38</v>
      </c>
      <c r="DT34" s="9">
        <f t="shared" si="12"/>
        <v>37.828571428571429</v>
      </c>
      <c r="DU34" s="9">
        <f t="shared" si="13"/>
        <v>37.6</v>
      </c>
      <c r="DV34" s="9">
        <v>13</v>
      </c>
      <c r="DW34" s="9">
        <v>15</v>
      </c>
      <c r="DX34" s="9">
        <v>20</v>
      </c>
      <c r="DY34" s="9">
        <v>18</v>
      </c>
      <c r="DZ34" s="9">
        <v>22</v>
      </c>
      <c r="EA34" s="9">
        <v>16</v>
      </c>
      <c r="EB34" s="9">
        <v>33</v>
      </c>
      <c r="EC34" s="9">
        <v>45</v>
      </c>
      <c r="ED34" s="9">
        <v>38</v>
      </c>
      <c r="EE34" s="9">
        <f t="shared" si="14"/>
        <v>38.828571428571429</v>
      </c>
      <c r="EF34" s="9">
        <f t="shared" si="15"/>
        <v>15.771428571428572</v>
      </c>
      <c r="EG34" s="9">
        <f t="shared" si="16"/>
        <v>38.214285714285715</v>
      </c>
      <c r="EH34" s="9">
        <f t="shared" si="17"/>
        <v>26.8</v>
      </c>
      <c r="EI34" s="9" t="e">
        <f t="array" aca="1" ref="EI34" ca="1">_xludf.IFS($C34=1,DK34,$C34=2,DV34,$C34=3,AVERAGE(DK34,DV34),TRUE,"")</f>
        <v>#NAME?</v>
      </c>
      <c r="EJ34" s="9" t="e">
        <f t="array" aca="1" ref="EJ34" ca="1">_xludf.IFS($C34=1,DV34,$C34=2,DK34,$C34=3,AVERAGE(DK34,DV34),TRUE,"")</f>
        <v>#NAME?</v>
      </c>
      <c r="EK34" s="9" t="e">
        <f t="array" aca="1" ref="EK34" ca="1">_xludf.IFS($C34=1,DL34,$C34=2,DW34,$C34=3,AVERAGE(DL34,DW34),TRUE,"")</f>
        <v>#NAME?</v>
      </c>
      <c r="EL34" s="9" t="e">
        <f t="array" aca="1" ref="EL34" ca="1">_xludf.IFS($C34=1,DW34,$C34=2,DL34,$C34=3,AVERAGE(DL34,DW34),TRUE,"")</f>
        <v>#NAME?</v>
      </c>
      <c r="EM34" s="9" t="e">
        <f t="array" aca="1" ref="EM34" ca="1">_xludf.IFS($C34=1,DM34,$C34=2,DX34,$C34=3,AVERAGE(DM34,DX34),TRUE,"")</f>
        <v>#NAME?</v>
      </c>
      <c r="EN34" s="9" t="e">
        <f t="array" aca="1" ref="EN34" ca="1">_xludf.IFS($C34=1,DX34,$C34=2,DM34,$C34=3,AVERAGE(DM34,DX34),TRUE,"")</f>
        <v>#NAME?</v>
      </c>
      <c r="EO34" s="9" t="e">
        <f t="array" aca="1" ref="EO34" ca="1">_xludf.IFS($C34=1,DN34,$C34=2,DY34,$C34=3,AVERAGE(DN34,DY34),TRUE,"")</f>
        <v>#NAME?</v>
      </c>
      <c r="EP34" s="9" t="e">
        <f t="array" aca="1" ref="EP34" ca="1">_xludf.IFS($C34=1,DY34,$C34=2,DN34,$C34=3,AVERAGE(DN34,DY34),TRUE,"")</f>
        <v>#NAME?</v>
      </c>
      <c r="EQ34" s="9" t="e">
        <f t="array" aca="1" ref="EQ34" ca="1">_xludf.IFS($C34=1,DO34,$C34=2,DZ34,$C34=3,AVERAGE(DO34,DZ34),TRUE,"")</f>
        <v>#NAME?</v>
      </c>
      <c r="ER34" s="9" t="e">
        <f t="array" aca="1" ref="ER34" ca="1">_xludf.IFS($C34=1,DZ34,$C34=2,DO34,$C34=3,AVERAGE(DO34,DZ34),TRUE,"")</f>
        <v>#NAME?</v>
      </c>
      <c r="ES34" s="9" t="e">
        <f t="array" aca="1" ref="ES34" ca="1">_xludf.IFS($C34=1,DP34,$C34=2,EA34,$C34=3,AVERAGE(DP34,EA34),TRUE,"")</f>
        <v>#NAME?</v>
      </c>
      <c r="ET34" s="9" t="e">
        <f t="array" aca="1" ref="ET34" ca="1">_xludf.IFS($C34=1,EA34,$C34=2,DP34,$C34=3,AVERAGE(DP34,EA34),TRUE,"")</f>
        <v>#NAME?</v>
      </c>
      <c r="EU34" s="9" t="e">
        <f t="array" aca="1" ref="EU34" ca="1">_xludf.IFS($C34=1,DQ34,$C34=2,EB34,$C34=3,AVERAGE(DQ34,EB34),TRUE,"")</f>
        <v>#NAME?</v>
      </c>
      <c r="EV34" s="9" t="e">
        <f t="array" aca="1" ref="EV34" ca="1">_xludf.IFS($C34=1,EB34,$C34=2,DQ34,$C34=3,AVERAGE(DQ34,EB34),TRUE,"")</f>
        <v>#NAME?</v>
      </c>
      <c r="EW34" s="9" t="e">
        <f t="array" aca="1" ref="EW34" ca="1">_xludf.IFS($C34=1,DR34,$C34=2,EC34,$C34=3,AVERAGE(DR34,EC34),TRUE,"")</f>
        <v>#NAME?</v>
      </c>
      <c r="EX34" s="9" t="e">
        <f t="array" aca="1" ref="EX34" ca="1">_xludf.IFS($C34=1,EC34,$C34=2,DR34,$C34=3,AVERAGE(DR34,EC34),TRUE,"")</f>
        <v>#NAME?</v>
      </c>
      <c r="EY34" s="9" t="e">
        <f t="array" aca="1" ref="EY34" ca="1">_xludf.IFS($C34=1,DS34,$C34=2,ED34,$C34=3,AVERAGE(DS34,ED34),TRUE,"")</f>
        <v>#NAME?</v>
      </c>
      <c r="EZ34" s="9" t="e">
        <f t="array" aca="1" ref="EZ34" ca="1">_xludf.IFS($C34=1,ED34,$C34=2,DS34,$C34=3,AVERAGE(DS34,ED34),TRUE,"")</f>
        <v>#NAME?</v>
      </c>
      <c r="FA34" s="9" t="e">
        <f t="array" aca="1" ref="FA34" ca="1">_xludf.IFS($C34=1,DU34,$C34=2,EF34,$C34=3,AVERAGE(DU34,EF34),TRUE,"")</f>
        <v>#NAME?</v>
      </c>
      <c r="FB34" s="9" t="e">
        <f t="array" aca="1" ref="FB34" ca="1">_xludf.IFS($C34=1,EF34,$C34=2,DU34,$C34=3,AVERAGE(DU34,EF34),TRUE,"")</f>
        <v>#NAME?</v>
      </c>
      <c r="FC34" s="9" t="e">
        <f t="array" aca="1" ref="FC34" ca="1">_xludf.IFS($C34=1,DT34,$C34=2,EE34,$C34=3,AVERAGE(DT34,EE34),TRUE,"")</f>
        <v>#NAME?</v>
      </c>
      <c r="FD34" s="9" t="e">
        <f t="array" aca="1" ref="FD34" ca="1">_xludf.IFS($C34=1,EE34,$C34=2,DT34,$C34=3,AVERAGE(DT34,EE34),TRUE,"")</f>
        <v>#NAME?</v>
      </c>
      <c r="FE34" s="9" t="e">
        <f t="array" aca="1" ref="FE34" ca="1">_xludf.IFS($C34=1,EG34,$C34=2,EH34,$C34=3,(AVERAGE(EG34,EH34)),TRUE,"")</f>
        <v>#NAME?</v>
      </c>
      <c r="FF34" s="9" t="e">
        <f t="array" aca="1" ref="FF34" ca="1">_xludf.IFS($C34=1,EH34,$C34=2,EG34,$C34=3,(AVERAGE(EG34,EH34)),TRUE,"")</f>
        <v>#NAME?</v>
      </c>
      <c r="FG34" s="9">
        <v>17</v>
      </c>
      <c r="FH34" s="9">
        <v>37</v>
      </c>
      <c r="FI34" s="9">
        <v>40</v>
      </c>
      <c r="FJ34" s="9">
        <v>38</v>
      </c>
      <c r="FK34" s="9">
        <v>43</v>
      </c>
      <c r="FL34" s="9">
        <v>32</v>
      </c>
      <c r="FM34" s="9">
        <v>30</v>
      </c>
      <c r="FN34" s="9">
        <v>34</v>
      </c>
      <c r="FO34" s="9">
        <v>32</v>
      </c>
      <c r="FP34" s="9">
        <f t="shared" si="18"/>
        <v>34.914285714285711</v>
      </c>
      <c r="FQ34" s="9">
        <f t="shared" si="19"/>
        <v>33.142857142857146</v>
      </c>
      <c r="FR34" s="9">
        <v>18</v>
      </c>
      <c r="FS34" s="9">
        <v>38</v>
      </c>
      <c r="FT34" s="9">
        <v>40</v>
      </c>
      <c r="FU34" s="9">
        <v>42</v>
      </c>
      <c r="FV34" s="9">
        <v>43</v>
      </c>
      <c r="FW34" s="9">
        <v>34</v>
      </c>
      <c r="FX34" s="9">
        <v>31</v>
      </c>
      <c r="FY34" s="9">
        <v>34</v>
      </c>
      <c r="FZ34" s="9">
        <v>32</v>
      </c>
      <c r="GA34" s="2">
        <f t="shared" si="20"/>
        <v>35.828571428571429</v>
      </c>
      <c r="GB34" s="2">
        <f t="shared" si="21"/>
        <v>34.914285714285711</v>
      </c>
      <c r="GC34" s="2">
        <f t="shared" si="22"/>
        <v>34.485714285714288</v>
      </c>
      <c r="GD34" s="2">
        <f t="shared" si="23"/>
        <v>34.914285714285711</v>
      </c>
      <c r="GE34" s="9" t="e">
        <f t="array" aca="1" ref="GE34" ca="1">_xludf.IFS($C34=1,FG34,$C34=2,FR34,$C34=3,AVERAGE(FG34,FR34),TRUE,"")</f>
        <v>#NAME?</v>
      </c>
      <c r="GF34" s="9" t="e">
        <f t="array" aca="1" ref="GF34" ca="1">_xludf.IFS($C34=1,FR34,$C34=2,FG34,$C34=3,AVERAGE(FG34,FR34),TRUE,"")</f>
        <v>#NAME?</v>
      </c>
      <c r="GG34" s="9" t="e">
        <f t="array" aca="1" ref="GG34" ca="1">_xludf.IFS($C34=1,FH34,$C34=2,FS34,$C34=3,AVERAGE(FH34,FS34),TRUE,"")</f>
        <v>#NAME?</v>
      </c>
      <c r="GH34" s="9" t="e">
        <f t="array" aca="1" ref="GH34" ca="1">_xludf.IFS($C34=1,FS34,$C34=2,FH34,$C34=3,AVERAGE(FH34,FS34),TRUE,"")</f>
        <v>#NAME?</v>
      </c>
      <c r="GI34" s="9" t="e">
        <f t="array" aca="1" ref="GI34" ca="1">_xludf.IFS($C34=1,FI34,$C34=2,FT34,$C34=3,AVERAGE(FI34,FT34),TRUE,"")</f>
        <v>#NAME?</v>
      </c>
      <c r="GJ34" s="9" t="e">
        <f t="array" aca="1" ref="GJ34" ca="1">_xludf.IFS($C34=1,FT34,$C34=2,FI34,$C34=3,AVERAGE(FI34,FT34),TRUE,"")</f>
        <v>#NAME?</v>
      </c>
      <c r="GK34" s="9" t="e">
        <f t="array" aca="1" ref="GK34" ca="1">_xludf.IFS($C34=1,FJ34,$C34=2,FU34,$C34=3,AVERAGE(FJ34,FU34),TRUE,"")</f>
        <v>#NAME?</v>
      </c>
      <c r="GL34" s="9" t="e">
        <f t="array" aca="1" ref="GL34" ca="1">_xludf.IFS($C34=1,FU34,$C34=2,FJ34,$C34=3,AVERAGE(FJ34,FU34),TRUE,"")</f>
        <v>#NAME?</v>
      </c>
      <c r="GM34" s="9" t="e">
        <f t="array" aca="1" ref="GM34" ca="1">_xludf.IFS($C34=1,FK34,$C34=2,FV34,$C34=3,AVERAGE(FK34,FV34),TRUE,"")</f>
        <v>#NAME?</v>
      </c>
      <c r="GN34" s="9" t="e">
        <f t="array" aca="1" ref="GN34" ca="1">_xludf.IFS($C34=1,FV34,$C34=2,FK34,$C34=3,AVERAGE(FK34,FV34),TRUE,"")</f>
        <v>#NAME?</v>
      </c>
      <c r="GO34" s="9" t="e">
        <f t="array" aca="1" ref="GO34" ca="1">_xludf.IFS($C34=1,FL34,$C34=2,FW34,$C34=3,AVERAGE(FL34,FW34),TRUE,"")</f>
        <v>#NAME?</v>
      </c>
      <c r="GP34" s="9" t="e">
        <f t="array" aca="1" ref="GP34" ca="1">_xludf.IFS($C34=1,FW34,$C34=2,FL34,$C34=3,AVERAGE(FL34,FW34),TRUE,"")</f>
        <v>#NAME?</v>
      </c>
      <c r="GQ34" s="9" t="e">
        <f t="array" aca="1" ref="GQ34" ca="1">_xludf.IFS($C34=1,FM34,$C34=2,FX34,$C34=3,AVERAGE(FM34,FX34),TRUE,"")</f>
        <v>#NAME?</v>
      </c>
      <c r="GR34" s="9" t="e">
        <f t="array" aca="1" ref="GR34" ca="1">_xludf.IFS($C34=1,FX34,$C34=2,FM34,$C34=3,AVERAGE(FM34,FX34),TRUE,"")</f>
        <v>#NAME?</v>
      </c>
      <c r="GS34" s="9" t="e">
        <f t="array" aca="1" ref="GS34" ca="1">_xludf.IFS($C34=1,FN34,$C34=2,FY34,$C34=3,AVERAGE(FN34,FY34),TRUE,"")</f>
        <v>#NAME?</v>
      </c>
      <c r="GT34" s="9" t="e">
        <f t="array" aca="1" ref="GT34" ca="1">_xludf.IFS($C34=1,FY34,$C34=2,FN34,$C34=3,AVERAGE(FN34,FY34),TRUE,"")</f>
        <v>#NAME?</v>
      </c>
      <c r="GU34" s="9" t="e">
        <f t="array" aca="1" ref="GU34" ca="1">_xludf.IFS($C34=1,FO34,$C34=2,FZ34,$C34=3,AVERAGE(FO34,FZ34),TRUE,"")</f>
        <v>#NAME?</v>
      </c>
      <c r="GV34" s="9" t="e">
        <f t="array" aca="1" ref="GV34" ca="1">_xludf.IFS($C34=1,FZ34,$C34=2,FO34,$C34=3,AVERAGE(FO34,FZ34),TRUE,"")</f>
        <v>#NAME?</v>
      </c>
      <c r="GW34" s="9" t="e">
        <f t="array" aca="1" ref="GW34" ca="1">_xludf.IFS($C34=1,FQ34,$C34=2,GB34,$C34=3,AVERAGE(FQ34,GB34),TRUE,"")</f>
        <v>#NAME?</v>
      </c>
      <c r="GX34" s="9" t="e">
        <f t="array" aca="1" ref="GX34" ca="1">_xludf.IFS($C34=1,GB34,$C34=2,FQ34,$C34=3,AVERAGE(FQ34,GB34),TRUE,"")</f>
        <v>#NAME?</v>
      </c>
      <c r="GY34" s="9" t="e">
        <f t="array" aca="1" ref="GY34" ca="1">_xludf.IFS($C34=1,FP34,$C34=2,GA34,$C34=3,AVERAGE(FP34,GA34),TRUE,"")</f>
        <v>#NAME?</v>
      </c>
      <c r="GZ34" s="9" t="e">
        <f t="array" aca="1" ref="GZ34" ca="1">_xludf.IFS($C34=1,GA34,$C34=2,FP34,$C34=3,AVERAGE(FP34,GA34),TRUE,"")</f>
        <v>#NAME?</v>
      </c>
      <c r="HA34" s="9" t="e">
        <f t="array" aca="1" ref="HA34" ca="1">_xludf.IFS($C34=1,GC34,$C34=2,GD34,$C34=3,(AVERAGE(GC34,GD34)),TRUE,"")</f>
        <v>#NAME?</v>
      </c>
      <c r="HB34" s="9" t="e">
        <f t="array" aca="1" ref="HB34" ca="1">_xludf.IFS($C34=1,GD34,$C34=2,GC34,$C34=3,(AVERAGE(GC34,GD34)),TRUE,"")</f>
        <v>#NAME?</v>
      </c>
      <c r="HC34" s="10">
        <v>0</v>
      </c>
    </row>
    <row r="35" spans="1:211" ht="13.5" customHeight="1" x14ac:dyDescent="0.2">
      <c r="A35" s="8">
        <v>34</v>
      </c>
      <c r="B35" s="8">
        <v>0</v>
      </c>
      <c r="C35" s="1">
        <v>3</v>
      </c>
      <c r="D35" s="8">
        <v>1</v>
      </c>
      <c r="E35" s="8">
        <v>33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9">
        <v>19.63</v>
      </c>
      <c r="O35" s="2"/>
      <c r="P35" s="2"/>
      <c r="Q35" s="2"/>
      <c r="R35" s="2"/>
      <c r="S35" s="2"/>
      <c r="T35" s="2"/>
      <c r="U35" s="2"/>
      <c r="V35" s="2"/>
      <c r="W35" s="9">
        <v>0.02</v>
      </c>
      <c r="X35" s="9">
        <v>0.04</v>
      </c>
      <c r="Y35" s="9">
        <v>14.3</v>
      </c>
      <c r="Z35" s="9">
        <v>13.7</v>
      </c>
      <c r="AA35" s="9">
        <v>101</v>
      </c>
      <c r="AB35" s="9">
        <v>74</v>
      </c>
      <c r="AC35" s="9">
        <v>138</v>
      </c>
      <c r="AD35" s="9">
        <v>99</v>
      </c>
      <c r="AE35" s="9">
        <v>77</v>
      </c>
      <c r="AF35" s="9">
        <v>122</v>
      </c>
      <c r="AG35" s="9">
        <v>147</v>
      </c>
      <c r="AH35" s="9">
        <f t="shared" si="0"/>
        <v>106.23529411764706</v>
      </c>
      <c r="AI35" s="9">
        <f t="shared" si="1"/>
        <v>91.10526315789474</v>
      </c>
      <c r="AJ35" s="9">
        <v>98</v>
      </c>
      <c r="AK35" s="9">
        <v>73</v>
      </c>
      <c r="AL35" s="9">
        <v>133</v>
      </c>
      <c r="AM35" s="9">
        <v>104</v>
      </c>
      <c r="AN35" s="9">
        <v>65</v>
      </c>
      <c r="AO35" s="9">
        <v>118</v>
      </c>
      <c r="AP35" s="9">
        <v>152</v>
      </c>
      <c r="AQ35" s="9">
        <f t="shared" si="2"/>
        <v>105.70588235294117</v>
      </c>
      <c r="AR35" s="9">
        <f t="shared" si="3"/>
        <v>84.368421052631575</v>
      </c>
      <c r="AS35" s="9">
        <f t="shared" si="4"/>
        <v>94.694444444444443</v>
      </c>
      <c r="AT35" s="9">
        <f t="shared" si="5"/>
        <v>98</v>
      </c>
      <c r="AU35" s="9" t="e">
        <f t="array" aca="1" ref="AU35" ca="1">_xludf.IFS($C35=1,AA35,$C35=2,AJ35,$C35=3,(AVERAGE(AA35,AJ35)),TRUE,"")</f>
        <v>#NAME?</v>
      </c>
      <c r="AV35" s="9" t="e">
        <f t="array" aca="1" ref="AV35" ca="1">_xludf.IFS($C35=1,AJ35,$C35=2,AA35,$C35=3,(AVERAGE(AA35,AJ35)),TRUE,"")</f>
        <v>#NAME?</v>
      </c>
      <c r="AW35" s="9" t="e">
        <f t="array" aca="1" ref="AW35" ca="1">_xludf.IFS($C35=1,AB35,$C35=2,AK35,$C35=3,(AVERAGE(AB35,AK35)),TRUE,"")</f>
        <v>#NAME?</v>
      </c>
      <c r="AX35" s="9" t="e">
        <f t="array" aca="1" ref="AX35" ca="1">_xludf.IFS($C35=1,AK35,$C35=2,AB35,$C35=3,(AVERAGE(AK35,AB35)),TRUE,"")</f>
        <v>#NAME?</v>
      </c>
      <c r="AY35" s="9" t="e">
        <f t="array" aca="1" ref="AY35" ca="1">_xludf.IFS($C35=1,AC35,$C35=2,AL35,$C35=3,(AVERAGE(AC35,AL35)),TRUE,"")</f>
        <v>#NAME?</v>
      </c>
      <c r="AZ35" s="9" t="e">
        <f t="array" aca="1" ref="AZ35" ca="1">_xludf.IFS($C35=1,AL35,$C35=2,AC35,$C35=3,(AVERAGE(AL35,AC35)),TRUE,"")</f>
        <v>#NAME?</v>
      </c>
      <c r="BA35" s="9" t="e">
        <f t="array" aca="1" ref="BA35" ca="1">_xludf.IFS($C35=1,AD35,$C35=2,AM35,$C35=3,(AVERAGE(AD35,AM35)),TRUE,"")</f>
        <v>#NAME?</v>
      </c>
      <c r="BB35" s="9" t="e">
        <f t="array" aca="1" ref="BB35" ca="1">_xludf.IFS($C35=1,AM35,$C35=2,AD35,$C35=3,(AVERAGE(AM35,AD35)),TRUE,"")</f>
        <v>#NAME?</v>
      </c>
      <c r="BC35" s="9" t="e">
        <f t="array" aca="1" ref="BC35" ca="1">_xludf.IFS($C35=1,AE35,$C35=2,AN35,$C35=3,(AVERAGE(AE35,AN35)),TRUE,"")</f>
        <v>#NAME?</v>
      </c>
      <c r="BD35" s="9" t="e">
        <f t="array" aca="1" ref="BD35" ca="1">_xludf.IFS($C35=1,AN35,$C35=2,AE35,$C35=3,(AVERAGE(AN35,AE35)),TRUE,"")</f>
        <v>#NAME?</v>
      </c>
      <c r="BE35" s="9" t="e">
        <f t="array" aca="1" ref="BE35" ca="1">_xludf.IFS($C35=1,AF35,$C35=2,AO35,$C35=3,(AVERAGE(AF35,AO35)),TRUE,"")</f>
        <v>#NAME?</v>
      </c>
      <c r="BF35" s="9" t="e">
        <f t="array" aca="1" ref="BF35" ca="1">_xludf.IFS($C35=1,AO35,$C35=2,AF35,$C35=3,(AVERAGE(AO35,AF35)),TRUE,"")</f>
        <v>#NAME?</v>
      </c>
      <c r="BG35" s="9" t="e">
        <f t="array" aca="1" ref="BG35" ca="1">_xludf.IFS($C35=1,AG35,$C35=2,AP35,$C35=3,(AVERAGE(AG35,AP35)),TRUE,"")</f>
        <v>#NAME?</v>
      </c>
      <c r="BH35" s="9" t="e">
        <f t="array" aca="1" ref="BH35" ca="1">_xludf.IFS($C35=1,AP35,$C35=2,AG35,$C35=3,(AVERAGE(AP35,AG35)),TRUE,"")</f>
        <v>#NAME?</v>
      </c>
      <c r="BI35" s="9" t="e">
        <f t="array" aca="1" ref="BI35" ca="1">_xludf.IFS($C35=1,AH35,$C35=2,AQ35,$C35=3,(AVERAGE(AH35,AQ35)),TRUE,"")</f>
        <v>#NAME?</v>
      </c>
      <c r="BJ35" s="9" t="e">
        <f t="array" aca="1" ref="BJ35" ca="1">_xludf.IFS($C35=1,AQ35,$C35=2,AH35,$C35=3,(AVERAGE(AQ35,AH35)),TRUE,"")</f>
        <v>#NAME?</v>
      </c>
      <c r="BK35" s="9" t="e">
        <f t="array" aca="1" ref="BK35" ca="1">_xludf.IFS($C35=1,AI35,$C35=2,AR35,$C35=3,(AVERAGE(AI35,AR35)),TRUE,"")</f>
        <v>#NAME?</v>
      </c>
      <c r="BL35" s="9" t="e">
        <f t="array" aca="1" ref="BL35" ca="1">_xludf.IFS($C35=1,AR35,$C35=2,AI35,$C35=3,(AVERAGE(AR35,AI35)),TRUE,"")</f>
        <v>#NAME?</v>
      </c>
      <c r="BM35" s="9" t="e">
        <f t="array" aca="1" ref="BM35" ca="1">_xludf.IFS($C35=1,AS35,$C35=2,AT35,$C35=3,(AVERAGE(AS35,AT35)),TRUE,"")</f>
        <v>#NAME?</v>
      </c>
      <c r="BN35" s="9" t="e">
        <f t="array" aca="1" ref="BN35" ca="1">_xludf.IFS($C35=1,AT35,$C35=2,AS35,$C35=3,(AVERAGE(AS35,AT35)),TRUE,"")</f>
        <v>#NAME?</v>
      </c>
      <c r="BO35" s="9">
        <v>19</v>
      </c>
      <c r="BP35" s="9">
        <v>50</v>
      </c>
      <c r="BQ35" s="9">
        <v>55</v>
      </c>
      <c r="BR35" s="9">
        <v>54</v>
      </c>
      <c r="BS35" s="9">
        <v>51</v>
      </c>
      <c r="BT35" s="9">
        <v>39</v>
      </c>
      <c r="BU35" s="9">
        <v>37</v>
      </c>
      <c r="BV35" s="9">
        <v>42</v>
      </c>
      <c r="BW35" s="9">
        <v>35</v>
      </c>
      <c r="BX35" s="9">
        <f t="shared" si="6"/>
        <v>41.514285714285712</v>
      </c>
      <c r="BY35" s="9">
        <f t="shared" si="7"/>
        <v>44.74285714285714</v>
      </c>
      <c r="BZ35" s="9">
        <v>22</v>
      </c>
      <c r="CA35" s="9">
        <v>50</v>
      </c>
      <c r="CB35" s="9">
        <v>51</v>
      </c>
      <c r="CC35" s="9">
        <v>50</v>
      </c>
      <c r="CD35" s="9">
        <v>53</v>
      </c>
      <c r="CE35" s="9">
        <v>37</v>
      </c>
      <c r="CF35" s="9">
        <v>35</v>
      </c>
      <c r="CG35" s="9">
        <v>44</v>
      </c>
      <c r="CH35" s="9">
        <v>36</v>
      </c>
      <c r="CI35" s="9">
        <f t="shared" si="8"/>
        <v>39.971428571428568</v>
      </c>
      <c r="CJ35" s="9">
        <f t="shared" si="9"/>
        <v>45.371428571428574</v>
      </c>
      <c r="CK35" s="9">
        <f t="shared" si="10"/>
        <v>43.442857142857143</v>
      </c>
      <c r="CL35" s="9">
        <f t="shared" si="11"/>
        <v>42.357142857142854</v>
      </c>
      <c r="CM35" s="9" t="e">
        <f t="array" aca="1" ref="CM35" ca="1">_xludf.IFS($C35=1,BO35,$C35=2,BZ35,$C35=3,AVERAGE(BO35,BZ35),TRUE,"")</f>
        <v>#NAME?</v>
      </c>
      <c r="CN35" s="9" t="e">
        <f t="array" aca="1" ref="CN35" ca="1">_xludf.IFS($C35=1,BZ35,$C35=2,BO35,$C35=3,AVERAGE(BO35,BZ35),TRUE,"")</f>
        <v>#NAME?</v>
      </c>
      <c r="CO35" s="9" t="e">
        <f t="array" aca="1" ref="CO35" ca="1">_xludf.IFS($C35=1,BP35,$C35=2,CA35,$C35=3,AVERAGE(BP35,CA35),TRUE,"")</f>
        <v>#NAME?</v>
      </c>
      <c r="CP35" s="9" t="e">
        <f t="array" aca="1" ref="CP35" ca="1">_xludf.IFS($C35=1,CA35,$C35=2,BP35,$C35=3,AVERAGE(BP35,CA35),TRUE,"")</f>
        <v>#NAME?</v>
      </c>
      <c r="CQ35" s="9" t="e">
        <f t="array" aca="1" ref="CQ35" ca="1">_xludf.IFS($C35=1,BQ35,$C35=2,CB35,$C35=3,AVERAGE(BQ35,CB35),TRUE,"")</f>
        <v>#NAME?</v>
      </c>
      <c r="CR35" s="9" t="e">
        <f t="array" aca="1" ref="CR35" ca="1">_xludf.IFS($C35=1,CB35,$C35=2,BQ35,$C35=3,AVERAGE(BQ35,CB35),TRUE,"")</f>
        <v>#NAME?</v>
      </c>
      <c r="CS35" s="9" t="e">
        <f t="array" aca="1" ref="CS35" ca="1">_xludf.IFS($C35=1,BR35,$C35=2,CC35,$C35=3,AVERAGE(BR35,CC35),TRUE,"")</f>
        <v>#NAME?</v>
      </c>
      <c r="CT35" s="9" t="e">
        <f t="array" aca="1" ref="CT35" ca="1">_xludf.IFS($C35=1,CC35,$C35=2,BR35,$C35=3,AVERAGE(BR35,CC35),TRUE,"")</f>
        <v>#NAME?</v>
      </c>
      <c r="CU35" s="9" t="e">
        <f t="array" aca="1" ref="CU35" ca="1">_xludf.IFS($C35=1,BS35,$C35=2,CD35,$C35=3,AVERAGE(BS35,CD35),TRUE,"")</f>
        <v>#NAME?</v>
      </c>
      <c r="CV35" s="9" t="e">
        <f t="array" aca="1" ref="CV35" ca="1">_xludf.IFS($C35=1,CD35,$C35=2,BS35,$C35=3,AVERAGE(BS35,CD35),TRUE,"")</f>
        <v>#NAME?</v>
      </c>
      <c r="CW35" s="9" t="e">
        <f t="array" aca="1" ref="CW35" ca="1">_xludf.IFS($C35=1,BT35,$C35=2,CE35,$C35=3,AVERAGE(BT35,CE35),TRUE,"")</f>
        <v>#NAME?</v>
      </c>
      <c r="CX35" s="9" t="e">
        <f t="array" aca="1" ref="CX35" ca="1">_xludf.IFS($C35=1,CE35,$C35=2,BT35,$C35=3,AVERAGE(BT35,CE35),TRUE,"")</f>
        <v>#NAME?</v>
      </c>
      <c r="CY35" s="9" t="e">
        <f t="array" aca="1" ref="CY35" ca="1">_xludf.IFS($C35=1,BU35,$C35=2,CF35,$C35=3,AVERAGE(BU35,CF35),TRUE,"")</f>
        <v>#NAME?</v>
      </c>
      <c r="CZ35" s="9" t="e">
        <f t="array" aca="1" ref="CZ35" ca="1">_xludf.IFS($C35=1,CF35,$C35=2,BU35,$C35=3,AVERAGE(BU35,CF35),TRUE,"")</f>
        <v>#NAME?</v>
      </c>
      <c r="DA35" s="9" t="e">
        <f t="array" aca="1" ref="DA35" ca="1">_xludf.IFS($C35=1,BV35,$C35=2,CG35,$C35=3,AVERAGE(BV35,CG35),TRUE,"")</f>
        <v>#NAME?</v>
      </c>
      <c r="DB35" s="9" t="e">
        <f t="array" aca="1" ref="DB35" ca="1">_xludf.IFS($C35=1,CG35,$C35=2,BV35,$C35=3,AVERAGE(BV35,CG35),TRUE,"")</f>
        <v>#NAME?</v>
      </c>
      <c r="DC35" s="9" t="e">
        <f t="array" aca="1" ref="DC35" ca="1">_xludf.IFS($C35=1,BW35,$C35=2,CH35,$C35=3,AVERAGE(BW35,CH35),TRUE,"")</f>
        <v>#NAME?</v>
      </c>
      <c r="DD35" s="9" t="e">
        <f t="array" aca="1" ref="DD35" ca="1">_xludf.IFS($C35=1,CH35,$C35=2,BW35,$C35=3,AVERAGE(BW35,CH35),TRUE,"")</f>
        <v>#NAME?</v>
      </c>
      <c r="DE35" s="9" t="e">
        <f t="array" aca="1" ref="DE35" ca="1">_xludf.IFS($C35=1,BX35,$C35=2,CI35,$C35=3,AVERAGE(BX35,CI35),TRUE,"")</f>
        <v>#NAME?</v>
      </c>
      <c r="DF35" s="9" t="e">
        <f t="array" aca="1" ref="DF35" ca="1">_xludf.IFS($C35=1,CI35,$C35=2,BX35,$C35=3,AVERAGE(BX35,CI35),TRUE,"")</f>
        <v>#NAME?</v>
      </c>
      <c r="DG35" s="9" t="e">
        <f t="array" aca="1" ref="DG35" ca="1">_xludf.IFS($C35=1,BY35,$C35=2,CJ35,$C35=3,AVERAGE(BY35,CJ35),TRUE,"")</f>
        <v>#NAME?</v>
      </c>
      <c r="DH35" s="9" t="e">
        <f t="array" aca="1" ref="DH35" ca="1">_xludf.IFS($C35=1,CJ35,$C35=2,BY35,$C35=3,AVERAGE(BY35,CJ35),TRUE,"")</f>
        <v>#NAME?</v>
      </c>
      <c r="DI35" s="9" t="e">
        <f t="array" aca="1" ref="DI35" ca="1">_xludf.IFS($C35=1,CK35,$C35=2,CL35,$C35=3,(AVERAGE(CK35,CL35)),TRUE,"")</f>
        <v>#NAME?</v>
      </c>
      <c r="DJ35" s="9" t="e">
        <f t="array" aca="1" ref="DJ35" ca="1">_xludf.IFS($C35=1,CL35,$C35=2,CK35,$C35=3,(AVERAGE(CK35,CL35)),TRUE,"")</f>
        <v>#NAME?</v>
      </c>
      <c r="DK35" s="9">
        <v>15</v>
      </c>
      <c r="DL35" s="9">
        <v>16</v>
      </c>
      <c r="DM35" s="9">
        <v>25</v>
      </c>
      <c r="DN35" s="9">
        <v>23</v>
      </c>
      <c r="DO35" s="9">
        <v>25</v>
      </c>
      <c r="DP35" s="9">
        <v>19</v>
      </c>
      <c r="DQ35" s="9">
        <v>37</v>
      </c>
      <c r="DR35" s="9">
        <v>48</v>
      </c>
      <c r="DS35" s="9">
        <v>38</v>
      </c>
      <c r="DT35" s="9">
        <f t="shared" si="12"/>
        <v>42.285714285714285</v>
      </c>
      <c r="DU35" s="9">
        <f t="shared" si="13"/>
        <v>40.685714285714283</v>
      </c>
      <c r="DV35" s="9">
        <v>14</v>
      </c>
      <c r="DW35" s="9">
        <v>16</v>
      </c>
      <c r="DX35" s="9">
        <v>23</v>
      </c>
      <c r="DY35" s="9">
        <v>23</v>
      </c>
      <c r="DZ35" s="9">
        <v>21</v>
      </c>
      <c r="EA35" s="9">
        <v>18</v>
      </c>
      <c r="EB35" s="9">
        <v>36</v>
      </c>
      <c r="EC35" s="9">
        <v>43</v>
      </c>
      <c r="ED35" s="9">
        <v>36</v>
      </c>
      <c r="EE35" s="9">
        <f t="shared" si="14"/>
        <v>38.428571428571431</v>
      </c>
      <c r="EF35" s="9">
        <f t="shared" si="15"/>
        <v>17.542857142857144</v>
      </c>
      <c r="EG35" s="9">
        <f t="shared" si="16"/>
        <v>39.557142857142857</v>
      </c>
      <c r="EH35" s="9">
        <f t="shared" si="17"/>
        <v>29.914285714285715</v>
      </c>
      <c r="EI35" s="9" t="e">
        <f t="array" aca="1" ref="EI35" ca="1">_xludf.IFS($C35=1,DK35,$C35=2,DV35,$C35=3,AVERAGE(DK35,DV35),TRUE,"")</f>
        <v>#NAME?</v>
      </c>
      <c r="EJ35" s="9" t="e">
        <f t="array" aca="1" ref="EJ35" ca="1">_xludf.IFS($C35=1,DV35,$C35=2,DK35,$C35=3,AVERAGE(DK35,DV35),TRUE,"")</f>
        <v>#NAME?</v>
      </c>
      <c r="EK35" s="9" t="e">
        <f t="array" aca="1" ref="EK35" ca="1">_xludf.IFS($C35=1,DL35,$C35=2,DW35,$C35=3,AVERAGE(DL35,DW35),TRUE,"")</f>
        <v>#NAME?</v>
      </c>
      <c r="EL35" s="9" t="e">
        <f t="array" aca="1" ref="EL35" ca="1">_xludf.IFS($C35=1,DW35,$C35=2,DL35,$C35=3,AVERAGE(DL35,DW35),TRUE,"")</f>
        <v>#NAME?</v>
      </c>
      <c r="EM35" s="9" t="e">
        <f t="array" aca="1" ref="EM35" ca="1">_xludf.IFS($C35=1,DM35,$C35=2,DX35,$C35=3,AVERAGE(DM35,DX35),TRUE,"")</f>
        <v>#NAME?</v>
      </c>
      <c r="EN35" s="9" t="e">
        <f t="array" aca="1" ref="EN35" ca="1">_xludf.IFS($C35=1,DX35,$C35=2,DM35,$C35=3,AVERAGE(DM35,DX35),TRUE,"")</f>
        <v>#NAME?</v>
      </c>
      <c r="EO35" s="9" t="e">
        <f t="array" aca="1" ref="EO35" ca="1">_xludf.IFS($C35=1,DN35,$C35=2,DY35,$C35=3,AVERAGE(DN35,DY35),TRUE,"")</f>
        <v>#NAME?</v>
      </c>
      <c r="EP35" s="9" t="e">
        <f t="array" aca="1" ref="EP35" ca="1">_xludf.IFS($C35=1,DY35,$C35=2,DN35,$C35=3,AVERAGE(DN35,DY35),TRUE,"")</f>
        <v>#NAME?</v>
      </c>
      <c r="EQ35" s="9" t="e">
        <f t="array" aca="1" ref="EQ35" ca="1">_xludf.IFS($C35=1,DO35,$C35=2,DZ35,$C35=3,AVERAGE(DO35,DZ35),TRUE,"")</f>
        <v>#NAME?</v>
      </c>
      <c r="ER35" s="9" t="e">
        <f t="array" aca="1" ref="ER35" ca="1">_xludf.IFS($C35=1,DZ35,$C35=2,DO35,$C35=3,AVERAGE(DO35,DZ35),TRUE,"")</f>
        <v>#NAME?</v>
      </c>
      <c r="ES35" s="9" t="e">
        <f t="array" aca="1" ref="ES35" ca="1">_xludf.IFS($C35=1,DP35,$C35=2,EA35,$C35=3,AVERAGE(DP35,EA35),TRUE,"")</f>
        <v>#NAME?</v>
      </c>
      <c r="ET35" s="9" t="e">
        <f t="array" aca="1" ref="ET35" ca="1">_xludf.IFS($C35=1,EA35,$C35=2,DP35,$C35=3,AVERAGE(DP35,EA35),TRUE,"")</f>
        <v>#NAME?</v>
      </c>
      <c r="EU35" s="9" t="e">
        <f t="array" aca="1" ref="EU35" ca="1">_xludf.IFS($C35=1,DQ35,$C35=2,EB35,$C35=3,AVERAGE(DQ35,EB35),TRUE,"")</f>
        <v>#NAME?</v>
      </c>
      <c r="EV35" s="9" t="e">
        <f t="array" aca="1" ref="EV35" ca="1">_xludf.IFS($C35=1,EB35,$C35=2,DQ35,$C35=3,AVERAGE(DQ35,EB35),TRUE,"")</f>
        <v>#NAME?</v>
      </c>
      <c r="EW35" s="9" t="e">
        <f t="array" aca="1" ref="EW35" ca="1">_xludf.IFS($C35=1,DR35,$C35=2,EC35,$C35=3,AVERAGE(DR35,EC35),TRUE,"")</f>
        <v>#NAME?</v>
      </c>
      <c r="EX35" s="9" t="e">
        <f t="array" aca="1" ref="EX35" ca="1">_xludf.IFS($C35=1,EC35,$C35=2,DR35,$C35=3,AVERAGE(DR35,EC35),TRUE,"")</f>
        <v>#NAME?</v>
      </c>
      <c r="EY35" s="9" t="e">
        <f t="array" aca="1" ref="EY35" ca="1">_xludf.IFS($C35=1,DS35,$C35=2,ED35,$C35=3,AVERAGE(DS35,ED35),TRUE,"")</f>
        <v>#NAME?</v>
      </c>
      <c r="EZ35" s="9" t="e">
        <f t="array" aca="1" ref="EZ35" ca="1">_xludf.IFS($C35=1,ED35,$C35=2,DS35,$C35=3,AVERAGE(DS35,ED35),TRUE,"")</f>
        <v>#NAME?</v>
      </c>
      <c r="FA35" s="9" t="e">
        <f t="array" aca="1" ref="FA35" ca="1">_xludf.IFS($C35=1,DU35,$C35=2,EF35,$C35=3,AVERAGE(DU35,EF35),TRUE,"")</f>
        <v>#NAME?</v>
      </c>
      <c r="FB35" s="9" t="e">
        <f t="array" aca="1" ref="FB35" ca="1">_xludf.IFS($C35=1,EF35,$C35=2,DU35,$C35=3,AVERAGE(DU35,EF35),TRUE,"")</f>
        <v>#NAME?</v>
      </c>
      <c r="FC35" s="9" t="e">
        <f t="array" aca="1" ref="FC35" ca="1">_xludf.IFS($C35=1,DT35,$C35=2,EE35,$C35=3,AVERAGE(DT35,EE35),TRUE,"")</f>
        <v>#NAME?</v>
      </c>
      <c r="FD35" s="9" t="e">
        <f t="array" aca="1" ref="FD35" ca="1">_xludf.IFS($C35=1,EE35,$C35=2,DT35,$C35=3,AVERAGE(DT35,EE35),TRUE,"")</f>
        <v>#NAME?</v>
      </c>
      <c r="FE35" s="9" t="e">
        <f t="array" aca="1" ref="FE35" ca="1">_xludf.IFS($C35=1,EG35,$C35=2,EH35,$C35=3,(AVERAGE(EG35,EH35)),TRUE,"")</f>
        <v>#NAME?</v>
      </c>
      <c r="FF35" s="9" t="e">
        <f t="array" aca="1" ref="FF35" ca="1">_xludf.IFS($C35=1,EH35,$C35=2,EG35,$C35=3,(AVERAGE(EG35,EH35)),TRUE,"")</f>
        <v>#NAME?</v>
      </c>
      <c r="FG35" s="9">
        <v>21</v>
      </c>
      <c r="FH35" s="9">
        <v>40</v>
      </c>
      <c r="FI35" s="9">
        <v>43</v>
      </c>
      <c r="FJ35" s="9">
        <v>48</v>
      </c>
      <c r="FK35" s="9">
        <v>44</v>
      </c>
      <c r="FL35" s="9">
        <v>37</v>
      </c>
      <c r="FM35" s="9">
        <v>33</v>
      </c>
      <c r="FN35" s="9">
        <v>37</v>
      </c>
      <c r="FO35" s="9">
        <v>35</v>
      </c>
      <c r="FP35" s="9">
        <f t="shared" si="18"/>
        <v>39.514285714285712</v>
      </c>
      <c r="FQ35" s="9">
        <f t="shared" si="19"/>
        <v>37.685714285714283</v>
      </c>
      <c r="FR35" s="9">
        <v>25</v>
      </c>
      <c r="FS35" s="9">
        <v>40</v>
      </c>
      <c r="FT35" s="9">
        <v>45</v>
      </c>
      <c r="FU35" s="9">
        <v>44</v>
      </c>
      <c r="FV35" s="9">
        <v>47</v>
      </c>
      <c r="FW35" s="9">
        <v>35</v>
      </c>
      <c r="FX35" s="9">
        <v>35</v>
      </c>
      <c r="FY35" s="9">
        <v>40</v>
      </c>
      <c r="FZ35" s="9">
        <v>36</v>
      </c>
      <c r="GA35" s="2">
        <f t="shared" si="20"/>
        <v>40.914285714285711</v>
      </c>
      <c r="GB35" s="2">
        <f t="shared" si="21"/>
        <v>36.142857142857146</v>
      </c>
      <c r="GC35" s="2">
        <f t="shared" si="22"/>
        <v>39.299999999999997</v>
      </c>
      <c r="GD35" s="2">
        <f t="shared" si="23"/>
        <v>37.828571428571429</v>
      </c>
      <c r="GE35" s="9" t="e">
        <f t="array" aca="1" ref="GE35" ca="1">_xludf.IFS($C35=1,FG35,$C35=2,FR35,$C35=3,AVERAGE(FG35,FR35),TRUE,"")</f>
        <v>#NAME?</v>
      </c>
      <c r="GF35" s="9" t="e">
        <f t="array" aca="1" ref="GF35" ca="1">_xludf.IFS($C35=1,FR35,$C35=2,FG35,$C35=3,AVERAGE(FG35,FR35),TRUE,"")</f>
        <v>#NAME?</v>
      </c>
      <c r="GG35" s="9" t="e">
        <f t="array" aca="1" ref="GG35" ca="1">_xludf.IFS($C35=1,FH35,$C35=2,FS35,$C35=3,AVERAGE(FH35,FS35),TRUE,"")</f>
        <v>#NAME?</v>
      </c>
      <c r="GH35" s="9" t="e">
        <f t="array" aca="1" ref="GH35" ca="1">_xludf.IFS($C35=1,FS35,$C35=2,FH35,$C35=3,AVERAGE(FH35,FS35),TRUE,"")</f>
        <v>#NAME?</v>
      </c>
      <c r="GI35" s="9" t="e">
        <f t="array" aca="1" ref="GI35" ca="1">_xludf.IFS($C35=1,FI35,$C35=2,FT35,$C35=3,AVERAGE(FI35,FT35),TRUE,"")</f>
        <v>#NAME?</v>
      </c>
      <c r="GJ35" s="9" t="e">
        <f t="array" aca="1" ref="GJ35" ca="1">_xludf.IFS($C35=1,FT35,$C35=2,FI35,$C35=3,AVERAGE(FI35,FT35),TRUE,"")</f>
        <v>#NAME?</v>
      </c>
      <c r="GK35" s="9" t="e">
        <f t="array" aca="1" ref="GK35" ca="1">_xludf.IFS($C35=1,FJ35,$C35=2,FU35,$C35=3,AVERAGE(FJ35,FU35),TRUE,"")</f>
        <v>#NAME?</v>
      </c>
      <c r="GL35" s="9" t="e">
        <f t="array" aca="1" ref="GL35" ca="1">_xludf.IFS($C35=1,FU35,$C35=2,FJ35,$C35=3,AVERAGE(FJ35,FU35),TRUE,"")</f>
        <v>#NAME?</v>
      </c>
      <c r="GM35" s="9" t="e">
        <f t="array" aca="1" ref="GM35" ca="1">_xludf.IFS($C35=1,FK35,$C35=2,FV35,$C35=3,AVERAGE(FK35,FV35),TRUE,"")</f>
        <v>#NAME?</v>
      </c>
      <c r="GN35" s="9" t="e">
        <f t="array" aca="1" ref="GN35" ca="1">_xludf.IFS($C35=1,FV35,$C35=2,FK35,$C35=3,AVERAGE(FK35,FV35),TRUE,"")</f>
        <v>#NAME?</v>
      </c>
      <c r="GO35" s="9" t="e">
        <f t="array" aca="1" ref="GO35" ca="1">_xludf.IFS($C35=1,FL35,$C35=2,FW35,$C35=3,AVERAGE(FL35,FW35),TRUE,"")</f>
        <v>#NAME?</v>
      </c>
      <c r="GP35" s="9" t="e">
        <f t="array" aca="1" ref="GP35" ca="1">_xludf.IFS($C35=1,FW35,$C35=2,FL35,$C35=3,AVERAGE(FL35,FW35),TRUE,"")</f>
        <v>#NAME?</v>
      </c>
      <c r="GQ35" s="9" t="e">
        <f t="array" aca="1" ref="GQ35" ca="1">_xludf.IFS($C35=1,FM35,$C35=2,FX35,$C35=3,AVERAGE(FM35,FX35),TRUE,"")</f>
        <v>#NAME?</v>
      </c>
      <c r="GR35" s="9" t="e">
        <f t="array" aca="1" ref="GR35" ca="1">_xludf.IFS($C35=1,FX35,$C35=2,FM35,$C35=3,AVERAGE(FM35,FX35),TRUE,"")</f>
        <v>#NAME?</v>
      </c>
      <c r="GS35" s="9" t="e">
        <f t="array" aca="1" ref="GS35" ca="1">_xludf.IFS($C35=1,FN35,$C35=2,FY35,$C35=3,AVERAGE(FN35,FY35),TRUE,"")</f>
        <v>#NAME?</v>
      </c>
      <c r="GT35" s="9" t="e">
        <f t="array" aca="1" ref="GT35" ca="1">_xludf.IFS($C35=1,FY35,$C35=2,FN35,$C35=3,AVERAGE(FN35,FY35),TRUE,"")</f>
        <v>#NAME?</v>
      </c>
      <c r="GU35" s="9" t="e">
        <f t="array" aca="1" ref="GU35" ca="1">_xludf.IFS($C35=1,FO35,$C35=2,FZ35,$C35=3,AVERAGE(FO35,FZ35),TRUE,"")</f>
        <v>#NAME?</v>
      </c>
      <c r="GV35" s="9" t="e">
        <f t="array" aca="1" ref="GV35" ca="1">_xludf.IFS($C35=1,FZ35,$C35=2,FO35,$C35=3,AVERAGE(FO35,FZ35),TRUE,"")</f>
        <v>#NAME?</v>
      </c>
      <c r="GW35" s="9" t="e">
        <f t="array" aca="1" ref="GW35" ca="1">_xludf.IFS($C35=1,FQ35,$C35=2,GB35,$C35=3,AVERAGE(FQ35,GB35),TRUE,"")</f>
        <v>#NAME?</v>
      </c>
      <c r="GX35" s="9" t="e">
        <f t="array" aca="1" ref="GX35" ca="1">_xludf.IFS($C35=1,GB35,$C35=2,FQ35,$C35=3,AVERAGE(FQ35,GB35),TRUE,"")</f>
        <v>#NAME?</v>
      </c>
      <c r="GY35" s="9" t="e">
        <f t="array" aca="1" ref="GY35" ca="1">_xludf.IFS($C35=1,FP35,$C35=2,GA35,$C35=3,AVERAGE(FP35,GA35),TRUE,"")</f>
        <v>#NAME?</v>
      </c>
      <c r="GZ35" s="9" t="e">
        <f t="array" aca="1" ref="GZ35" ca="1">_xludf.IFS($C35=1,GA35,$C35=2,FP35,$C35=3,AVERAGE(FP35,GA35),TRUE,"")</f>
        <v>#NAME?</v>
      </c>
      <c r="HA35" s="9" t="e">
        <f t="array" aca="1" ref="HA35" ca="1">_xludf.IFS($C35=1,GC35,$C35=2,GD35,$C35=3,(AVERAGE(GC35,GD35)),TRUE,"")</f>
        <v>#NAME?</v>
      </c>
      <c r="HB35" s="9" t="e">
        <f t="array" aca="1" ref="HB35" ca="1">_xludf.IFS($C35=1,GD35,$C35=2,GC35,$C35=3,(AVERAGE(GC35,GD35)),TRUE,"")</f>
        <v>#NAME?</v>
      </c>
      <c r="HC35" s="10">
        <v>0</v>
      </c>
    </row>
    <row r="36" spans="1:211" ht="13.5" customHeight="1" x14ac:dyDescent="0.2">
      <c r="A36" s="8">
        <v>35</v>
      </c>
      <c r="B36" s="8">
        <v>0</v>
      </c>
      <c r="C36" s="1">
        <v>3</v>
      </c>
      <c r="D36" s="8">
        <v>1</v>
      </c>
      <c r="E36" s="8">
        <v>41</v>
      </c>
      <c r="F36" s="8">
        <v>0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9">
        <v>23.94</v>
      </c>
      <c r="O36" s="2"/>
      <c r="P36" s="2"/>
      <c r="Q36" s="2"/>
      <c r="R36" s="2"/>
      <c r="S36" s="2"/>
      <c r="T36" s="2"/>
      <c r="U36" s="2"/>
      <c r="V36" s="2"/>
      <c r="W36" s="9">
        <v>0.78</v>
      </c>
      <c r="X36" s="9">
        <v>0.76</v>
      </c>
      <c r="Y36" s="9">
        <v>17.100000000000001</v>
      </c>
      <c r="Z36" s="9">
        <v>16.7</v>
      </c>
      <c r="AA36" s="9">
        <v>114</v>
      </c>
      <c r="AB36" s="9">
        <v>101</v>
      </c>
      <c r="AC36" s="9">
        <v>135</v>
      </c>
      <c r="AD36" s="9">
        <v>102</v>
      </c>
      <c r="AE36" s="9">
        <v>88</v>
      </c>
      <c r="AF36" s="9">
        <v>149</v>
      </c>
      <c r="AG36" s="9">
        <v>151</v>
      </c>
      <c r="AH36" s="9">
        <f t="shared" si="0"/>
        <v>120.76470588235294</v>
      </c>
      <c r="AI36" s="9">
        <f t="shared" si="1"/>
        <v>103.78947368421052</v>
      </c>
      <c r="AJ36" s="9">
        <v>112</v>
      </c>
      <c r="AK36" s="9">
        <v>93</v>
      </c>
      <c r="AL36" s="9">
        <v>123</v>
      </c>
      <c r="AM36" s="9">
        <v>122</v>
      </c>
      <c r="AN36" s="9">
        <v>75</v>
      </c>
      <c r="AO36" s="9">
        <v>133</v>
      </c>
      <c r="AP36" s="9">
        <v>183</v>
      </c>
      <c r="AQ36" s="9">
        <f t="shared" si="2"/>
        <v>121.23529411764706</v>
      </c>
      <c r="AR36" s="9">
        <f t="shared" si="3"/>
        <v>97.10526315789474</v>
      </c>
      <c r="AS36" s="9">
        <f t="shared" si="4"/>
        <v>108.27777777777777</v>
      </c>
      <c r="AT36" s="9">
        <f t="shared" si="5"/>
        <v>112.02777777777777</v>
      </c>
      <c r="AU36" s="9" t="e">
        <f t="array" aca="1" ref="AU36" ca="1">_xludf.IFS($C36=1,AA36,$C36=2,AJ36,$C36=3,(AVERAGE(AA36,AJ36)),TRUE,"")</f>
        <v>#NAME?</v>
      </c>
      <c r="AV36" s="9" t="e">
        <f t="array" aca="1" ref="AV36" ca="1">_xludf.IFS($C36=1,AJ36,$C36=2,AA36,$C36=3,(AVERAGE(AA36,AJ36)),TRUE,"")</f>
        <v>#NAME?</v>
      </c>
      <c r="AW36" s="9" t="e">
        <f t="array" aca="1" ref="AW36" ca="1">_xludf.IFS($C36=1,AB36,$C36=2,AK36,$C36=3,(AVERAGE(AB36,AK36)),TRUE,"")</f>
        <v>#NAME?</v>
      </c>
      <c r="AX36" s="9" t="e">
        <f t="array" aca="1" ref="AX36" ca="1">_xludf.IFS($C36=1,AK36,$C36=2,AB36,$C36=3,(AVERAGE(AK36,AB36)),TRUE,"")</f>
        <v>#NAME?</v>
      </c>
      <c r="AY36" s="9" t="e">
        <f t="array" aca="1" ref="AY36" ca="1">_xludf.IFS($C36=1,AC36,$C36=2,AL36,$C36=3,(AVERAGE(AC36,AL36)),TRUE,"")</f>
        <v>#NAME?</v>
      </c>
      <c r="AZ36" s="9" t="e">
        <f t="array" aca="1" ref="AZ36" ca="1">_xludf.IFS($C36=1,AL36,$C36=2,AC36,$C36=3,(AVERAGE(AL36,AC36)),TRUE,"")</f>
        <v>#NAME?</v>
      </c>
      <c r="BA36" s="9" t="e">
        <f t="array" aca="1" ref="BA36" ca="1">_xludf.IFS($C36=1,AD36,$C36=2,AM36,$C36=3,(AVERAGE(AD36,AM36)),TRUE,"")</f>
        <v>#NAME?</v>
      </c>
      <c r="BB36" s="9" t="e">
        <f t="array" aca="1" ref="BB36" ca="1">_xludf.IFS($C36=1,AM36,$C36=2,AD36,$C36=3,(AVERAGE(AM36,AD36)),TRUE,"")</f>
        <v>#NAME?</v>
      </c>
      <c r="BC36" s="9" t="e">
        <f t="array" aca="1" ref="BC36" ca="1">_xludf.IFS($C36=1,AE36,$C36=2,AN36,$C36=3,(AVERAGE(AE36,AN36)),TRUE,"")</f>
        <v>#NAME?</v>
      </c>
      <c r="BD36" s="9" t="e">
        <f t="array" aca="1" ref="BD36" ca="1">_xludf.IFS($C36=1,AN36,$C36=2,AE36,$C36=3,(AVERAGE(AN36,AE36)),TRUE,"")</f>
        <v>#NAME?</v>
      </c>
      <c r="BE36" s="9" t="e">
        <f t="array" aca="1" ref="BE36" ca="1">_xludf.IFS($C36=1,AF36,$C36=2,AO36,$C36=3,(AVERAGE(AF36,AO36)),TRUE,"")</f>
        <v>#NAME?</v>
      </c>
      <c r="BF36" s="9" t="e">
        <f t="array" aca="1" ref="BF36" ca="1">_xludf.IFS($C36=1,AO36,$C36=2,AF36,$C36=3,(AVERAGE(AO36,AF36)),TRUE,"")</f>
        <v>#NAME?</v>
      </c>
      <c r="BG36" s="9" t="e">
        <f t="array" aca="1" ref="BG36" ca="1">_xludf.IFS($C36=1,AG36,$C36=2,AP36,$C36=3,(AVERAGE(AG36,AP36)),TRUE,"")</f>
        <v>#NAME?</v>
      </c>
      <c r="BH36" s="9" t="e">
        <f t="array" aca="1" ref="BH36" ca="1">_xludf.IFS($C36=1,AP36,$C36=2,AG36,$C36=3,(AVERAGE(AP36,AG36)),TRUE,"")</f>
        <v>#NAME?</v>
      </c>
      <c r="BI36" s="9" t="e">
        <f t="array" aca="1" ref="BI36" ca="1">_xludf.IFS($C36=1,AH36,$C36=2,AQ36,$C36=3,(AVERAGE(AH36,AQ36)),TRUE,"")</f>
        <v>#NAME?</v>
      </c>
      <c r="BJ36" s="9" t="e">
        <f t="array" aca="1" ref="BJ36" ca="1">_xludf.IFS($C36=1,AQ36,$C36=2,AH36,$C36=3,(AVERAGE(AQ36,AH36)),TRUE,"")</f>
        <v>#NAME?</v>
      </c>
      <c r="BK36" s="9" t="e">
        <f t="array" aca="1" ref="BK36" ca="1">_xludf.IFS($C36=1,AI36,$C36=2,AR36,$C36=3,(AVERAGE(AI36,AR36)),TRUE,"")</f>
        <v>#NAME?</v>
      </c>
      <c r="BL36" s="9" t="e">
        <f t="array" aca="1" ref="BL36" ca="1">_xludf.IFS($C36=1,AR36,$C36=2,AI36,$C36=3,(AVERAGE(AR36,AI36)),TRUE,"")</f>
        <v>#NAME?</v>
      </c>
      <c r="BM36" s="9" t="e">
        <f t="array" aca="1" ref="BM36" ca="1">_xludf.IFS($C36=1,AS36,$C36=2,AT36,$C36=3,(AVERAGE(AS36,AT36)),TRUE,"")</f>
        <v>#NAME?</v>
      </c>
      <c r="BN36" s="9" t="e">
        <f t="array" aca="1" ref="BN36" ca="1">_xludf.IFS($C36=1,AT36,$C36=2,AS36,$C36=3,(AVERAGE(AS36,AT36)),TRUE,"")</f>
        <v>#NAME?</v>
      </c>
      <c r="BO36" s="9">
        <v>13</v>
      </c>
      <c r="BP36" s="9">
        <v>55</v>
      </c>
      <c r="BQ36" s="9">
        <v>58</v>
      </c>
      <c r="BR36" s="9">
        <v>51</v>
      </c>
      <c r="BS36" s="9">
        <v>50</v>
      </c>
      <c r="BT36" s="9">
        <v>38</v>
      </c>
      <c r="BU36" s="9">
        <v>38</v>
      </c>
      <c r="BV36" s="9">
        <v>45</v>
      </c>
      <c r="BW36" s="9">
        <v>40</v>
      </c>
      <c r="BX36" s="9">
        <f t="shared" si="6"/>
        <v>41.885714285714286</v>
      </c>
      <c r="BY36" s="9">
        <f t="shared" si="7"/>
        <v>46.371428571428574</v>
      </c>
      <c r="BZ36" s="9">
        <v>10</v>
      </c>
      <c r="CA36" s="9">
        <v>49</v>
      </c>
      <c r="CB36" s="9">
        <v>57</v>
      </c>
      <c r="CC36" s="9">
        <v>53</v>
      </c>
      <c r="CD36" s="9">
        <v>54</v>
      </c>
      <c r="CE36" s="9">
        <v>39</v>
      </c>
      <c r="CF36" s="9">
        <v>41</v>
      </c>
      <c r="CG36" s="9">
        <v>43</v>
      </c>
      <c r="CH36" s="9">
        <v>38</v>
      </c>
      <c r="CI36" s="9">
        <f t="shared" si="8"/>
        <v>41.285714285714285</v>
      </c>
      <c r="CJ36" s="9">
        <f t="shared" si="9"/>
        <v>45.285714285714285</v>
      </c>
      <c r="CK36" s="9">
        <f t="shared" si="10"/>
        <v>43.585714285714289</v>
      </c>
      <c r="CL36" s="9">
        <f t="shared" si="11"/>
        <v>43.828571428571429</v>
      </c>
      <c r="CM36" s="9" t="e">
        <f t="array" aca="1" ref="CM36" ca="1">_xludf.IFS($C36=1,BO36,$C36=2,BZ36,$C36=3,AVERAGE(BO36,BZ36),TRUE,"")</f>
        <v>#NAME?</v>
      </c>
      <c r="CN36" s="9" t="e">
        <f t="array" aca="1" ref="CN36" ca="1">_xludf.IFS($C36=1,BZ36,$C36=2,BO36,$C36=3,AVERAGE(BO36,BZ36),TRUE,"")</f>
        <v>#NAME?</v>
      </c>
      <c r="CO36" s="9" t="e">
        <f t="array" aca="1" ref="CO36" ca="1">_xludf.IFS($C36=1,BP36,$C36=2,CA36,$C36=3,AVERAGE(BP36,CA36),TRUE,"")</f>
        <v>#NAME?</v>
      </c>
      <c r="CP36" s="9" t="e">
        <f t="array" aca="1" ref="CP36" ca="1">_xludf.IFS($C36=1,CA36,$C36=2,BP36,$C36=3,AVERAGE(BP36,CA36),TRUE,"")</f>
        <v>#NAME?</v>
      </c>
      <c r="CQ36" s="9" t="e">
        <f t="array" aca="1" ref="CQ36" ca="1">_xludf.IFS($C36=1,BQ36,$C36=2,CB36,$C36=3,AVERAGE(BQ36,CB36),TRUE,"")</f>
        <v>#NAME?</v>
      </c>
      <c r="CR36" s="9" t="e">
        <f t="array" aca="1" ref="CR36" ca="1">_xludf.IFS($C36=1,CB36,$C36=2,BQ36,$C36=3,AVERAGE(BQ36,CB36),TRUE,"")</f>
        <v>#NAME?</v>
      </c>
      <c r="CS36" s="9" t="e">
        <f t="array" aca="1" ref="CS36" ca="1">_xludf.IFS($C36=1,BR36,$C36=2,CC36,$C36=3,AVERAGE(BR36,CC36),TRUE,"")</f>
        <v>#NAME?</v>
      </c>
      <c r="CT36" s="9" t="e">
        <f t="array" aca="1" ref="CT36" ca="1">_xludf.IFS($C36=1,CC36,$C36=2,BR36,$C36=3,AVERAGE(BR36,CC36),TRUE,"")</f>
        <v>#NAME?</v>
      </c>
      <c r="CU36" s="9" t="e">
        <f t="array" aca="1" ref="CU36" ca="1">_xludf.IFS($C36=1,BS36,$C36=2,CD36,$C36=3,AVERAGE(BS36,CD36),TRUE,"")</f>
        <v>#NAME?</v>
      </c>
      <c r="CV36" s="9" t="e">
        <f t="array" aca="1" ref="CV36" ca="1">_xludf.IFS($C36=1,CD36,$C36=2,BS36,$C36=3,AVERAGE(BS36,CD36),TRUE,"")</f>
        <v>#NAME?</v>
      </c>
      <c r="CW36" s="9" t="e">
        <f t="array" aca="1" ref="CW36" ca="1">_xludf.IFS($C36=1,BT36,$C36=2,CE36,$C36=3,AVERAGE(BT36,CE36),TRUE,"")</f>
        <v>#NAME?</v>
      </c>
      <c r="CX36" s="9" t="e">
        <f t="array" aca="1" ref="CX36" ca="1">_xludf.IFS($C36=1,CE36,$C36=2,BT36,$C36=3,AVERAGE(BT36,CE36),TRUE,"")</f>
        <v>#NAME?</v>
      </c>
      <c r="CY36" s="9" t="e">
        <f t="array" aca="1" ref="CY36" ca="1">_xludf.IFS($C36=1,BU36,$C36=2,CF36,$C36=3,AVERAGE(BU36,CF36),TRUE,"")</f>
        <v>#NAME?</v>
      </c>
      <c r="CZ36" s="9" t="e">
        <f t="array" aca="1" ref="CZ36" ca="1">_xludf.IFS($C36=1,CF36,$C36=2,BU36,$C36=3,AVERAGE(BU36,CF36),TRUE,"")</f>
        <v>#NAME?</v>
      </c>
      <c r="DA36" s="9" t="e">
        <f t="array" aca="1" ref="DA36" ca="1">_xludf.IFS($C36=1,BV36,$C36=2,CG36,$C36=3,AVERAGE(BV36,CG36),TRUE,"")</f>
        <v>#NAME?</v>
      </c>
      <c r="DB36" s="9" t="e">
        <f t="array" aca="1" ref="DB36" ca="1">_xludf.IFS($C36=1,CG36,$C36=2,BV36,$C36=3,AVERAGE(BV36,CG36),TRUE,"")</f>
        <v>#NAME?</v>
      </c>
      <c r="DC36" s="9" t="e">
        <f t="array" aca="1" ref="DC36" ca="1">_xludf.IFS($C36=1,BW36,$C36=2,CH36,$C36=3,AVERAGE(BW36,CH36),TRUE,"")</f>
        <v>#NAME?</v>
      </c>
      <c r="DD36" s="9" t="e">
        <f t="array" aca="1" ref="DD36" ca="1">_xludf.IFS($C36=1,CH36,$C36=2,BW36,$C36=3,AVERAGE(BW36,CH36),TRUE,"")</f>
        <v>#NAME?</v>
      </c>
      <c r="DE36" s="9" t="e">
        <f t="array" aca="1" ref="DE36" ca="1">_xludf.IFS($C36=1,BX36,$C36=2,CI36,$C36=3,AVERAGE(BX36,CI36),TRUE,"")</f>
        <v>#NAME?</v>
      </c>
      <c r="DF36" s="9" t="e">
        <f t="array" aca="1" ref="DF36" ca="1">_xludf.IFS($C36=1,CI36,$C36=2,BX36,$C36=3,AVERAGE(BX36,CI36),TRUE,"")</f>
        <v>#NAME?</v>
      </c>
      <c r="DG36" s="9" t="e">
        <f t="array" aca="1" ref="DG36" ca="1">_xludf.IFS($C36=1,BY36,$C36=2,CJ36,$C36=3,AVERAGE(BY36,CJ36),TRUE,"")</f>
        <v>#NAME?</v>
      </c>
      <c r="DH36" s="9" t="e">
        <f t="array" aca="1" ref="DH36" ca="1">_xludf.IFS($C36=1,CJ36,$C36=2,BY36,$C36=3,AVERAGE(BY36,CJ36),TRUE,"")</f>
        <v>#NAME?</v>
      </c>
      <c r="DI36" s="9" t="e">
        <f t="array" aca="1" ref="DI36" ca="1">_xludf.IFS($C36=1,CK36,$C36=2,CL36,$C36=3,(AVERAGE(CK36,CL36)),TRUE,"")</f>
        <v>#NAME?</v>
      </c>
      <c r="DJ36" s="9" t="e">
        <f t="array" aca="1" ref="DJ36" ca="1">_xludf.IFS($C36=1,CL36,$C36=2,CK36,$C36=3,(AVERAGE(CK36,CL36)),TRUE,"")</f>
        <v>#NAME?</v>
      </c>
      <c r="DK36" s="9">
        <v>98</v>
      </c>
      <c r="DL36" s="9">
        <v>17</v>
      </c>
      <c r="DM36" s="9">
        <v>28</v>
      </c>
      <c r="DN36" s="9">
        <v>19</v>
      </c>
      <c r="DO36" s="9">
        <v>22</v>
      </c>
      <c r="DP36" s="9">
        <v>18</v>
      </c>
      <c r="DQ36" s="9">
        <v>46</v>
      </c>
      <c r="DR36" s="9">
        <v>46</v>
      </c>
      <c r="DS36" s="9">
        <v>37</v>
      </c>
      <c r="DT36" s="9">
        <f t="shared" si="12"/>
        <v>39.828571428571429</v>
      </c>
      <c r="DU36" s="9">
        <f t="shared" si="13"/>
        <v>39.371428571428574</v>
      </c>
      <c r="DV36" s="9">
        <v>8</v>
      </c>
      <c r="DW36" s="9">
        <v>16</v>
      </c>
      <c r="DX36" s="9">
        <v>21</v>
      </c>
      <c r="DY36" s="9">
        <v>20</v>
      </c>
      <c r="DZ36" s="9">
        <v>23</v>
      </c>
      <c r="EA36" s="9">
        <v>17</v>
      </c>
      <c r="EB36" s="9">
        <v>40</v>
      </c>
      <c r="EC36" s="9">
        <v>45</v>
      </c>
      <c r="ED36" s="9">
        <v>41</v>
      </c>
      <c r="EE36" s="9">
        <f t="shared" si="14"/>
        <v>39.285714285714285</v>
      </c>
      <c r="EF36" s="9">
        <f t="shared" si="15"/>
        <v>16.771428571428572</v>
      </c>
      <c r="EG36" s="9">
        <f t="shared" si="16"/>
        <v>39.328571428571429</v>
      </c>
      <c r="EH36" s="9">
        <f t="shared" si="17"/>
        <v>28.3</v>
      </c>
      <c r="EI36" s="9" t="e">
        <f t="array" aca="1" ref="EI36" ca="1">_xludf.IFS($C36=1,DK36,$C36=2,DV36,$C36=3,AVERAGE(DK36,DV36),TRUE,"")</f>
        <v>#NAME?</v>
      </c>
      <c r="EJ36" s="9" t="e">
        <f t="array" aca="1" ref="EJ36" ca="1">_xludf.IFS($C36=1,DV36,$C36=2,DK36,$C36=3,AVERAGE(DK36,DV36),TRUE,"")</f>
        <v>#NAME?</v>
      </c>
      <c r="EK36" s="9" t="e">
        <f t="array" aca="1" ref="EK36" ca="1">_xludf.IFS($C36=1,DL36,$C36=2,DW36,$C36=3,AVERAGE(DL36,DW36),TRUE,"")</f>
        <v>#NAME?</v>
      </c>
      <c r="EL36" s="9" t="e">
        <f t="array" aca="1" ref="EL36" ca="1">_xludf.IFS($C36=1,DW36,$C36=2,DL36,$C36=3,AVERAGE(DL36,DW36),TRUE,"")</f>
        <v>#NAME?</v>
      </c>
      <c r="EM36" s="9" t="e">
        <f t="array" aca="1" ref="EM36" ca="1">_xludf.IFS($C36=1,DM36,$C36=2,DX36,$C36=3,AVERAGE(DM36,DX36),TRUE,"")</f>
        <v>#NAME?</v>
      </c>
      <c r="EN36" s="9" t="e">
        <f t="array" aca="1" ref="EN36" ca="1">_xludf.IFS($C36=1,DX36,$C36=2,DM36,$C36=3,AVERAGE(DM36,DX36),TRUE,"")</f>
        <v>#NAME?</v>
      </c>
      <c r="EO36" s="9" t="e">
        <f t="array" aca="1" ref="EO36" ca="1">_xludf.IFS($C36=1,DN36,$C36=2,DY36,$C36=3,AVERAGE(DN36,DY36),TRUE,"")</f>
        <v>#NAME?</v>
      </c>
      <c r="EP36" s="9" t="e">
        <f t="array" aca="1" ref="EP36" ca="1">_xludf.IFS($C36=1,DY36,$C36=2,DN36,$C36=3,AVERAGE(DN36,DY36),TRUE,"")</f>
        <v>#NAME?</v>
      </c>
      <c r="EQ36" s="9" t="e">
        <f t="array" aca="1" ref="EQ36" ca="1">_xludf.IFS($C36=1,DO36,$C36=2,DZ36,$C36=3,AVERAGE(DO36,DZ36),TRUE,"")</f>
        <v>#NAME?</v>
      </c>
      <c r="ER36" s="9" t="e">
        <f t="array" aca="1" ref="ER36" ca="1">_xludf.IFS($C36=1,DZ36,$C36=2,DO36,$C36=3,AVERAGE(DO36,DZ36),TRUE,"")</f>
        <v>#NAME?</v>
      </c>
      <c r="ES36" s="9" t="e">
        <f t="array" aca="1" ref="ES36" ca="1">_xludf.IFS($C36=1,DP36,$C36=2,EA36,$C36=3,AVERAGE(DP36,EA36),TRUE,"")</f>
        <v>#NAME?</v>
      </c>
      <c r="ET36" s="9" t="e">
        <f t="array" aca="1" ref="ET36" ca="1">_xludf.IFS($C36=1,EA36,$C36=2,DP36,$C36=3,AVERAGE(DP36,EA36),TRUE,"")</f>
        <v>#NAME?</v>
      </c>
      <c r="EU36" s="9" t="e">
        <f t="array" aca="1" ref="EU36" ca="1">_xludf.IFS($C36=1,DQ36,$C36=2,EB36,$C36=3,AVERAGE(DQ36,EB36),TRUE,"")</f>
        <v>#NAME?</v>
      </c>
      <c r="EV36" s="9" t="e">
        <f t="array" aca="1" ref="EV36" ca="1">_xludf.IFS($C36=1,EB36,$C36=2,DQ36,$C36=3,AVERAGE(DQ36,EB36),TRUE,"")</f>
        <v>#NAME?</v>
      </c>
      <c r="EW36" s="9" t="e">
        <f t="array" aca="1" ref="EW36" ca="1">_xludf.IFS($C36=1,DR36,$C36=2,EC36,$C36=3,AVERAGE(DR36,EC36),TRUE,"")</f>
        <v>#NAME?</v>
      </c>
      <c r="EX36" s="9" t="e">
        <f t="array" aca="1" ref="EX36" ca="1">_xludf.IFS($C36=1,EC36,$C36=2,DR36,$C36=3,AVERAGE(DR36,EC36),TRUE,"")</f>
        <v>#NAME?</v>
      </c>
      <c r="EY36" s="9" t="e">
        <f t="array" aca="1" ref="EY36" ca="1">_xludf.IFS($C36=1,DS36,$C36=2,ED36,$C36=3,AVERAGE(DS36,ED36),TRUE,"")</f>
        <v>#NAME?</v>
      </c>
      <c r="EZ36" s="9" t="e">
        <f t="array" aca="1" ref="EZ36" ca="1">_xludf.IFS($C36=1,ED36,$C36=2,DS36,$C36=3,AVERAGE(DS36,ED36),TRUE,"")</f>
        <v>#NAME?</v>
      </c>
      <c r="FA36" s="9" t="e">
        <f t="array" aca="1" ref="FA36" ca="1">_xludf.IFS($C36=1,DU36,$C36=2,EF36,$C36=3,AVERAGE(DU36,EF36),TRUE,"")</f>
        <v>#NAME?</v>
      </c>
      <c r="FB36" s="9" t="e">
        <f t="array" aca="1" ref="FB36" ca="1">_xludf.IFS($C36=1,EF36,$C36=2,DU36,$C36=3,AVERAGE(DU36,EF36),TRUE,"")</f>
        <v>#NAME?</v>
      </c>
      <c r="FC36" s="9" t="e">
        <f t="array" aca="1" ref="FC36" ca="1">_xludf.IFS($C36=1,DT36,$C36=2,EE36,$C36=3,AVERAGE(DT36,EE36),TRUE,"")</f>
        <v>#NAME?</v>
      </c>
      <c r="FD36" s="9" t="e">
        <f t="array" aca="1" ref="FD36" ca="1">_xludf.IFS($C36=1,EE36,$C36=2,DT36,$C36=3,AVERAGE(DT36,EE36),TRUE,"")</f>
        <v>#NAME?</v>
      </c>
      <c r="FE36" s="9" t="e">
        <f t="array" aca="1" ref="FE36" ca="1">_xludf.IFS($C36=1,EG36,$C36=2,EH36,$C36=3,(AVERAGE(EG36,EH36)),TRUE,"")</f>
        <v>#NAME?</v>
      </c>
      <c r="FF36" s="9" t="e">
        <f t="array" aca="1" ref="FF36" ca="1">_xludf.IFS($C36=1,EH36,$C36=2,EG36,$C36=3,(AVERAGE(EG36,EH36)),TRUE,"")</f>
        <v>#NAME?</v>
      </c>
      <c r="FG36" s="9">
        <v>16</v>
      </c>
      <c r="FH36" s="9">
        <v>35</v>
      </c>
      <c r="FI36" s="9">
        <v>42</v>
      </c>
      <c r="FJ36" s="9">
        <v>39</v>
      </c>
      <c r="FK36" s="9">
        <v>38</v>
      </c>
      <c r="FL36" s="9">
        <v>34</v>
      </c>
      <c r="FM36" s="9">
        <v>35</v>
      </c>
      <c r="FN36" s="9">
        <v>37</v>
      </c>
      <c r="FO36" s="9">
        <v>32</v>
      </c>
      <c r="FP36" s="9">
        <f t="shared" si="18"/>
        <v>37.457142857142856</v>
      </c>
      <c r="FQ36" s="9">
        <f t="shared" si="19"/>
        <v>34.228571428571428</v>
      </c>
      <c r="FR36" s="9">
        <v>13</v>
      </c>
      <c r="FS36" s="9">
        <v>38</v>
      </c>
      <c r="FT36" s="9">
        <v>44</v>
      </c>
      <c r="FU36" s="9">
        <v>37</v>
      </c>
      <c r="FV36" s="9">
        <v>41</v>
      </c>
      <c r="FW36" s="9">
        <v>33</v>
      </c>
      <c r="FX36" s="9">
        <v>35</v>
      </c>
      <c r="FY36" s="9">
        <v>37</v>
      </c>
      <c r="FZ36" s="9">
        <v>34</v>
      </c>
      <c r="GA36" s="2">
        <f t="shared" si="20"/>
        <v>37</v>
      </c>
      <c r="GB36" s="2">
        <f t="shared" si="21"/>
        <v>34.142857142857146</v>
      </c>
      <c r="GC36" s="2">
        <f t="shared" si="22"/>
        <v>35.614285714285714</v>
      </c>
      <c r="GD36" s="2">
        <f t="shared" si="23"/>
        <v>35.799999999999997</v>
      </c>
      <c r="GE36" s="9" t="e">
        <f t="array" aca="1" ref="GE36" ca="1">_xludf.IFS($C36=1,FG36,$C36=2,FR36,$C36=3,AVERAGE(FG36,FR36),TRUE,"")</f>
        <v>#NAME?</v>
      </c>
      <c r="GF36" s="9" t="e">
        <f t="array" aca="1" ref="GF36" ca="1">_xludf.IFS($C36=1,FR36,$C36=2,FG36,$C36=3,AVERAGE(FG36,FR36),TRUE,"")</f>
        <v>#NAME?</v>
      </c>
      <c r="GG36" s="9" t="e">
        <f t="array" aca="1" ref="GG36" ca="1">_xludf.IFS($C36=1,FH36,$C36=2,FS36,$C36=3,AVERAGE(FH36,FS36),TRUE,"")</f>
        <v>#NAME?</v>
      </c>
      <c r="GH36" s="9" t="e">
        <f t="array" aca="1" ref="GH36" ca="1">_xludf.IFS($C36=1,FS36,$C36=2,FH36,$C36=3,AVERAGE(FH36,FS36),TRUE,"")</f>
        <v>#NAME?</v>
      </c>
      <c r="GI36" s="9" t="e">
        <f t="array" aca="1" ref="GI36" ca="1">_xludf.IFS($C36=1,FI36,$C36=2,FT36,$C36=3,AVERAGE(FI36,FT36),TRUE,"")</f>
        <v>#NAME?</v>
      </c>
      <c r="GJ36" s="9" t="e">
        <f t="array" aca="1" ref="GJ36" ca="1">_xludf.IFS($C36=1,FT36,$C36=2,FI36,$C36=3,AVERAGE(FI36,FT36),TRUE,"")</f>
        <v>#NAME?</v>
      </c>
      <c r="GK36" s="9" t="e">
        <f t="array" aca="1" ref="GK36" ca="1">_xludf.IFS($C36=1,FJ36,$C36=2,FU36,$C36=3,AVERAGE(FJ36,FU36),TRUE,"")</f>
        <v>#NAME?</v>
      </c>
      <c r="GL36" s="9" t="e">
        <f t="array" aca="1" ref="GL36" ca="1">_xludf.IFS($C36=1,FU36,$C36=2,FJ36,$C36=3,AVERAGE(FJ36,FU36),TRUE,"")</f>
        <v>#NAME?</v>
      </c>
      <c r="GM36" s="9" t="e">
        <f t="array" aca="1" ref="GM36" ca="1">_xludf.IFS($C36=1,FK36,$C36=2,FV36,$C36=3,AVERAGE(FK36,FV36),TRUE,"")</f>
        <v>#NAME?</v>
      </c>
      <c r="GN36" s="9" t="e">
        <f t="array" aca="1" ref="GN36" ca="1">_xludf.IFS($C36=1,FV36,$C36=2,FK36,$C36=3,AVERAGE(FK36,FV36),TRUE,"")</f>
        <v>#NAME?</v>
      </c>
      <c r="GO36" s="9" t="e">
        <f t="array" aca="1" ref="GO36" ca="1">_xludf.IFS($C36=1,FL36,$C36=2,FW36,$C36=3,AVERAGE(FL36,FW36),TRUE,"")</f>
        <v>#NAME?</v>
      </c>
      <c r="GP36" s="9" t="e">
        <f t="array" aca="1" ref="GP36" ca="1">_xludf.IFS($C36=1,FW36,$C36=2,FL36,$C36=3,AVERAGE(FL36,FW36),TRUE,"")</f>
        <v>#NAME?</v>
      </c>
      <c r="GQ36" s="9" t="e">
        <f t="array" aca="1" ref="GQ36" ca="1">_xludf.IFS($C36=1,FM36,$C36=2,FX36,$C36=3,AVERAGE(FM36,FX36),TRUE,"")</f>
        <v>#NAME?</v>
      </c>
      <c r="GR36" s="9" t="e">
        <f t="array" aca="1" ref="GR36" ca="1">_xludf.IFS($C36=1,FX36,$C36=2,FM36,$C36=3,AVERAGE(FM36,FX36),TRUE,"")</f>
        <v>#NAME?</v>
      </c>
      <c r="GS36" s="9" t="e">
        <f t="array" aca="1" ref="GS36" ca="1">_xludf.IFS($C36=1,FN36,$C36=2,FY36,$C36=3,AVERAGE(FN36,FY36),TRUE,"")</f>
        <v>#NAME?</v>
      </c>
      <c r="GT36" s="9" t="e">
        <f t="array" aca="1" ref="GT36" ca="1">_xludf.IFS($C36=1,FY36,$C36=2,FN36,$C36=3,AVERAGE(FN36,FY36),TRUE,"")</f>
        <v>#NAME?</v>
      </c>
      <c r="GU36" s="9" t="e">
        <f t="array" aca="1" ref="GU36" ca="1">_xludf.IFS($C36=1,FO36,$C36=2,FZ36,$C36=3,AVERAGE(FO36,FZ36),TRUE,"")</f>
        <v>#NAME?</v>
      </c>
      <c r="GV36" s="9" t="e">
        <f t="array" aca="1" ref="GV36" ca="1">_xludf.IFS($C36=1,FZ36,$C36=2,FO36,$C36=3,AVERAGE(FO36,FZ36),TRUE,"")</f>
        <v>#NAME?</v>
      </c>
      <c r="GW36" s="9" t="e">
        <f t="array" aca="1" ref="GW36" ca="1">_xludf.IFS($C36=1,FQ36,$C36=2,GB36,$C36=3,AVERAGE(FQ36,GB36),TRUE,"")</f>
        <v>#NAME?</v>
      </c>
      <c r="GX36" s="9" t="e">
        <f t="array" aca="1" ref="GX36" ca="1">_xludf.IFS($C36=1,GB36,$C36=2,FQ36,$C36=3,AVERAGE(FQ36,GB36),TRUE,"")</f>
        <v>#NAME?</v>
      </c>
      <c r="GY36" s="9" t="e">
        <f t="array" aca="1" ref="GY36" ca="1">_xludf.IFS($C36=1,FP36,$C36=2,GA36,$C36=3,AVERAGE(FP36,GA36),TRUE,"")</f>
        <v>#NAME?</v>
      </c>
      <c r="GZ36" s="9" t="e">
        <f t="array" aca="1" ref="GZ36" ca="1">_xludf.IFS($C36=1,GA36,$C36=2,FP36,$C36=3,AVERAGE(FP36,GA36),TRUE,"")</f>
        <v>#NAME?</v>
      </c>
      <c r="HA36" s="9" t="e">
        <f t="array" aca="1" ref="HA36" ca="1">_xludf.IFS($C36=1,GC36,$C36=2,GD36,$C36=3,(AVERAGE(GC36,GD36)),TRUE,"")</f>
        <v>#NAME?</v>
      </c>
      <c r="HB36" s="9" t="e">
        <f t="array" aca="1" ref="HB36" ca="1">_xludf.IFS($C36=1,GD36,$C36=2,GC36,$C36=3,(AVERAGE(GC36,GD36)),TRUE,"")</f>
        <v>#NAME?</v>
      </c>
      <c r="HC36" s="10">
        <v>0</v>
      </c>
    </row>
    <row r="37" spans="1:211" ht="13.5" customHeight="1" x14ac:dyDescent="0.2">
      <c r="A37" s="8">
        <v>36</v>
      </c>
      <c r="B37" s="8">
        <v>0</v>
      </c>
      <c r="C37" s="1">
        <v>3</v>
      </c>
      <c r="D37" s="8">
        <v>1</v>
      </c>
      <c r="E37" s="8">
        <v>32</v>
      </c>
      <c r="F37" s="8">
        <v>0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9">
        <v>20.5</v>
      </c>
      <c r="O37" s="2"/>
      <c r="P37" s="2"/>
      <c r="Q37" s="2"/>
      <c r="R37" s="2"/>
      <c r="S37" s="2"/>
      <c r="T37" s="2"/>
      <c r="U37" s="2"/>
      <c r="V37" s="2"/>
      <c r="W37" s="9">
        <v>0.02</v>
      </c>
      <c r="X37" s="9">
        <v>0.04</v>
      </c>
      <c r="Y37" s="9">
        <v>17.3</v>
      </c>
      <c r="Z37" s="9">
        <v>18</v>
      </c>
      <c r="AA37" s="9">
        <v>104</v>
      </c>
      <c r="AB37" s="9">
        <v>84</v>
      </c>
      <c r="AC37" s="9">
        <v>153</v>
      </c>
      <c r="AD37" s="9">
        <v>97</v>
      </c>
      <c r="AE37" s="9">
        <v>80</v>
      </c>
      <c r="AF37" s="9">
        <v>116</v>
      </c>
      <c r="AG37" s="9">
        <v>137</v>
      </c>
      <c r="AH37" s="9">
        <f t="shared" si="0"/>
        <v>112.70588235294117</v>
      </c>
      <c r="AI37" s="9">
        <f t="shared" si="1"/>
        <v>91.15789473684211</v>
      </c>
      <c r="AJ37" s="9">
        <v>109</v>
      </c>
      <c r="AK37" s="9">
        <v>85</v>
      </c>
      <c r="AL37" s="9">
        <v>161</v>
      </c>
      <c r="AM37" s="9">
        <v>126</v>
      </c>
      <c r="AN37" s="9">
        <v>81</v>
      </c>
      <c r="AO37" s="9">
        <v>100</v>
      </c>
      <c r="AP37" s="9">
        <v>155</v>
      </c>
      <c r="AQ37" s="9">
        <f t="shared" si="2"/>
        <v>119.35294117647059</v>
      </c>
      <c r="AR37" s="9">
        <f t="shared" si="3"/>
        <v>94.473684210526315</v>
      </c>
      <c r="AS37" s="9">
        <f t="shared" si="4"/>
        <v>103.08333333333333</v>
      </c>
      <c r="AT37" s="9">
        <f t="shared" si="5"/>
        <v>104.47222222222223</v>
      </c>
      <c r="AU37" s="9" t="e">
        <f t="array" aca="1" ref="AU37" ca="1">_xludf.IFS($C37=1,AA37,$C37=2,AJ37,$C37=3,(AVERAGE(AA37,AJ37)),TRUE,"")</f>
        <v>#NAME?</v>
      </c>
      <c r="AV37" s="9" t="e">
        <f t="array" aca="1" ref="AV37" ca="1">_xludf.IFS($C37=1,AJ37,$C37=2,AA37,$C37=3,(AVERAGE(AA37,AJ37)),TRUE,"")</f>
        <v>#NAME?</v>
      </c>
      <c r="AW37" s="9" t="e">
        <f t="array" aca="1" ref="AW37" ca="1">_xludf.IFS($C37=1,AB37,$C37=2,AK37,$C37=3,(AVERAGE(AB37,AK37)),TRUE,"")</f>
        <v>#NAME?</v>
      </c>
      <c r="AX37" s="9" t="e">
        <f t="array" aca="1" ref="AX37" ca="1">_xludf.IFS($C37=1,AK37,$C37=2,AB37,$C37=3,(AVERAGE(AK37,AB37)),TRUE,"")</f>
        <v>#NAME?</v>
      </c>
      <c r="AY37" s="9" t="e">
        <f t="array" aca="1" ref="AY37" ca="1">_xludf.IFS($C37=1,AC37,$C37=2,AL37,$C37=3,(AVERAGE(AC37,AL37)),TRUE,"")</f>
        <v>#NAME?</v>
      </c>
      <c r="AZ37" s="9" t="e">
        <f t="array" aca="1" ref="AZ37" ca="1">_xludf.IFS($C37=1,AL37,$C37=2,AC37,$C37=3,(AVERAGE(AL37,AC37)),TRUE,"")</f>
        <v>#NAME?</v>
      </c>
      <c r="BA37" s="9" t="e">
        <f t="array" aca="1" ref="BA37" ca="1">_xludf.IFS($C37=1,AD37,$C37=2,AM37,$C37=3,(AVERAGE(AD37,AM37)),TRUE,"")</f>
        <v>#NAME?</v>
      </c>
      <c r="BB37" s="9" t="e">
        <f t="array" aca="1" ref="BB37" ca="1">_xludf.IFS($C37=1,AM37,$C37=2,AD37,$C37=3,(AVERAGE(AM37,AD37)),TRUE,"")</f>
        <v>#NAME?</v>
      </c>
      <c r="BC37" s="9" t="e">
        <f t="array" aca="1" ref="BC37" ca="1">_xludf.IFS($C37=1,AE37,$C37=2,AN37,$C37=3,(AVERAGE(AE37,AN37)),TRUE,"")</f>
        <v>#NAME?</v>
      </c>
      <c r="BD37" s="9" t="e">
        <f t="array" aca="1" ref="BD37" ca="1">_xludf.IFS($C37=1,AN37,$C37=2,AE37,$C37=3,(AVERAGE(AN37,AE37)),TRUE,"")</f>
        <v>#NAME?</v>
      </c>
      <c r="BE37" s="9" t="e">
        <f t="array" aca="1" ref="BE37" ca="1">_xludf.IFS($C37=1,AF37,$C37=2,AO37,$C37=3,(AVERAGE(AF37,AO37)),TRUE,"")</f>
        <v>#NAME?</v>
      </c>
      <c r="BF37" s="9" t="e">
        <f t="array" aca="1" ref="BF37" ca="1">_xludf.IFS($C37=1,AO37,$C37=2,AF37,$C37=3,(AVERAGE(AO37,AF37)),TRUE,"")</f>
        <v>#NAME?</v>
      </c>
      <c r="BG37" s="9" t="e">
        <f t="array" aca="1" ref="BG37" ca="1">_xludf.IFS($C37=1,AG37,$C37=2,AP37,$C37=3,(AVERAGE(AG37,AP37)),TRUE,"")</f>
        <v>#NAME?</v>
      </c>
      <c r="BH37" s="9" t="e">
        <f t="array" aca="1" ref="BH37" ca="1">_xludf.IFS($C37=1,AP37,$C37=2,AG37,$C37=3,(AVERAGE(AP37,AG37)),TRUE,"")</f>
        <v>#NAME?</v>
      </c>
      <c r="BI37" s="9" t="e">
        <f t="array" aca="1" ref="BI37" ca="1">_xludf.IFS($C37=1,AH37,$C37=2,AQ37,$C37=3,(AVERAGE(AH37,AQ37)),TRUE,"")</f>
        <v>#NAME?</v>
      </c>
      <c r="BJ37" s="9" t="e">
        <f t="array" aca="1" ref="BJ37" ca="1">_xludf.IFS($C37=1,AQ37,$C37=2,AH37,$C37=3,(AVERAGE(AQ37,AH37)),TRUE,"")</f>
        <v>#NAME?</v>
      </c>
      <c r="BK37" s="9" t="e">
        <f t="array" aca="1" ref="BK37" ca="1">_xludf.IFS($C37=1,AI37,$C37=2,AR37,$C37=3,(AVERAGE(AI37,AR37)),TRUE,"")</f>
        <v>#NAME?</v>
      </c>
      <c r="BL37" s="9" t="e">
        <f t="array" aca="1" ref="BL37" ca="1">_xludf.IFS($C37=1,AR37,$C37=2,AI37,$C37=3,(AVERAGE(AR37,AI37)),TRUE,"")</f>
        <v>#NAME?</v>
      </c>
      <c r="BM37" s="9" t="e">
        <f t="array" aca="1" ref="BM37" ca="1">_xludf.IFS($C37=1,AS37,$C37=2,AT37,$C37=3,(AVERAGE(AS37,AT37)),TRUE,"")</f>
        <v>#NAME?</v>
      </c>
      <c r="BN37" s="9" t="e">
        <f t="array" aca="1" ref="BN37" ca="1">_xludf.IFS($C37=1,AT37,$C37=2,AS37,$C37=3,(AVERAGE(AS37,AT37)),TRUE,"")</f>
        <v>#NAME?</v>
      </c>
      <c r="BO37" s="9">
        <v>17</v>
      </c>
      <c r="BP37" s="9">
        <v>46</v>
      </c>
      <c r="BQ37" s="9">
        <v>55</v>
      </c>
      <c r="BR37" s="9">
        <v>49</v>
      </c>
      <c r="BS37" s="9">
        <v>52</v>
      </c>
      <c r="BT37" s="9">
        <v>34</v>
      </c>
      <c r="BU37" s="9">
        <v>38</v>
      </c>
      <c r="BV37" s="9">
        <v>44</v>
      </c>
      <c r="BW37" s="9">
        <v>33</v>
      </c>
      <c r="BX37" s="9">
        <f t="shared" si="6"/>
        <v>36.74285714285714</v>
      </c>
      <c r="BY37" s="9">
        <f t="shared" si="7"/>
        <v>45.142857142857146</v>
      </c>
      <c r="BZ37" s="9">
        <v>17</v>
      </c>
      <c r="CA37" s="9">
        <v>47</v>
      </c>
      <c r="CB37" s="9">
        <v>50</v>
      </c>
      <c r="CC37" s="9">
        <v>48</v>
      </c>
      <c r="CD37" s="9">
        <v>51</v>
      </c>
      <c r="CE37" s="9">
        <v>35</v>
      </c>
      <c r="CF37" s="9">
        <v>35</v>
      </c>
      <c r="CG37" s="9">
        <v>44</v>
      </c>
      <c r="CH37" s="9">
        <v>34</v>
      </c>
      <c r="CI37" s="9">
        <f t="shared" si="8"/>
        <v>37.74285714285714</v>
      </c>
      <c r="CJ37" s="9">
        <f t="shared" si="9"/>
        <v>44.914285714285711</v>
      </c>
      <c r="CK37" s="9">
        <f t="shared" si="10"/>
        <v>40.828571428571422</v>
      </c>
      <c r="CL37" s="9">
        <f t="shared" si="11"/>
        <v>41.442857142857143</v>
      </c>
      <c r="CM37" s="9" t="e">
        <f t="array" aca="1" ref="CM37" ca="1">_xludf.IFS($C37=1,BO37,$C37=2,BZ37,$C37=3,AVERAGE(BO37,BZ37),TRUE,"")</f>
        <v>#NAME?</v>
      </c>
      <c r="CN37" s="9" t="e">
        <f t="array" aca="1" ref="CN37" ca="1">_xludf.IFS($C37=1,BZ37,$C37=2,BO37,$C37=3,AVERAGE(BO37,BZ37),TRUE,"")</f>
        <v>#NAME?</v>
      </c>
      <c r="CO37" s="9" t="e">
        <f t="array" aca="1" ref="CO37" ca="1">_xludf.IFS($C37=1,BP37,$C37=2,CA37,$C37=3,AVERAGE(BP37,CA37),TRUE,"")</f>
        <v>#NAME?</v>
      </c>
      <c r="CP37" s="9" t="e">
        <f t="array" aca="1" ref="CP37" ca="1">_xludf.IFS($C37=1,CA37,$C37=2,BP37,$C37=3,AVERAGE(BP37,CA37),TRUE,"")</f>
        <v>#NAME?</v>
      </c>
      <c r="CQ37" s="9" t="e">
        <f t="array" aca="1" ref="CQ37" ca="1">_xludf.IFS($C37=1,BQ37,$C37=2,CB37,$C37=3,AVERAGE(BQ37,CB37),TRUE,"")</f>
        <v>#NAME?</v>
      </c>
      <c r="CR37" s="9" t="e">
        <f t="array" aca="1" ref="CR37" ca="1">_xludf.IFS($C37=1,CB37,$C37=2,BQ37,$C37=3,AVERAGE(BQ37,CB37),TRUE,"")</f>
        <v>#NAME?</v>
      </c>
      <c r="CS37" s="9" t="e">
        <f t="array" aca="1" ref="CS37" ca="1">_xludf.IFS($C37=1,BR37,$C37=2,CC37,$C37=3,AVERAGE(BR37,CC37),TRUE,"")</f>
        <v>#NAME?</v>
      </c>
      <c r="CT37" s="9" t="e">
        <f t="array" aca="1" ref="CT37" ca="1">_xludf.IFS($C37=1,CC37,$C37=2,BR37,$C37=3,AVERAGE(BR37,CC37),TRUE,"")</f>
        <v>#NAME?</v>
      </c>
      <c r="CU37" s="9" t="e">
        <f t="array" aca="1" ref="CU37" ca="1">_xludf.IFS($C37=1,BS37,$C37=2,CD37,$C37=3,AVERAGE(BS37,CD37),TRUE,"")</f>
        <v>#NAME?</v>
      </c>
      <c r="CV37" s="9" t="e">
        <f t="array" aca="1" ref="CV37" ca="1">_xludf.IFS($C37=1,CD37,$C37=2,BS37,$C37=3,AVERAGE(BS37,CD37),TRUE,"")</f>
        <v>#NAME?</v>
      </c>
      <c r="CW37" s="9" t="e">
        <f t="array" aca="1" ref="CW37" ca="1">_xludf.IFS($C37=1,BT37,$C37=2,CE37,$C37=3,AVERAGE(BT37,CE37),TRUE,"")</f>
        <v>#NAME?</v>
      </c>
      <c r="CX37" s="9" t="e">
        <f t="array" aca="1" ref="CX37" ca="1">_xludf.IFS($C37=1,CE37,$C37=2,BT37,$C37=3,AVERAGE(BT37,CE37),TRUE,"")</f>
        <v>#NAME?</v>
      </c>
      <c r="CY37" s="9" t="e">
        <f t="array" aca="1" ref="CY37" ca="1">_xludf.IFS($C37=1,BU37,$C37=2,CF37,$C37=3,AVERAGE(BU37,CF37),TRUE,"")</f>
        <v>#NAME?</v>
      </c>
      <c r="CZ37" s="9" t="e">
        <f t="array" aca="1" ref="CZ37" ca="1">_xludf.IFS($C37=1,CF37,$C37=2,BU37,$C37=3,AVERAGE(BU37,CF37),TRUE,"")</f>
        <v>#NAME?</v>
      </c>
      <c r="DA37" s="9" t="e">
        <f t="array" aca="1" ref="DA37" ca="1">_xludf.IFS($C37=1,BV37,$C37=2,CG37,$C37=3,AVERAGE(BV37,CG37),TRUE,"")</f>
        <v>#NAME?</v>
      </c>
      <c r="DB37" s="9" t="e">
        <f t="array" aca="1" ref="DB37" ca="1">_xludf.IFS($C37=1,CG37,$C37=2,BV37,$C37=3,AVERAGE(BV37,CG37),TRUE,"")</f>
        <v>#NAME?</v>
      </c>
      <c r="DC37" s="9" t="e">
        <f t="array" aca="1" ref="DC37" ca="1">_xludf.IFS($C37=1,BW37,$C37=2,CH37,$C37=3,AVERAGE(BW37,CH37),TRUE,"")</f>
        <v>#NAME?</v>
      </c>
      <c r="DD37" s="9" t="e">
        <f t="array" aca="1" ref="DD37" ca="1">_xludf.IFS($C37=1,CH37,$C37=2,BW37,$C37=3,AVERAGE(BW37,CH37),TRUE,"")</f>
        <v>#NAME?</v>
      </c>
      <c r="DE37" s="9" t="e">
        <f t="array" aca="1" ref="DE37" ca="1">_xludf.IFS($C37=1,BX37,$C37=2,CI37,$C37=3,AVERAGE(BX37,CI37),TRUE,"")</f>
        <v>#NAME?</v>
      </c>
      <c r="DF37" s="9" t="e">
        <f t="array" aca="1" ref="DF37" ca="1">_xludf.IFS($C37=1,CI37,$C37=2,BX37,$C37=3,AVERAGE(BX37,CI37),TRUE,"")</f>
        <v>#NAME?</v>
      </c>
      <c r="DG37" s="9" t="e">
        <f t="array" aca="1" ref="DG37" ca="1">_xludf.IFS($C37=1,BY37,$C37=2,CJ37,$C37=3,AVERAGE(BY37,CJ37),TRUE,"")</f>
        <v>#NAME?</v>
      </c>
      <c r="DH37" s="9" t="e">
        <f t="array" aca="1" ref="DH37" ca="1">_xludf.IFS($C37=1,CJ37,$C37=2,BY37,$C37=3,AVERAGE(BY37,CJ37),TRUE,"")</f>
        <v>#NAME?</v>
      </c>
      <c r="DI37" s="9" t="e">
        <f t="array" aca="1" ref="DI37" ca="1">_xludf.IFS($C37=1,CK37,$C37=2,CL37,$C37=3,(AVERAGE(CK37,CL37)),TRUE,"")</f>
        <v>#NAME?</v>
      </c>
      <c r="DJ37" s="9" t="e">
        <f t="array" aca="1" ref="DJ37" ca="1">_xludf.IFS($C37=1,CL37,$C37=2,CK37,$C37=3,(AVERAGE(CK37,CL37)),TRUE,"")</f>
        <v>#NAME?</v>
      </c>
      <c r="DK37" s="9">
        <v>13</v>
      </c>
      <c r="DL37" s="9">
        <v>17</v>
      </c>
      <c r="DM37" s="9">
        <v>21</v>
      </c>
      <c r="DN37" s="9">
        <v>18</v>
      </c>
      <c r="DO37" s="9">
        <v>23</v>
      </c>
      <c r="DP37" s="9">
        <v>18</v>
      </c>
      <c r="DQ37" s="9">
        <v>41</v>
      </c>
      <c r="DR37" s="9">
        <v>45</v>
      </c>
      <c r="DS37" s="9">
        <v>35</v>
      </c>
      <c r="DT37" s="9">
        <f t="shared" si="12"/>
        <v>38.828571428571429</v>
      </c>
      <c r="DU37" s="9">
        <f t="shared" si="13"/>
        <v>38.6</v>
      </c>
      <c r="DV37" s="9">
        <v>13</v>
      </c>
      <c r="DW37" s="9">
        <v>16</v>
      </c>
      <c r="DX37" s="9">
        <v>27</v>
      </c>
      <c r="DY37" s="9">
        <v>18</v>
      </c>
      <c r="DZ37" s="9">
        <v>21</v>
      </c>
      <c r="EA37" s="9">
        <v>18</v>
      </c>
      <c r="EB37" s="9">
        <v>40</v>
      </c>
      <c r="EC37" s="9">
        <v>44</v>
      </c>
      <c r="ED37" s="9">
        <v>36</v>
      </c>
      <c r="EE37" s="9">
        <f t="shared" si="14"/>
        <v>38.057142857142857</v>
      </c>
      <c r="EF37" s="9">
        <f t="shared" si="15"/>
        <v>17.542857142857144</v>
      </c>
      <c r="EG37" s="9">
        <f t="shared" si="16"/>
        <v>38.328571428571429</v>
      </c>
      <c r="EH37" s="9">
        <f t="shared" si="17"/>
        <v>28.185714285714287</v>
      </c>
      <c r="EI37" s="9" t="e">
        <f t="array" aca="1" ref="EI37" ca="1">_xludf.IFS($C37=1,DK37,$C37=2,DV37,$C37=3,AVERAGE(DK37,DV37),TRUE,"")</f>
        <v>#NAME?</v>
      </c>
      <c r="EJ37" s="9" t="e">
        <f t="array" aca="1" ref="EJ37" ca="1">_xludf.IFS($C37=1,DV37,$C37=2,DK37,$C37=3,AVERAGE(DK37,DV37),TRUE,"")</f>
        <v>#NAME?</v>
      </c>
      <c r="EK37" s="9" t="e">
        <f t="array" aca="1" ref="EK37" ca="1">_xludf.IFS($C37=1,DL37,$C37=2,DW37,$C37=3,AVERAGE(DL37,DW37),TRUE,"")</f>
        <v>#NAME?</v>
      </c>
      <c r="EL37" s="9" t="e">
        <f t="array" aca="1" ref="EL37" ca="1">_xludf.IFS($C37=1,DW37,$C37=2,DL37,$C37=3,AVERAGE(DL37,DW37),TRUE,"")</f>
        <v>#NAME?</v>
      </c>
      <c r="EM37" s="9" t="e">
        <f t="array" aca="1" ref="EM37" ca="1">_xludf.IFS($C37=1,DM37,$C37=2,DX37,$C37=3,AVERAGE(DM37,DX37),TRUE,"")</f>
        <v>#NAME?</v>
      </c>
      <c r="EN37" s="9" t="e">
        <f t="array" aca="1" ref="EN37" ca="1">_xludf.IFS($C37=1,DX37,$C37=2,DM37,$C37=3,AVERAGE(DM37,DX37),TRUE,"")</f>
        <v>#NAME?</v>
      </c>
      <c r="EO37" s="9" t="e">
        <f t="array" aca="1" ref="EO37" ca="1">_xludf.IFS($C37=1,DN37,$C37=2,DY37,$C37=3,AVERAGE(DN37,DY37),TRUE,"")</f>
        <v>#NAME?</v>
      </c>
      <c r="EP37" s="9" t="e">
        <f t="array" aca="1" ref="EP37" ca="1">_xludf.IFS($C37=1,DY37,$C37=2,DN37,$C37=3,AVERAGE(DN37,DY37),TRUE,"")</f>
        <v>#NAME?</v>
      </c>
      <c r="EQ37" s="9" t="e">
        <f t="array" aca="1" ref="EQ37" ca="1">_xludf.IFS($C37=1,DO37,$C37=2,DZ37,$C37=3,AVERAGE(DO37,DZ37),TRUE,"")</f>
        <v>#NAME?</v>
      </c>
      <c r="ER37" s="9" t="e">
        <f t="array" aca="1" ref="ER37" ca="1">_xludf.IFS($C37=1,DZ37,$C37=2,DO37,$C37=3,AVERAGE(DO37,DZ37),TRUE,"")</f>
        <v>#NAME?</v>
      </c>
      <c r="ES37" s="9" t="e">
        <f t="array" aca="1" ref="ES37" ca="1">_xludf.IFS($C37=1,DP37,$C37=2,EA37,$C37=3,AVERAGE(DP37,EA37),TRUE,"")</f>
        <v>#NAME?</v>
      </c>
      <c r="ET37" s="9" t="e">
        <f t="array" aca="1" ref="ET37" ca="1">_xludf.IFS($C37=1,EA37,$C37=2,DP37,$C37=3,AVERAGE(DP37,EA37),TRUE,"")</f>
        <v>#NAME?</v>
      </c>
      <c r="EU37" s="9" t="e">
        <f t="array" aca="1" ref="EU37" ca="1">_xludf.IFS($C37=1,DQ37,$C37=2,EB37,$C37=3,AVERAGE(DQ37,EB37),TRUE,"")</f>
        <v>#NAME?</v>
      </c>
      <c r="EV37" s="9" t="e">
        <f t="array" aca="1" ref="EV37" ca="1">_xludf.IFS($C37=1,EB37,$C37=2,DQ37,$C37=3,AVERAGE(DQ37,EB37),TRUE,"")</f>
        <v>#NAME?</v>
      </c>
      <c r="EW37" s="9" t="e">
        <f t="array" aca="1" ref="EW37" ca="1">_xludf.IFS($C37=1,DR37,$C37=2,EC37,$C37=3,AVERAGE(DR37,EC37),TRUE,"")</f>
        <v>#NAME?</v>
      </c>
      <c r="EX37" s="9" t="e">
        <f t="array" aca="1" ref="EX37" ca="1">_xludf.IFS($C37=1,EC37,$C37=2,DR37,$C37=3,AVERAGE(DR37,EC37),TRUE,"")</f>
        <v>#NAME?</v>
      </c>
      <c r="EY37" s="9" t="e">
        <f t="array" aca="1" ref="EY37" ca="1">_xludf.IFS($C37=1,DS37,$C37=2,ED37,$C37=3,AVERAGE(DS37,ED37),TRUE,"")</f>
        <v>#NAME?</v>
      </c>
      <c r="EZ37" s="9" t="e">
        <f t="array" aca="1" ref="EZ37" ca="1">_xludf.IFS($C37=1,ED37,$C37=2,DS37,$C37=3,AVERAGE(DS37,ED37),TRUE,"")</f>
        <v>#NAME?</v>
      </c>
      <c r="FA37" s="9" t="e">
        <f t="array" aca="1" ref="FA37" ca="1">_xludf.IFS($C37=1,DU37,$C37=2,EF37,$C37=3,AVERAGE(DU37,EF37),TRUE,"")</f>
        <v>#NAME?</v>
      </c>
      <c r="FB37" s="9" t="e">
        <f t="array" aca="1" ref="FB37" ca="1">_xludf.IFS($C37=1,EF37,$C37=2,DU37,$C37=3,AVERAGE(DU37,EF37),TRUE,"")</f>
        <v>#NAME?</v>
      </c>
      <c r="FC37" s="9" t="e">
        <f t="array" aca="1" ref="FC37" ca="1">_xludf.IFS($C37=1,DT37,$C37=2,EE37,$C37=3,AVERAGE(DT37,EE37),TRUE,"")</f>
        <v>#NAME?</v>
      </c>
      <c r="FD37" s="9" t="e">
        <f t="array" aca="1" ref="FD37" ca="1">_xludf.IFS($C37=1,EE37,$C37=2,DT37,$C37=3,AVERAGE(DT37,EE37),TRUE,"")</f>
        <v>#NAME?</v>
      </c>
      <c r="FE37" s="9" t="e">
        <f t="array" aca="1" ref="FE37" ca="1">_xludf.IFS($C37=1,EG37,$C37=2,EH37,$C37=3,(AVERAGE(EG37,EH37)),TRUE,"")</f>
        <v>#NAME?</v>
      </c>
      <c r="FF37" s="9" t="e">
        <f t="array" aca="1" ref="FF37" ca="1">_xludf.IFS($C37=1,EH37,$C37=2,EG37,$C37=3,(AVERAGE(EG37,EH37)),TRUE,"")</f>
        <v>#NAME?</v>
      </c>
      <c r="FG37" s="9">
        <v>20</v>
      </c>
      <c r="FH37" s="9">
        <v>37</v>
      </c>
      <c r="FI37" s="9">
        <v>43</v>
      </c>
      <c r="FJ37" s="9">
        <v>38</v>
      </c>
      <c r="FK37" s="9">
        <v>44</v>
      </c>
      <c r="FL37" s="9">
        <v>34</v>
      </c>
      <c r="FM37" s="9">
        <v>33</v>
      </c>
      <c r="FN37" s="9">
        <v>37</v>
      </c>
      <c r="FO37" s="9">
        <v>31</v>
      </c>
      <c r="FP37" s="9">
        <f t="shared" si="18"/>
        <v>37.228571428571428</v>
      </c>
      <c r="FQ37" s="9">
        <f t="shared" si="19"/>
        <v>34.685714285714283</v>
      </c>
      <c r="FR37" s="9">
        <v>15</v>
      </c>
      <c r="FS37" s="9">
        <v>38</v>
      </c>
      <c r="FT37" s="9">
        <v>43</v>
      </c>
      <c r="FU37" s="9">
        <v>38</v>
      </c>
      <c r="FV37" s="9">
        <v>41</v>
      </c>
      <c r="FW37" s="9">
        <v>34</v>
      </c>
      <c r="FX37" s="9">
        <v>33</v>
      </c>
      <c r="FY37" s="9">
        <v>38</v>
      </c>
      <c r="FZ37" s="9">
        <v>34</v>
      </c>
      <c r="GA37" s="2">
        <f t="shared" si="20"/>
        <v>38</v>
      </c>
      <c r="GB37" s="2">
        <f t="shared" si="21"/>
        <v>34.914285714285711</v>
      </c>
      <c r="GC37" s="2">
        <f t="shared" si="22"/>
        <v>36.342857142857142</v>
      </c>
      <c r="GD37" s="2">
        <f t="shared" si="23"/>
        <v>36.071428571428569</v>
      </c>
      <c r="GE37" s="9" t="e">
        <f t="array" aca="1" ref="GE37" ca="1">_xludf.IFS($C37=1,FG37,$C37=2,FR37,$C37=3,AVERAGE(FG37,FR37),TRUE,"")</f>
        <v>#NAME?</v>
      </c>
      <c r="GF37" s="9" t="e">
        <f t="array" aca="1" ref="GF37" ca="1">_xludf.IFS($C37=1,FR37,$C37=2,FG37,$C37=3,AVERAGE(FG37,FR37),TRUE,"")</f>
        <v>#NAME?</v>
      </c>
      <c r="GG37" s="9" t="e">
        <f t="array" aca="1" ref="GG37" ca="1">_xludf.IFS($C37=1,FH37,$C37=2,FS37,$C37=3,AVERAGE(FH37,FS37),TRUE,"")</f>
        <v>#NAME?</v>
      </c>
      <c r="GH37" s="9" t="e">
        <f t="array" aca="1" ref="GH37" ca="1">_xludf.IFS($C37=1,FS37,$C37=2,FH37,$C37=3,AVERAGE(FH37,FS37),TRUE,"")</f>
        <v>#NAME?</v>
      </c>
      <c r="GI37" s="9" t="e">
        <f t="array" aca="1" ref="GI37" ca="1">_xludf.IFS($C37=1,FI37,$C37=2,FT37,$C37=3,AVERAGE(FI37,FT37),TRUE,"")</f>
        <v>#NAME?</v>
      </c>
      <c r="GJ37" s="9" t="e">
        <f t="array" aca="1" ref="GJ37" ca="1">_xludf.IFS($C37=1,FT37,$C37=2,FI37,$C37=3,AVERAGE(FI37,FT37),TRUE,"")</f>
        <v>#NAME?</v>
      </c>
      <c r="GK37" s="9" t="e">
        <f t="array" aca="1" ref="GK37" ca="1">_xludf.IFS($C37=1,FJ37,$C37=2,FU37,$C37=3,AVERAGE(FJ37,FU37),TRUE,"")</f>
        <v>#NAME?</v>
      </c>
      <c r="GL37" s="9" t="e">
        <f t="array" aca="1" ref="GL37" ca="1">_xludf.IFS($C37=1,FU37,$C37=2,FJ37,$C37=3,AVERAGE(FJ37,FU37),TRUE,"")</f>
        <v>#NAME?</v>
      </c>
      <c r="GM37" s="9" t="e">
        <f t="array" aca="1" ref="GM37" ca="1">_xludf.IFS($C37=1,FK37,$C37=2,FV37,$C37=3,AVERAGE(FK37,FV37),TRUE,"")</f>
        <v>#NAME?</v>
      </c>
      <c r="GN37" s="9" t="e">
        <f t="array" aca="1" ref="GN37" ca="1">_xludf.IFS($C37=1,FV37,$C37=2,FK37,$C37=3,AVERAGE(FK37,FV37),TRUE,"")</f>
        <v>#NAME?</v>
      </c>
      <c r="GO37" s="9" t="e">
        <f t="array" aca="1" ref="GO37" ca="1">_xludf.IFS($C37=1,FL37,$C37=2,FW37,$C37=3,AVERAGE(FL37,FW37),TRUE,"")</f>
        <v>#NAME?</v>
      </c>
      <c r="GP37" s="9" t="e">
        <f t="array" aca="1" ref="GP37" ca="1">_xludf.IFS($C37=1,FW37,$C37=2,FL37,$C37=3,AVERAGE(FL37,FW37),TRUE,"")</f>
        <v>#NAME?</v>
      </c>
      <c r="GQ37" s="9" t="e">
        <f t="array" aca="1" ref="GQ37" ca="1">_xludf.IFS($C37=1,FM37,$C37=2,FX37,$C37=3,AVERAGE(FM37,FX37),TRUE,"")</f>
        <v>#NAME?</v>
      </c>
      <c r="GR37" s="9" t="e">
        <f t="array" aca="1" ref="GR37" ca="1">_xludf.IFS($C37=1,FX37,$C37=2,FM37,$C37=3,AVERAGE(FM37,FX37),TRUE,"")</f>
        <v>#NAME?</v>
      </c>
      <c r="GS37" s="9" t="e">
        <f t="array" aca="1" ref="GS37" ca="1">_xludf.IFS($C37=1,FN37,$C37=2,FY37,$C37=3,AVERAGE(FN37,FY37),TRUE,"")</f>
        <v>#NAME?</v>
      </c>
      <c r="GT37" s="9" t="e">
        <f t="array" aca="1" ref="GT37" ca="1">_xludf.IFS($C37=1,FY37,$C37=2,FN37,$C37=3,AVERAGE(FN37,FY37),TRUE,"")</f>
        <v>#NAME?</v>
      </c>
      <c r="GU37" s="9" t="e">
        <f t="array" aca="1" ref="GU37" ca="1">_xludf.IFS($C37=1,FO37,$C37=2,FZ37,$C37=3,AVERAGE(FO37,FZ37),TRUE,"")</f>
        <v>#NAME?</v>
      </c>
      <c r="GV37" s="9" t="e">
        <f t="array" aca="1" ref="GV37" ca="1">_xludf.IFS($C37=1,FZ37,$C37=2,FO37,$C37=3,AVERAGE(FO37,FZ37),TRUE,"")</f>
        <v>#NAME?</v>
      </c>
      <c r="GW37" s="9" t="e">
        <f t="array" aca="1" ref="GW37" ca="1">_xludf.IFS($C37=1,FQ37,$C37=2,GB37,$C37=3,AVERAGE(FQ37,GB37),TRUE,"")</f>
        <v>#NAME?</v>
      </c>
      <c r="GX37" s="9" t="e">
        <f t="array" aca="1" ref="GX37" ca="1">_xludf.IFS($C37=1,GB37,$C37=2,FQ37,$C37=3,AVERAGE(FQ37,GB37),TRUE,"")</f>
        <v>#NAME?</v>
      </c>
      <c r="GY37" s="9" t="e">
        <f t="array" aca="1" ref="GY37" ca="1">_xludf.IFS($C37=1,FP37,$C37=2,GA37,$C37=3,AVERAGE(FP37,GA37),TRUE,"")</f>
        <v>#NAME?</v>
      </c>
      <c r="GZ37" s="9" t="e">
        <f t="array" aca="1" ref="GZ37" ca="1">_xludf.IFS($C37=1,GA37,$C37=2,FP37,$C37=3,AVERAGE(FP37,GA37),TRUE,"")</f>
        <v>#NAME?</v>
      </c>
      <c r="HA37" s="9" t="e">
        <f t="array" aca="1" ref="HA37" ca="1">_xludf.IFS($C37=1,GC37,$C37=2,GD37,$C37=3,(AVERAGE(GC37,GD37)),TRUE,"")</f>
        <v>#NAME?</v>
      </c>
      <c r="HB37" s="9" t="e">
        <f t="array" aca="1" ref="HB37" ca="1">_xludf.IFS($C37=1,GD37,$C37=2,GC37,$C37=3,(AVERAGE(GC37,GD37)),TRUE,"")</f>
        <v>#NAME?</v>
      </c>
      <c r="HC37" s="10">
        <v>0</v>
      </c>
    </row>
    <row r="38" spans="1:211" ht="13.5" customHeight="1" x14ac:dyDescent="0.2">
      <c r="A38" s="8">
        <v>37</v>
      </c>
      <c r="B38" s="8">
        <v>0</v>
      </c>
      <c r="C38" s="1">
        <v>3</v>
      </c>
      <c r="D38" s="8">
        <v>1</v>
      </c>
      <c r="E38" s="8">
        <v>58</v>
      </c>
      <c r="F38" s="8">
        <v>0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8">
        <v>0</v>
      </c>
      <c r="N38" s="9">
        <v>22.19</v>
      </c>
      <c r="O38" s="2"/>
      <c r="P38" s="2"/>
      <c r="Q38" s="2"/>
      <c r="R38" s="2"/>
      <c r="S38" s="2"/>
      <c r="T38" s="2"/>
      <c r="U38" s="2"/>
      <c r="V38" s="2"/>
      <c r="W38" s="9">
        <v>0.78</v>
      </c>
      <c r="X38" s="9">
        <v>0.02</v>
      </c>
      <c r="Y38" s="9">
        <v>11.4</v>
      </c>
      <c r="Z38" s="9">
        <v>14.9</v>
      </c>
      <c r="AA38" s="9">
        <v>119</v>
      </c>
      <c r="AB38" s="9">
        <v>98</v>
      </c>
      <c r="AC38" s="9">
        <v>166</v>
      </c>
      <c r="AD38" s="9">
        <v>108</v>
      </c>
      <c r="AE38" s="9">
        <v>93</v>
      </c>
      <c r="AF38" s="9">
        <v>134</v>
      </c>
      <c r="AG38" s="9">
        <v>161</v>
      </c>
      <c r="AH38" s="9">
        <f t="shared" si="0"/>
        <v>128.8235294117647</v>
      </c>
      <c r="AI38" s="9">
        <f t="shared" si="1"/>
        <v>104.78947368421052</v>
      </c>
      <c r="AJ38" s="9">
        <v>121</v>
      </c>
      <c r="AK38" s="9">
        <v>93</v>
      </c>
      <c r="AL38" s="9">
        <v>165</v>
      </c>
      <c r="AM38" s="9">
        <v>145</v>
      </c>
      <c r="AN38" s="9">
        <v>82</v>
      </c>
      <c r="AO38" s="9">
        <v>148</v>
      </c>
      <c r="AP38" s="9">
        <v>159</v>
      </c>
      <c r="AQ38" s="9">
        <f t="shared" si="2"/>
        <v>125.47058823529412</v>
      </c>
      <c r="AR38" s="9">
        <f t="shared" si="3"/>
        <v>109.15789473684211</v>
      </c>
      <c r="AS38" s="9">
        <f t="shared" si="4"/>
        <v>118.44444444444444</v>
      </c>
      <c r="AT38" s="9">
        <f t="shared" si="5"/>
        <v>114.55555555555556</v>
      </c>
      <c r="AU38" s="9" t="e">
        <f t="array" aca="1" ref="AU38" ca="1">_xludf.IFS($C38=1,AA38,$C38=2,AJ38,$C38=3,(AVERAGE(AA38,AJ38)),TRUE,"")</f>
        <v>#NAME?</v>
      </c>
      <c r="AV38" s="9" t="e">
        <f t="array" aca="1" ref="AV38" ca="1">_xludf.IFS($C38=1,AJ38,$C38=2,AA38,$C38=3,(AVERAGE(AA38,AJ38)),TRUE,"")</f>
        <v>#NAME?</v>
      </c>
      <c r="AW38" s="9" t="e">
        <f t="array" aca="1" ref="AW38" ca="1">_xludf.IFS($C38=1,AB38,$C38=2,AK38,$C38=3,(AVERAGE(AB38,AK38)),TRUE,"")</f>
        <v>#NAME?</v>
      </c>
      <c r="AX38" s="9" t="e">
        <f t="array" aca="1" ref="AX38" ca="1">_xludf.IFS($C38=1,AK38,$C38=2,AB38,$C38=3,(AVERAGE(AK38,AB38)),TRUE,"")</f>
        <v>#NAME?</v>
      </c>
      <c r="AY38" s="9" t="e">
        <f t="array" aca="1" ref="AY38" ca="1">_xludf.IFS($C38=1,AC38,$C38=2,AL38,$C38=3,(AVERAGE(AC38,AL38)),TRUE,"")</f>
        <v>#NAME?</v>
      </c>
      <c r="AZ38" s="9" t="e">
        <f t="array" aca="1" ref="AZ38" ca="1">_xludf.IFS($C38=1,AL38,$C38=2,AC38,$C38=3,(AVERAGE(AL38,AC38)),TRUE,"")</f>
        <v>#NAME?</v>
      </c>
      <c r="BA38" s="9" t="e">
        <f t="array" aca="1" ref="BA38" ca="1">_xludf.IFS($C38=1,AD38,$C38=2,AM38,$C38=3,(AVERAGE(AD38,AM38)),TRUE,"")</f>
        <v>#NAME?</v>
      </c>
      <c r="BB38" s="9" t="e">
        <f t="array" aca="1" ref="BB38" ca="1">_xludf.IFS($C38=1,AM38,$C38=2,AD38,$C38=3,(AVERAGE(AM38,AD38)),TRUE,"")</f>
        <v>#NAME?</v>
      </c>
      <c r="BC38" s="9" t="e">
        <f t="array" aca="1" ref="BC38" ca="1">_xludf.IFS($C38=1,AE38,$C38=2,AN38,$C38=3,(AVERAGE(AE38,AN38)),TRUE,"")</f>
        <v>#NAME?</v>
      </c>
      <c r="BD38" s="9" t="e">
        <f t="array" aca="1" ref="BD38" ca="1">_xludf.IFS($C38=1,AN38,$C38=2,AE38,$C38=3,(AVERAGE(AN38,AE38)),TRUE,"")</f>
        <v>#NAME?</v>
      </c>
      <c r="BE38" s="9" t="e">
        <f t="array" aca="1" ref="BE38" ca="1">_xludf.IFS($C38=1,AF38,$C38=2,AO38,$C38=3,(AVERAGE(AF38,AO38)),TRUE,"")</f>
        <v>#NAME?</v>
      </c>
      <c r="BF38" s="9" t="e">
        <f t="array" aca="1" ref="BF38" ca="1">_xludf.IFS($C38=1,AO38,$C38=2,AF38,$C38=3,(AVERAGE(AO38,AF38)),TRUE,"")</f>
        <v>#NAME?</v>
      </c>
      <c r="BG38" s="9" t="e">
        <f t="array" aca="1" ref="BG38" ca="1">_xludf.IFS($C38=1,AG38,$C38=2,AP38,$C38=3,(AVERAGE(AG38,AP38)),TRUE,"")</f>
        <v>#NAME?</v>
      </c>
      <c r="BH38" s="9" t="e">
        <f t="array" aca="1" ref="BH38" ca="1">_xludf.IFS($C38=1,AP38,$C38=2,AG38,$C38=3,(AVERAGE(AP38,AG38)),TRUE,"")</f>
        <v>#NAME?</v>
      </c>
      <c r="BI38" s="9" t="e">
        <f t="array" aca="1" ref="BI38" ca="1">_xludf.IFS($C38=1,AH38,$C38=2,AQ38,$C38=3,(AVERAGE(AH38,AQ38)),TRUE,"")</f>
        <v>#NAME?</v>
      </c>
      <c r="BJ38" s="9" t="e">
        <f t="array" aca="1" ref="BJ38" ca="1">_xludf.IFS($C38=1,AQ38,$C38=2,AH38,$C38=3,(AVERAGE(AQ38,AH38)),TRUE,"")</f>
        <v>#NAME?</v>
      </c>
      <c r="BK38" s="9" t="e">
        <f t="array" aca="1" ref="BK38" ca="1">_xludf.IFS($C38=1,AI38,$C38=2,AR38,$C38=3,(AVERAGE(AI38,AR38)),TRUE,"")</f>
        <v>#NAME?</v>
      </c>
      <c r="BL38" s="9" t="e">
        <f t="array" aca="1" ref="BL38" ca="1">_xludf.IFS($C38=1,AR38,$C38=2,AI38,$C38=3,(AVERAGE(AR38,AI38)),TRUE,"")</f>
        <v>#NAME?</v>
      </c>
      <c r="BM38" s="9" t="e">
        <f t="array" aca="1" ref="BM38" ca="1">_xludf.IFS($C38=1,AS38,$C38=2,AT38,$C38=3,(AVERAGE(AS38,AT38)),TRUE,"")</f>
        <v>#NAME?</v>
      </c>
      <c r="BN38" s="9" t="e">
        <f t="array" aca="1" ref="BN38" ca="1">_xludf.IFS($C38=1,AT38,$C38=2,AS38,$C38=3,(AVERAGE(AS38,AT38)),TRUE,"")</f>
        <v>#NAME?</v>
      </c>
      <c r="BO38" s="9">
        <v>22</v>
      </c>
      <c r="BP38" s="9">
        <v>57</v>
      </c>
      <c r="BQ38" s="9">
        <v>60</v>
      </c>
      <c r="BR38" s="9">
        <v>62</v>
      </c>
      <c r="BS38" s="9">
        <v>56</v>
      </c>
      <c r="BT38" s="9">
        <v>44</v>
      </c>
      <c r="BU38" s="9">
        <v>39</v>
      </c>
      <c r="BV38" s="9">
        <v>45</v>
      </c>
      <c r="BW38" s="9">
        <v>44</v>
      </c>
      <c r="BX38" s="9">
        <f t="shared" si="6"/>
        <v>46.971428571428568</v>
      </c>
      <c r="BY38" s="9">
        <f t="shared" si="7"/>
        <v>48.885714285714286</v>
      </c>
      <c r="BZ38" s="9">
        <v>16</v>
      </c>
      <c r="CA38" s="9">
        <v>53</v>
      </c>
      <c r="CB38" s="9">
        <v>61</v>
      </c>
      <c r="CC38" s="9">
        <v>56</v>
      </c>
      <c r="CD38" s="9">
        <v>56</v>
      </c>
      <c r="CE38" s="9">
        <v>41</v>
      </c>
      <c r="CF38" s="9">
        <v>39</v>
      </c>
      <c r="CG38" s="9">
        <v>45</v>
      </c>
      <c r="CH38" s="9">
        <v>40</v>
      </c>
      <c r="CI38" s="9">
        <f t="shared" si="8"/>
        <v>43.74285714285714</v>
      </c>
      <c r="CJ38" s="9">
        <f t="shared" si="9"/>
        <v>47.514285714285712</v>
      </c>
      <c r="CK38" s="9">
        <f t="shared" si="10"/>
        <v>47.24285714285714</v>
      </c>
      <c r="CL38" s="9">
        <f t="shared" si="11"/>
        <v>46.314285714285717</v>
      </c>
      <c r="CM38" s="9" t="e">
        <f t="array" aca="1" ref="CM38" ca="1">_xludf.IFS($C38=1,BO38,$C38=2,BZ38,$C38=3,AVERAGE(BO38,BZ38),TRUE,"")</f>
        <v>#NAME?</v>
      </c>
      <c r="CN38" s="9" t="e">
        <f t="array" aca="1" ref="CN38" ca="1">_xludf.IFS($C38=1,BZ38,$C38=2,BO38,$C38=3,AVERAGE(BO38,BZ38),TRUE,"")</f>
        <v>#NAME?</v>
      </c>
      <c r="CO38" s="9" t="e">
        <f t="array" aca="1" ref="CO38" ca="1">_xludf.IFS($C38=1,BP38,$C38=2,CA38,$C38=3,AVERAGE(BP38,CA38),TRUE,"")</f>
        <v>#NAME?</v>
      </c>
      <c r="CP38" s="9" t="e">
        <f t="array" aca="1" ref="CP38" ca="1">_xludf.IFS($C38=1,CA38,$C38=2,BP38,$C38=3,AVERAGE(BP38,CA38),TRUE,"")</f>
        <v>#NAME?</v>
      </c>
      <c r="CQ38" s="9" t="e">
        <f t="array" aca="1" ref="CQ38" ca="1">_xludf.IFS($C38=1,BQ38,$C38=2,CB38,$C38=3,AVERAGE(BQ38,CB38),TRUE,"")</f>
        <v>#NAME?</v>
      </c>
      <c r="CR38" s="9" t="e">
        <f t="array" aca="1" ref="CR38" ca="1">_xludf.IFS($C38=1,CB38,$C38=2,BQ38,$C38=3,AVERAGE(BQ38,CB38),TRUE,"")</f>
        <v>#NAME?</v>
      </c>
      <c r="CS38" s="9" t="e">
        <f t="array" aca="1" ref="CS38" ca="1">_xludf.IFS($C38=1,BR38,$C38=2,CC38,$C38=3,AVERAGE(BR38,CC38),TRUE,"")</f>
        <v>#NAME?</v>
      </c>
      <c r="CT38" s="9" t="e">
        <f t="array" aca="1" ref="CT38" ca="1">_xludf.IFS($C38=1,CC38,$C38=2,BR38,$C38=3,AVERAGE(BR38,CC38),TRUE,"")</f>
        <v>#NAME?</v>
      </c>
      <c r="CU38" s="9" t="e">
        <f t="array" aca="1" ref="CU38" ca="1">_xludf.IFS($C38=1,BS38,$C38=2,CD38,$C38=3,AVERAGE(BS38,CD38),TRUE,"")</f>
        <v>#NAME?</v>
      </c>
      <c r="CV38" s="9" t="e">
        <f t="array" aca="1" ref="CV38" ca="1">_xludf.IFS($C38=1,CD38,$C38=2,BS38,$C38=3,AVERAGE(BS38,CD38),TRUE,"")</f>
        <v>#NAME?</v>
      </c>
      <c r="CW38" s="9" t="e">
        <f t="array" aca="1" ref="CW38" ca="1">_xludf.IFS($C38=1,BT38,$C38=2,CE38,$C38=3,AVERAGE(BT38,CE38),TRUE,"")</f>
        <v>#NAME?</v>
      </c>
      <c r="CX38" s="9" t="e">
        <f t="array" aca="1" ref="CX38" ca="1">_xludf.IFS($C38=1,CE38,$C38=2,BT38,$C38=3,AVERAGE(BT38,CE38),TRUE,"")</f>
        <v>#NAME?</v>
      </c>
      <c r="CY38" s="9" t="e">
        <f t="array" aca="1" ref="CY38" ca="1">_xludf.IFS($C38=1,BU38,$C38=2,CF38,$C38=3,AVERAGE(BU38,CF38),TRUE,"")</f>
        <v>#NAME?</v>
      </c>
      <c r="CZ38" s="9" t="e">
        <f t="array" aca="1" ref="CZ38" ca="1">_xludf.IFS($C38=1,CF38,$C38=2,BU38,$C38=3,AVERAGE(BU38,CF38),TRUE,"")</f>
        <v>#NAME?</v>
      </c>
      <c r="DA38" s="9" t="e">
        <f t="array" aca="1" ref="DA38" ca="1">_xludf.IFS($C38=1,BV38,$C38=2,CG38,$C38=3,AVERAGE(BV38,CG38),TRUE,"")</f>
        <v>#NAME?</v>
      </c>
      <c r="DB38" s="9" t="e">
        <f t="array" aca="1" ref="DB38" ca="1">_xludf.IFS($C38=1,CG38,$C38=2,BV38,$C38=3,AVERAGE(BV38,CG38),TRUE,"")</f>
        <v>#NAME?</v>
      </c>
      <c r="DC38" s="9" t="e">
        <f t="array" aca="1" ref="DC38" ca="1">_xludf.IFS($C38=1,BW38,$C38=2,CH38,$C38=3,AVERAGE(BW38,CH38),TRUE,"")</f>
        <v>#NAME?</v>
      </c>
      <c r="DD38" s="9" t="e">
        <f t="array" aca="1" ref="DD38" ca="1">_xludf.IFS($C38=1,CH38,$C38=2,BW38,$C38=3,AVERAGE(BW38,CH38),TRUE,"")</f>
        <v>#NAME?</v>
      </c>
      <c r="DE38" s="9" t="e">
        <f t="array" aca="1" ref="DE38" ca="1">_xludf.IFS($C38=1,BX38,$C38=2,CI38,$C38=3,AVERAGE(BX38,CI38),TRUE,"")</f>
        <v>#NAME?</v>
      </c>
      <c r="DF38" s="9" t="e">
        <f t="array" aca="1" ref="DF38" ca="1">_xludf.IFS($C38=1,CI38,$C38=2,BX38,$C38=3,AVERAGE(BX38,CI38),TRUE,"")</f>
        <v>#NAME?</v>
      </c>
      <c r="DG38" s="9" t="e">
        <f t="array" aca="1" ref="DG38" ca="1">_xludf.IFS($C38=1,BY38,$C38=2,CJ38,$C38=3,AVERAGE(BY38,CJ38),TRUE,"")</f>
        <v>#NAME?</v>
      </c>
      <c r="DH38" s="9" t="e">
        <f t="array" aca="1" ref="DH38" ca="1">_xludf.IFS($C38=1,CJ38,$C38=2,BY38,$C38=3,AVERAGE(BY38,CJ38),TRUE,"")</f>
        <v>#NAME?</v>
      </c>
      <c r="DI38" s="9" t="e">
        <f t="array" aca="1" ref="DI38" ca="1">_xludf.IFS($C38=1,CK38,$C38=2,CL38,$C38=3,(AVERAGE(CK38,CL38)),TRUE,"")</f>
        <v>#NAME?</v>
      </c>
      <c r="DJ38" s="9" t="e">
        <f t="array" aca="1" ref="DJ38" ca="1">_xludf.IFS($C38=1,CL38,$C38=2,CK38,$C38=3,(AVERAGE(CK38,CL38)),TRUE,"")</f>
        <v>#NAME?</v>
      </c>
      <c r="DK38" s="9">
        <v>13</v>
      </c>
      <c r="DL38" s="9">
        <v>16</v>
      </c>
      <c r="DM38" s="9">
        <v>34</v>
      </c>
      <c r="DN38" s="9">
        <v>21</v>
      </c>
      <c r="DO38" s="9">
        <v>21</v>
      </c>
      <c r="DP38" s="9">
        <v>20</v>
      </c>
      <c r="DQ38" s="9">
        <v>52</v>
      </c>
      <c r="DR38" s="9">
        <v>53</v>
      </c>
      <c r="DS38" s="9">
        <v>36</v>
      </c>
      <c r="DT38" s="9">
        <f t="shared" si="12"/>
        <v>45.685714285714283</v>
      </c>
      <c r="DU38" s="9">
        <f t="shared" si="13"/>
        <v>44.542857142857144</v>
      </c>
      <c r="DV38" s="9">
        <v>12</v>
      </c>
      <c r="DW38" s="9">
        <v>18</v>
      </c>
      <c r="DX38" s="9">
        <v>28</v>
      </c>
      <c r="DY38" s="9">
        <v>22</v>
      </c>
      <c r="DZ38" s="9">
        <v>25</v>
      </c>
      <c r="EA38" s="9">
        <v>19</v>
      </c>
      <c r="EB38" s="9">
        <v>44</v>
      </c>
      <c r="EC38" s="9">
        <v>48</v>
      </c>
      <c r="ED38" s="9">
        <v>36</v>
      </c>
      <c r="EE38" s="9">
        <f t="shared" si="14"/>
        <v>42.057142857142857</v>
      </c>
      <c r="EF38" s="9">
        <f t="shared" si="15"/>
        <v>18.771428571428572</v>
      </c>
      <c r="EG38" s="9">
        <f t="shared" si="16"/>
        <v>43.3</v>
      </c>
      <c r="EH38" s="9">
        <f t="shared" si="17"/>
        <v>32.228571428571428</v>
      </c>
      <c r="EI38" s="9" t="e">
        <f t="array" aca="1" ref="EI38" ca="1">_xludf.IFS($C38=1,DK38,$C38=2,DV38,$C38=3,AVERAGE(DK38,DV38),TRUE,"")</f>
        <v>#NAME?</v>
      </c>
      <c r="EJ38" s="9" t="e">
        <f t="array" aca="1" ref="EJ38" ca="1">_xludf.IFS($C38=1,DV38,$C38=2,DK38,$C38=3,AVERAGE(DK38,DV38),TRUE,"")</f>
        <v>#NAME?</v>
      </c>
      <c r="EK38" s="9" t="e">
        <f t="array" aca="1" ref="EK38" ca="1">_xludf.IFS($C38=1,DL38,$C38=2,DW38,$C38=3,AVERAGE(DL38,DW38),TRUE,"")</f>
        <v>#NAME?</v>
      </c>
      <c r="EL38" s="9" t="e">
        <f t="array" aca="1" ref="EL38" ca="1">_xludf.IFS($C38=1,DW38,$C38=2,DL38,$C38=3,AVERAGE(DL38,DW38),TRUE,"")</f>
        <v>#NAME?</v>
      </c>
      <c r="EM38" s="9" t="e">
        <f t="array" aca="1" ref="EM38" ca="1">_xludf.IFS($C38=1,DM38,$C38=2,DX38,$C38=3,AVERAGE(DM38,DX38),TRUE,"")</f>
        <v>#NAME?</v>
      </c>
      <c r="EN38" s="9" t="e">
        <f t="array" aca="1" ref="EN38" ca="1">_xludf.IFS($C38=1,DX38,$C38=2,DM38,$C38=3,AVERAGE(DM38,DX38),TRUE,"")</f>
        <v>#NAME?</v>
      </c>
      <c r="EO38" s="9" t="e">
        <f t="array" aca="1" ref="EO38" ca="1">_xludf.IFS($C38=1,DN38,$C38=2,DY38,$C38=3,AVERAGE(DN38,DY38),TRUE,"")</f>
        <v>#NAME?</v>
      </c>
      <c r="EP38" s="9" t="e">
        <f t="array" aca="1" ref="EP38" ca="1">_xludf.IFS($C38=1,DY38,$C38=2,DN38,$C38=3,AVERAGE(DN38,DY38),TRUE,"")</f>
        <v>#NAME?</v>
      </c>
      <c r="EQ38" s="9" t="e">
        <f t="array" aca="1" ref="EQ38" ca="1">_xludf.IFS($C38=1,DO38,$C38=2,DZ38,$C38=3,AVERAGE(DO38,DZ38),TRUE,"")</f>
        <v>#NAME?</v>
      </c>
      <c r="ER38" s="9" t="e">
        <f t="array" aca="1" ref="ER38" ca="1">_xludf.IFS($C38=1,DZ38,$C38=2,DO38,$C38=3,AVERAGE(DO38,DZ38),TRUE,"")</f>
        <v>#NAME?</v>
      </c>
      <c r="ES38" s="9" t="e">
        <f t="array" aca="1" ref="ES38" ca="1">_xludf.IFS($C38=1,DP38,$C38=2,EA38,$C38=3,AVERAGE(DP38,EA38),TRUE,"")</f>
        <v>#NAME?</v>
      </c>
      <c r="ET38" s="9" t="e">
        <f t="array" aca="1" ref="ET38" ca="1">_xludf.IFS($C38=1,EA38,$C38=2,DP38,$C38=3,AVERAGE(DP38,EA38),TRUE,"")</f>
        <v>#NAME?</v>
      </c>
      <c r="EU38" s="9" t="e">
        <f t="array" aca="1" ref="EU38" ca="1">_xludf.IFS($C38=1,DQ38,$C38=2,EB38,$C38=3,AVERAGE(DQ38,EB38),TRUE,"")</f>
        <v>#NAME?</v>
      </c>
      <c r="EV38" s="9" t="e">
        <f t="array" aca="1" ref="EV38" ca="1">_xludf.IFS($C38=1,EB38,$C38=2,DQ38,$C38=3,AVERAGE(DQ38,EB38),TRUE,"")</f>
        <v>#NAME?</v>
      </c>
      <c r="EW38" s="9" t="e">
        <f t="array" aca="1" ref="EW38" ca="1">_xludf.IFS($C38=1,DR38,$C38=2,EC38,$C38=3,AVERAGE(DR38,EC38),TRUE,"")</f>
        <v>#NAME?</v>
      </c>
      <c r="EX38" s="9" t="e">
        <f t="array" aca="1" ref="EX38" ca="1">_xludf.IFS($C38=1,EC38,$C38=2,DR38,$C38=3,AVERAGE(DR38,EC38),TRUE,"")</f>
        <v>#NAME?</v>
      </c>
      <c r="EY38" s="9" t="e">
        <f t="array" aca="1" ref="EY38" ca="1">_xludf.IFS($C38=1,DS38,$C38=2,ED38,$C38=3,AVERAGE(DS38,ED38),TRUE,"")</f>
        <v>#NAME?</v>
      </c>
      <c r="EZ38" s="9" t="e">
        <f t="array" aca="1" ref="EZ38" ca="1">_xludf.IFS($C38=1,ED38,$C38=2,DS38,$C38=3,AVERAGE(DS38,ED38),TRUE,"")</f>
        <v>#NAME?</v>
      </c>
      <c r="FA38" s="9" t="e">
        <f t="array" aca="1" ref="FA38" ca="1">_xludf.IFS($C38=1,DU38,$C38=2,EF38,$C38=3,AVERAGE(DU38,EF38),TRUE,"")</f>
        <v>#NAME?</v>
      </c>
      <c r="FB38" s="9" t="e">
        <f t="array" aca="1" ref="FB38" ca="1">_xludf.IFS($C38=1,EF38,$C38=2,DU38,$C38=3,AVERAGE(DU38,EF38),TRUE,"")</f>
        <v>#NAME?</v>
      </c>
      <c r="FC38" s="9" t="e">
        <f t="array" aca="1" ref="FC38" ca="1">_xludf.IFS($C38=1,DT38,$C38=2,EE38,$C38=3,AVERAGE(DT38,EE38),TRUE,"")</f>
        <v>#NAME?</v>
      </c>
      <c r="FD38" s="9" t="e">
        <f t="array" aca="1" ref="FD38" ca="1">_xludf.IFS($C38=1,EE38,$C38=2,DT38,$C38=3,AVERAGE(DT38,EE38),TRUE,"")</f>
        <v>#NAME?</v>
      </c>
      <c r="FE38" s="9" t="e">
        <f t="array" aca="1" ref="FE38" ca="1">_xludf.IFS($C38=1,EG38,$C38=2,EH38,$C38=3,(AVERAGE(EG38,EH38)),TRUE,"")</f>
        <v>#NAME?</v>
      </c>
      <c r="FF38" s="9" t="e">
        <f t="array" aca="1" ref="FF38" ca="1">_xludf.IFS($C38=1,EH38,$C38=2,EG38,$C38=3,(AVERAGE(EG38,EH38)),TRUE,"")</f>
        <v>#NAME?</v>
      </c>
      <c r="FG38" s="9">
        <v>17</v>
      </c>
      <c r="FH38" s="9">
        <v>40</v>
      </c>
      <c r="FI38" s="9">
        <v>40</v>
      </c>
      <c r="FJ38" s="9">
        <v>42</v>
      </c>
      <c r="FK38" s="9">
        <v>41</v>
      </c>
      <c r="FL38" s="9">
        <v>36</v>
      </c>
      <c r="FM38" s="9">
        <v>30</v>
      </c>
      <c r="FN38" s="9">
        <v>35</v>
      </c>
      <c r="FO38" s="9">
        <v>34</v>
      </c>
      <c r="FP38" s="9">
        <f t="shared" si="18"/>
        <v>36.6</v>
      </c>
      <c r="FQ38" s="9">
        <f t="shared" si="19"/>
        <v>36.914285714285711</v>
      </c>
      <c r="FR38" s="9">
        <v>18</v>
      </c>
      <c r="FS38" s="9">
        <v>37</v>
      </c>
      <c r="FT38" s="9">
        <v>44</v>
      </c>
      <c r="FU38" s="9">
        <v>40</v>
      </c>
      <c r="FV38" s="9">
        <v>41</v>
      </c>
      <c r="FW38" s="9">
        <v>32</v>
      </c>
      <c r="FX38" s="9">
        <v>31</v>
      </c>
      <c r="FY38" s="9">
        <v>35</v>
      </c>
      <c r="FZ38" s="9">
        <v>30</v>
      </c>
      <c r="GA38" s="2">
        <f t="shared" si="20"/>
        <v>36.142857142857146</v>
      </c>
      <c r="GB38" s="2">
        <f t="shared" si="21"/>
        <v>33.142857142857146</v>
      </c>
      <c r="GC38" s="2">
        <f t="shared" si="22"/>
        <v>36.528571428571425</v>
      </c>
      <c r="GD38" s="2">
        <f t="shared" si="23"/>
        <v>34.871428571428574</v>
      </c>
      <c r="GE38" s="9" t="e">
        <f t="array" aca="1" ref="GE38" ca="1">_xludf.IFS($C38=1,FG38,$C38=2,FR38,$C38=3,AVERAGE(FG38,FR38),TRUE,"")</f>
        <v>#NAME?</v>
      </c>
      <c r="GF38" s="9" t="e">
        <f t="array" aca="1" ref="GF38" ca="1">_xludf.IFS($C38=1,FR38,$C38=2,FG38,$C38=3,AVERAGE(FG38,FR38),TRUE,"")</f>
        <v>#NAME?</v>
      </c>
      <c r="GG38" s="9" t="e">
        <f t="array" aca="1" ref="GG38" ca="1">_xludf.IFS($C38=1,FH38,$C38=2,FS38,$C38=3,AVERAGE(FH38,FS38),TRUE,"")</f>
        <v>#NAME?</v>
      </c>
      <c r="GH38" s="9" t="e">
        <f t="array" aca="1" ref="GH38" ca="1">_xludf.IFS($C38=1,FS38,$C38=2,FH38,$C38=3,AVERAGE(FH38,FS38),TRUE,"")</f>
        <v>#NAME?</v>
      </c>
      <c r="GI38" s="9" t="e">
        <f t="array" aca="1" ref="GI38" ca="1">_xludf.IFS($C38=1,FI38,$C38=2,FT38,$C38=3,AVERAGE(FI38,FT38),TRUE,"")</f>
        <v>#NAME?</v>
      </c>
      <c r="GJ38" s="9" t="e">
        <f t="array" aca="1" ref="GJ38" ca="1">_xludf.IFS($C38=1,FT38,$C38=2,FI38,$C38=3,AVERAGE(FI38,FT38),TRUE,"")</f>
        <v>#NAME?</v>
      </c>
      <c r="GK38" s="9" t="e">
        <f t="array" aca="1" ref="GK38" ca="1">_xludf.IFS($C38=1,FJ38,$C38=2,FU38,$C38=3,AVERAGE(FJ38,FU38),TRUE,"")</f>
        <v>#NAME?</v>
      </c>
      <c r="GL38" s="9" t="e">
        <f t="array" aca="1" ref="GL38" ca="1">_xludf.IFS($C38=1,FU38,$C38=2,FJ38,$C38=3,AVERAGE(FJ38,FU38),TRUE,"")</f>
        <v>#NAME?</v>
      </c>
      <c r="GM38" s="9" t="e">
        <f t="array" aca="1" ref="GM38" ca="1">_xludf.IFS($C38=1,FK38,$C38=2,FV38,$C38=3,AVERAGE(FK38,FV38),TRUE,"")</f>
        <v>#NAME?</v>
      </c>
      <c r="GN38" s="9" t="e">
        <f t="array" aca="1" ref="GN38" ca="1">_xludf.IFS($C38=1,FV38,$C38=2,FK38,$C38=3,AVERAGE(FK38,FV38),TRUE,"")</f>
        <v>#NAME?</v>
      </c>
      <c r="GO38" s="9" t="e">
        <f t="array" aca="1" ref="GO38" ca="1">_xludf.IFS($C38=1,FL38,$C38=2,FW38,$C38=3,AVERAGE(FL38,FW38),TRUE,"")</f>
        <v>#NAME?</v>
      </c>
      <c r="GP38" s="9" t="e">
        <f t="array" aca="1" ref="GP38" ca="1">_xludf.IFS($C38=1,FW38,$C38=2,FL38,$C38=3,AVERAGE(FL38,FW38),TRUE,"")</f>
        <v>#NAME?</v>
      </c>
      <c r="GQ38" s="9" t="e">
        <f t="array" aca="1" ref="GQ38" ca="1">_xludf.IFS($C38=1,FM38,$C38=2,FX38,$C38=3,AVERAGE(FM38,FX38),TRUE,"")</f>
        <v>#NAME?</v>
      </c>
      <c r="GR38" s="9" t="e">
        <f t="array" aca="1" ref="GR38" ca="1">_xludf.IFS($C38=1,FX38,$C38=2,FM38,$C38=3,AVERAGE(FM38,FX38),TRUE,"")</f>
        <v>#NAME?</v>
      </c>
      <c r="GS38" s="9" t="e">
        <f t="array" aca="1" ref="GS38" ca="1">_xludf.IFS($C38=1,FN38,$C38=2,FY38,$C38=3,AVERAGE(FN38,FY38),TRUE,"")</f>
        <v>#NAME?</v>
      </c>
      <c r="GT38" s="9" t="e">
        <f t="array" aca="1" ref="GT38" ca="1">_xludf.IFS($C38=1,FY38,$C38=2,FN38,$C38=3,AVERAGE(FN38,FY38),TRUE,"")</f>
        <v>#NAME?</v>
      </c>
      <c r="GU38" s="9" t="e">
        <f t="array" aca="1" ref="GU38" ca="1">_xludf.IFS($C38=1,FO38,$C38=2,FZ38,$C38=3,AVERAGE(FO38,FZ38),TRUE,"")</f>
        <v>#NAME?</v>
      </c>
      <c r="GV38" s="9" t="e">
        <f t="array" aca="1" ref="GV38" ca="1">_xludf.IFS($C38=1,FZ38,$C38=2,FO38,$C38=3,AVERAGE(FO38,FZ38),TRUE,"")</f>
        <v>#NAME?</v>
      </c>
      <c r="GW38" s="9" t="e">
        <f t="array" aca="1" ref="GW38" ca="1">_xludf.IFS($C38=1,FQ38,$C38=2,GB38,$C38=3,AVERAGE(FQ38,GB38),TRUE,"")</f>
        <v>#NAME?</v>
      </c>
      <c r="GX38" s="9" t="e">
        <f t="array" aca="1" ref="GX38" ca="1">_xludf.IFS($C38=1,GB38,$C38=2,FQ38,$C38=3,AVERAGE(FQ38,GB38),TRUE,"")</f>
        <v>#NAME?</v>
      </c>
      <c r="GY38" s="9" t="e">
        <f t="array" aca="1" ref="GY38" ca="1">_xludf.IFS($C38=1,FP38,$C38=2,GA38,$C38=3,AVERAGE(FP38,GA38),TRUE,"")</f>
        <v>#NAME?</v>
      </c>
      <c r="GZ38" s="9" t="e">
        <f t="array" aca="1" ref="GZ38" ca="1">_xludf.IFS($C38=1,GA38,$C38=2,FP38,$C38=3,AVERAGE(FP38,GA38),TRUE,"")</f>
        <v>#NAME?</v>
      </c>
      <c r="HA38" s="9" t="e">
        <f t="array" aca="1" ref="HA38" ca="1">_xludf.IFS($C38=1,GC38,$C38=2,GD38,$C38=3,(AVERAGE(GC38,GD38)),TRUE,"")</f>
        <v>#NAME?</v>
      </c>
      <c r="HB38" s="9" t="e">
        <f t="array" aca="1" ref="HB38" ca="1">_xludf.IFS($C38=1,GD38,$C38=2,GC38,$C38=3,(AVERAGE(GC38,GD38)),TRUE,"")</f>
        <v>#NAME?</v>
      </c>
      <c r="HC38" s="10">
        <v>0</v>
      </c>
    </row>
    <row r="39" spans="1:211" ht="13.5" customHeight="1" x14ac:dyDescent="0.2">
      <c r="A39" s="8">
        <v>38</v>
      </c>
      <c r="B39" s="8">
        <v>0</v>
      </c>
      <c r="C39" s="1">
        <v>3</v>
      </c>
      <c r="D39" s="8">
        <v>1</v>
      </c>
      <c r="E39" s="8">
        <v>34</v>
      </c>
      <c r="F39" s="8">
        <v>0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9">
        <v>21.78</v>
      </c>
      <c r="O39" s="2"/>
      <c r="P39" s="2"/>
      <c r="Q39" s="2"/>
      <c r="R39" s="2"/>
      <c r="S39" s="2"/>
      <c r="T39" s="2"/>
      <c r="U39" s="2"/>
      <c r="V39" s="2"/>
      <c r="W39" s="9">
        <v>0.76</v>
      </c>
      <c r="X39" s="9">
        <v>0.76</v>
      </c>
      <c r="Y39" s="9">
        <v>14.8</v>
      </c>
      <c r="Z39" s="9">
        <v>15</v>
      </c>
      <c r="AA39" s="9">
        <v>94</v>
      </c>
      <c r="AB39" s="9">
        <v>77</v>
      </c>
      <c r="AC39" s="9">
        <v>152</v>
      </c>
      <c r="AD39" s="9">
        <v>115</v>
      </c>
      <c r="AE39" s="9">
        <v>53</v>
      </c>
      <c r="AF39" s="9">
        <v>94</v>
      </c>
      <c r="AG39" s="9">
        <v>133</v>
      </c>
      <c r="AH39" s="9">
        <f t="shared" si="0"/>
        <v>107.82352941176471</v>
      </c>
      <c r="AI39" s="9">
        <f t="shared" si="1"/>
        <v>74.684210526315795</v>
      </c>
      <c r="AJ39" s="9">
        <v>95</v>
      </c>
      <c r="AK39" s="9">
        <v>72</v>
      </c>
      <c r="AL39" s="9">
        <v>141</v>
      </c>
      <c r="AM39" s="9">
        <v>124</v>
      </c>
      <c r="AN39" s="9">
        <v>53</v>
      </c>
      <c r="AO39" s="9">
        <v>112</v>
      </c>
      <c r="AP39" s="9">
        <v>134</v>
      </c>
      <c r="AQ39" s="9">
        <f t="shared" si="2"/>
        <v>102.82352941176471</v>
      </c>
      <c r="AR39" s="9">
        <f t="shared" si="3"/>
        <v>80.368421052631575</v>
      </c>
      <c r="AS39" s="9">
        <f t="shared" si="4"/>
        <v>93.333333333333329</v>
      </c>
      <c r="AT39" s="9">
        <f t="shared" si="5"/>
        <v>87.972222222222229</v>
      </c>
      <c r="AU39" s="9" t="e">
        <f t="array" aca="1" ref="AU39" ca="1">_xludf.IFS($C39=1,AA39,$C39=2,AJ39,$C39=3,(AVERAGE(AA39,AJ39)),TRUE,"")</f>
        <v>#NAME?</v>
      </c>
      <c r="AV39" s="9" t="e">
        <f t="array" aca="1" ref="AV39" ca="1">_xludf.IFS($C39=1,AJ39,$C39=2,AA39,$C39=3,(AVERAGE(AA39,AJ39)),TRUE,"")</f>
        <v>#NAME?</v>
      </c>
      <c r="AW39" s="9" t="e">
        <f t="array" aca="1" ref="AW39" ca="1">_xludf.IFS($C39=1,AB39,$C39=2,AK39,$C39=3,(AVERAGE(AB39,AK39)),TRUE,"")</f>
        <v>#NAME?</v>
      </c>
      <c r="AX39" s="9" t="e">
        <f t="array" aca="1" ref="AX39" ca="1">_xludf.IFS($C39=1,AK39,$C39=2,AB39,$C39=3,(AVERAGE(AK39,AB39)),TRUE,"")</f>
        <v>#NAME?</v>
      </c>
      <c r="AY39" s="9" t="e">
        <f t="array" aca="1" ref="AY39" ca="1">_xludf.IFS($C39=1,AC39,$C39=2,AL39,$C39=3,(AVERAGE(AC39,AL39)),TRUE,"")</f>
        <v>#NAME?</v>
      </c>
      <c r="AZ39" s="9" t="e">
        <f t="array" aca="1" ref="AZ39" ca="1">_xludf.IFS($C39=1,AL39,$C39=2,AC39,$C39=3,(AVERAGE(AL39,AC39)),TRUE,"")</f>
        <v>#NAME?</v>
      </c>
      <c r="BA39" s="9" t="e">
        <f t="array" aca="1" ref="BA39" ca="1">_xludf.IFS($C39=1,AD39,$C39=2,AM39,$C39=3,(AVERAGE(AD39,AM39)),TRUE,"")</f>
        <v>#NAME?</v>
      </c>
      <c r="BB39" s="9" t="e">
        <f t="array" aca="1" ref="BB39" ca="1">_xludf.IFS($C39=1,AM39,$C39=2,AD39,$C39=3,(AVERAGE(AM39,AD39)),TRUE,"")</f>
        <v>#NAME?</v>
      </c>
      <c r="BC39" s="9" t="e">
        <f t="array" aca="1" ref="BC39" ca="1">_xludf.IFS($C39=1,AE39,$C39=2,AN39,$C39=3,(AVERAGE(AE39,AN39)),TRUE,"")</f>
        <v>#NAME?</v>
      </c>
      <c r="BD39" s="9" t="e">
        <f t="array" aca="1" ref="BD39" ca="1">_xludf.IFS($C39=1,AN39,$C39=2,AE39,$C39=3,(AVERAGE(AN39,AE39)),TRUE,"")</f>
        <v>#NAME?</v>
      </c>
      <c r="BE39" s="9" t="e">
        <f t="array" aca="1" ref="BE39" ca="1">_xludf.IFS($C39=1,AF39,$C39=2,AO39,$C39=3,(AVERAGE(AF39,AO39)),TRUE,"")</f>
        <v>#NAME?</v>
      </c>
      <c r="BF39" s="9" t="e">
        <f t="array" aca="1" ref="BF39" ca="1">_xludf.IFS($C39=1,AO39,$C39=2,AF39,$C39=3,(AVERAGE(AO39,AF39)),TRUE,"")</f>
        <v>#NAME?</v>
      </c>
      <c r="BG39" s="9" t="e">
        <f t="array" aca="1" ref="BG39" ca="1">_xludf.IFS($C39=1,AG39,$C39=2,AP39,$C39=3,(AVERAGE(AG39,AP39)),TRUE,"")</f>
        <v>#NAME?</v>
      </c>
      <c r="BH39" s="9" t="e">
        <f t="array" aca="1" ref="BH39" ca="1">_xludf.IFS($C39=1,AP39,$C39=2,AG39,$C39=3,(AVERAGE(AP39,AG39)),TRUE,"")</f>
        <v>#NAME?</v>
      </c>
      <c r="BI39" s="9" t="e">
        <f t="array" aca="1" ref="BI39" ca="1">_xludf.IFS($C39=1,AH39,$C39=2,AQ39,$C39=3,(AVERAGE(AH39,AQ39)),TRUE,"")</f>
        <v>#NAME?</v>
      </c>
      <c r="BJ39" s="9" t="e">
        <f t="array" aca="1" ref="BJ39" ca="1">_xludf.IFS($C39=1,AQ39,$C39=2,AH39,$C39=3,(AVERAGE(AQ39,AH39)),TRUE,"")</f>
        <v>#NAME?</v>
      </c>
      <c r="BK39" s="9" t="e">
        <f t="array" aca="1" ref="BK39" ca="1">_xludf.IFS($C39=1,AI39,$C39=2,AR39,$C39=3,(AVERAGE(AI39,AR39)),TRUE,"")</f>
        <v>#NAME?</v>
      </c>
      <c r="BL39" s="9" t="e">
        <f t="array" aca="1" ref="BL39" ca="1">_xludf.IFS($C39=1,AR39,$C39=2,AI39,$C39=3,(AVERAGE(AR39,AI39)),TRUE,"")</f>
        <v>#NAME?</v>
      </c>
      <c r="BM39" s="9" t="e">
        <f t="array" aca="1" ref="BM39" ca="1">_xludf.IFS($C39=1,AS39,$C39=2,AT39,$C39=3,(AVERAGE(AS39,AT39)),TRUE,"")</f>
        <v>#NAME?</v>
      </c>
      <c r="BN39" s="9" t="e">
        <f t="array" aca="1" ref="BN39" ca="1">_xludf.IFS($C39=1,AT39,$C39=2,AS39,$C39=3,(AVERAGE(AS39,AT39)),TRUE,"")</f>
        <v>#NAME?</v>
      </c>
      <c r="BO39" s="9">
        <v>15</v>
      </c>
      <c r="BP39" s="9">
        <v>49</v>
      </c>
      <c r="BQ39" s="9">
        <v>49</v>
      </c>
      <c r="BR39" s="9">
        <v>52</v>
      </c>
      <c r="BS39" s="9">
        <v>49</v>
      </c>
      <c r="BT39" s="9">
        <v>37</v>
      </c>
      <c r="BU39" s="9">
        <v>32</v>
      </c>
      <c r="BV39" s="9">
        <v>35</v>
      </c>
      <c r="BW39" s="9">
        <v>29</v>
      </c>
      <c r="BX39" s="9">
        <f t="shared" si="6"/>
        <v>39.74285714285714</v>
      </c>
      <c r="BY39" s="9">
        <f t="shared" si="7"/>
        <v>38.885714285714286</v>
      </c>
      <c r="BZ39" s="9">
        <v>14</v>
      </c>
      <c r="CA39" s="9">
        <v>44</v>
      </c>
      <c r="CB39" s="9">
        <v>50</v>
      </c>
      <c r="CC39" s="9">
        <v>50</v>
      </c>
      <c r="CD39" s="9">
        <v>48</v>
      </c>
      <c r="CE39" s="9">
        <v>32</v>
      </c>
      <c r="CF39" s="9">
        <v>33</v>
      </c>
      <c r="CG39" s="9">
        <v>37</v>
      </c>
      <c r="CH39" s="9">
        <v>31</v>
      </c>
      <c r="CI39" s="9">
        <f t="shared" si="8"/>
        <v>34.74285714285714</v>
      </c>
      <c r="CJ39" s="9">
        <f t="shared" si="9"/>
        <v>39.971428571428568</v>
      </c>
      <c r="CK39" s="9">
        <f t="shared" si="10"/>
        <v>39.857142857142854</v>
      </c>
      <c r="CL39" s="9">
        <f t="shared" si="11"/>
        <v>36.814285714285717</v>
      </c>
      <c r="CM39" s="9" t="e">
        <f t="array" aca="1" ref="CM39" ca="1">_xludf.IFS($C39=1,BO39,$C39=2,BZ39,$C39=3,AVERAGE(BO39,BZ39),TRUE,"")</f>
        <v>#NAME?</v>
      </c>
      <c r="CN39" s="9" t="e">
        <f t="array" aca="1" ref="CN39" ca="1">_xludf.IFS($C39=1,BZ39,$C39=2,BO39,$C39=3,AVERAGE(BO39,BZ39),TRUE,"")</f>
        <v>#NAME?</v>
      </c>
      <c r="CO39" s="9" t="e">
        <f t="array" aca="1" ref="CO39" ca="1">_xludf.IFS($C39=1,BP39,$C39=2,CA39,$C39=3,AVERAGE(BP39,CA39),TRUE,"")</f>
        <v>#NAME?</v>
      </c>
      <c r="CP39" s="9" t="e">
        <f t="array" aca="1" ref="CP39" ca="1">_xludf.IFS($C39=1,CA39,$C39=2,BP39,$C39=3,AVERAGE(BP39,CA39),TRUE,"")</f>
        <v>#NAME?</v>
      </c>
      <c r="CQ39" s="9" t="e">
        <f t="array" aca="1" ref="CQ39" ca="1">_xludf.IFS($C39=1,BQ39,$C39=2,CB39,$C39=3,AVERAGE(BQ39,CB39),TRUE,"")</f>
        <v>#NAME?</v>
      </c>
      <c r="CR39" s="9" t="e">
        <f t="array" aca="1" ref="CR39" ca="1">_xludf.IFS($C39=1,CB39,$C39=2,BQ39,$C39=3,AVERAGE(BQ39,CB39),TRUE,"")</f>
        <v>#NAME?</v>
      </c>
      <c r="CS39" s="9" t="e">
        <f t="array" aca="1" ref="CS39" ca="1">_xludf.IFS($C39=1,BR39,$C39=2,CC39,$C39=3,AVERAGE(BR39,CC39),TRUE,"")</f>
        <v>#NAME?</v>
      </c>
      <c r="CT39" s="9" t="e">
        <f t="array" aca="1" ref="CT39" ca="1">_xludf.IFS($C39=1,CC39,$C39=2,BR39,$C39=3,AVERAGE(BR39,CC39),TRUE,"")</f>
        <v>#NAME?</v>
      </c>
      <c r="CU39" s="9" t="e">
        <f t="array" aca="1" ref="CU39" ca="1">_xludf.IFS($C39=1,BS39,$C39=2,CD39,$C39=3,AVERAGE(BS39,CD39),TRUE,"")</f>
        <v>#NAME?</v>
      </c>
      <c r="CV39" s="9" t="e">
        <f t="array" aca="1" ref="CV39" ca="1">_xludf.IFS($C39=1,CD39,$C39=2,BS39,$C39=3,AVERAGE(BS39,CD39),TRUE,"")</f>
        <v>#NAME?</v>
      </c>
      <c r="CW39" s="9" t="e">
        <f t="array" aca="1" ref="CW39" ca="1">_xludf.IFS($C39=1,BT39,$C39=2,CE39,$C39=3,AVERAGE(BT39,CE39),TRUE,"")</f>
        <v>#NAME?</v>
      </c>
      <c r="CX39" s="9" t="e">
        <f t="array" aca="1" ref="CX39" ca="1">_xludf.IFS($C39=1,CE39,$C39=2,BT39,$C39=3,AVERAGE(BT39,CE39),TRUE,"")</f>
        <v>#NAME?</v>
      </c>
      <c r="CY39" s="9" t="e">
        <f t="array" aca="1" ref="CY39" ca="1">_xludf.IFS($C39=1,BU39,$C39=2,CF39,$C39=3,AVERAGE(BU39,CF39),TRUE,"")</f>
        <v>#NAME?</v>
      </c>
      <c r="CZ39" s="9" t="e">
        <f t="array" aca="1" ref="CZ39" ca="1">_xludf.IFS($C39=1,CF39,$C39=2,BU39,$C39=3,AVERAGE(BU39,CF39),TRUE,"")</f>
        <v>#NAME?</v>
      </c>
      <c r="DA39" s="9" t="e">
        <f t="array" aca="1" ref="DA39" ca="1">_xludf.IFS($C39=1,BV39,$C39=2,CG39,$C39=3,AVERAGE(BV39,CG39),TRUE,"")</f>
        <v>#NAME?</v>
      </c>
      <c r="DB39" s="9" t="e">
        <f t="array" aca="1" ref="DB39" ca="1">_xludf.IFS($C39=1,CG39,$C39=2,BV39,$C39=3,AVERAGE(BV39,CG39),TRUE,"")</f>
        <v>#NAME?</v>
      </c>
      <c r="DC39" s="9" t="e">
        <f t="array" aca="1" ref="DC39" ca="1">_xludf.IFS($C39=1,BW39,$C39=2,CH39,$C39=3,AVERAGE(BW39,CH39),TRUE,"")</f>
        <v>#NAME?</v>
      </c>
      <c r="DD39" s="9" t="e">
        <f t="array" aca="1" ref="DD39" ca="1">_xludf.IFS($C39=1,CH39,$C39=2,BW39,$C39=3,AVERAGE(BW39,CH39),TRUE,"")</f>
        <v>#NAME?</v>
      </c>
      <c r="DE39" s="9" t="e">
        <f t="array" aca="1" ref="DE39" ca="1">_xludf.IFS($C39=1,BX39,$C39=2,CI39,$C39=3,AVERAGE(BX39,CI39),TRUE,"")</f>
        <v>#NAME?</v>
      </c>
      <c r="DF39" s="9" t="e">
        <f t="array" aca="1" ref="DF39" ca="1">_xludf.IFS($C39=1,CI39,$C39=2,BX39,$C39=3,AVERAGE(BX39,CI39),TRUE,"")</f>
        <v>#NAME?</v>
      </c>
      <c r="DG39" s="9" t="e">
        <f t="array" aca="1" ref="DG39" ca="1">_xludf.IFS($C39=1,BY39,$C39=2,CJ39,$C39=3,AVERAGE(BY39,CJ39),TRUE,"")</f>
        <v>#NAME?</v>
      </c>
      <c r="DH39" s="9" t="e">
        <f t="array" aca="1" ref="DH39" ca="1">_xludf.IFS($C39=1,CJ39,$C39=2,BY39,$C39=3,AVERAGE(BY39,CJ39),TRUE,"")</f>
        <v>#NAME?</v>
      </c>
      <c r="DI39" s="9" t="e">
        <f t="array" aca="1" ref="DI39" ca="1">_xludf.IFS($C39=1,CK39,$C39=2,CL39,$C39=3,(AVERAGE(CK39,CL39)),TRUE,"")</f>
        <v>#NAME?</v>
      </c>
      <c r="DJ39" s="9" t="e">
        <f t="array" aca="1" ref="DJ39" ca="1">_xludf.IFS($C39=1,CL39,$C39=2,CK39,$C39=3,(AVERAGE(CK39,CL39)),TRUE,"")</f>
        <v>#NAME?</v>
      </c>
      <c r="DK39" s="9">
        <v>13</v>
      </c>
      <c r="DL39" s="9">
        <v>17</v>
      </c>
      <c r="DM39" s="9">
        <v>25</v>
      </c>
      <c r="DN39" s="9">
        <v>20</v>
      </c>
      <c r="DO39" s="9">
        <v>26</v>
      </c>
      <c r="DP39" s="9">
        <v>19</v>
      </c>
      <c r="DQ39" s="9">
        <v>42</v>
      </c>
      <c r="DR39" s="9">
        <v>46</v>
      </c>
      <c r="DS39" s="9">
        <v>40</v>
      </c>
      <c r="DT39" s="9">
        <f t="shared" si="12"/>
        <v>40.057142857142857</v>
      </c>
      <c r="DU39" s="9">
        <f t="shared" si="13"/>
        <v>39.371428571428574</v>
      </c>
      <c r="DV39" s="9">
        <v>15</v>
      </c>
      <c r="DW39" s="9">
        <v>16</v>
      </c>
      <c r="DX39" s="9">
        <v>24</v>
      </c>
      <c r="DY39" s="9">
        <v>18</v>
      </c>
      <c r="DZ39" s="9">
        <v>22</v>
      </c>
      <c r="EA39" s="9">
        <v>18</v>
      </c>
      <c r="EB39" s="9">
        <v>38</v>
      </c>
      <c r="EC39" s="9">
        <v>42</v>
      </c>
      <c r="ED39" s="9">
        <v>38</v>
      </c>
      <c r="EE39" s="9">
        <f t="shared" si="14"/>
        <v>36.514285714285712</v>
      </c>
      <c r="EF39" s="9">
        <f t="shared" si="15"/>
        <v>17.542857142857144</v>
      </c>
      <c r="EG39" s="9">
        <f t="shared" si="16"/>
        <v>37.942857142857143</v>
      </c>
      <c r="EH39" s="9">
        <f t="shared" si="17"/>
        <v>28.8</v>
      </c>
      <c r="EI39" s="9" t="e">
        <f t="array" aca="1" ref="EI39" ca="1">_xludf.IFS($C39=1,DK39,$C39=2,DV39,$C39=3,AVERAGE(DK39,DV39),TRUE,"")</f>
        <v>#NAME?</v>
      </c>
      <c r="EJ39" s="9" t="e">
        <f t="array" aca="1" ref="EJ39" ca="1">_xludf.IFS($C39=1,DV39,$C39=2,DK39,$C39=3,AVERAGE(DK39,DV39),TRUE,"")</f>
        <v>#NAME?</v>
      </c>
      <c r="EK39" s="9" t="e">
        <f t="array" aca="1" ref="EK39" ca="1">_xludf.IFS($C39=1,DL39,$C39=2,DW39,$C39=3,AVERAGE(DL39,DW39),TRUE,"")</f>
        <v>#NAME?</v>
      </c>
      <c r="EL39" s="9" t="e">
        <f t="array" aca="1" ref="EL39" ca="1">_xludf.IFS($C39=1,DW39,$C39=2,DL39,$C39=3,AVERAGE(DL39,DW39),TRUE,"")</f>
        <v>#NAME?</v>
      </c>
      <c r="EM39" s="9" t="e">
        <f t="array" aca="1" ref="EM39" ca="1">_xludf.IFS($C39=1,DM39,$C39=2,DX39,$C39=3,AVERAGE(DM39,DX39),TRUE,"")</f>
        <v>#NAME?</v>
      </c>
      <c r="EN39" s="9" t="e">
        <f t="array" aca="1" ref="EN39" ca="1">_xludf.IFS($C39=1,DX39,$C39=2,DM39,$C39=3,AVERAGE(DM39,DX39),TRUE,"")</f>
        <v>#NAME?</v>
      </c>
      <c r="EO39" s="9" t="e">
        <f t="array" aca="1" ref="EO39" ca="1">_xludf.IFS($C39=1,DN39,$C39=2,DY39,$C39=3,AVERAGE(DN39,DY39),TRUE,"")</f>
        <v>#NAME?</v>
      </c>
      <c r="EP39" s="9" t="e">
        <f t="array" aca="1" ref="EP39" ca="1">_xludf.IFS($C39=1,DY39,$C39=2,DN39,$C39=3,AVERAGE(DN39,DY39),TRUE,"")</f>
        <v>#NAME?</v>
      </c>
      <c r="EQ39" s="9" t="e">
        <f t="array" aca="1" ref="EQ39" ca="1">_xludf.IFS($C39=1,DO39,$C39=2,DZ39,$C39=3,AVERAGE(DO39,DZ39),TRUE,"")</f>
        <v>#NAME?</v>
      </c>
      <c r="ER39" s="9" t="e">
        <f t="array" aca="1" ref="ER39" ca="1">_xludf.IFS($C39=1,DZ39,$C39=2,DO39,$C39=3,AVERAGE(DO39,DZ39),TRUE,"")</f>
        <v>#NAME?</v>
      </c>
      <c r="ES39" s="9" t="e">
        <f t="array" aca="1" ref="ES39" ca="1">_xludf.IFS($C39=1,DP39,$C39=2,EA39,$C39=3,AVERAGE(DP39,EA39),TRUE,"")</f>
        <v>#NAME?</v>
      </c>
      <c r="ET39" s="9" t="e">
        <f t="array" aca="1" ref="ET39" ca="1">_xludf.IFS($C39=1,EA39,$C39=2,DP39,$C39=3,AVERAGE(DP39,EA39),TRUE,"")</f>
        <v>#NAME?</v>
      </c>
      <c r="EU39" s="9" t="e">
        <f t="array" aca="1" ref="EU39" ca="1">_xludf.IFS($C39=1,DQ39,$C39=2,EB39,$C39=3,AVERAGE(DQ39,EB39),TRUE,"")</f>
        <v>#NAME?</v>
      </c>
      <c r="EV39" s="9" t="e">
        <f t="array" aca="1" ref="EV39" ca="1">_xludf.IFS($C39=1,EB39,$C39=2,DQ39,$C39=3,AVERAGE(DQ39,EB39),TRUE,"")</f>
        <v>#NAME?</v>
      </c>
      <c r="EW39" s="9" t="e">
        <f t="array" aca="1" ref="EW39" ca="1">_xludf.IFS($C39=1,DR39,$C39=2,EC39,$C39=3,AVERAGE(DR39,EC39),TRUE,"")</f>
        <v>#NAME?</v>
      </c>
      <c r="EX39" s="9" t="e">
        <f t="array" aca="1" ref="EX39" ca="1">_xludf.IFS($C39=1,EC39,$C39=2,DR39,$C39=3,AVERAGE(DR39,EC39),TRUE,"")</f>
        <v>#NAME?</v>
      </c>
      <c r="EY39" s="9" t="e">
        <f t="array" aca="1" ref="EY39" ca="1">_xludf.IFS($C39=1,DS39,$C39=2,ED39,$C39=3,AVERAGE(DS39,ED39),TRUE,"")</f>
        <v>#NAME?</v>
      </c>
      <c r="EZ39" s="9" t="e">
        <f t="array" aca="1" ref="EZ39" ca="1">_xludf.IFS($C39=1,ED39,$C39=2,DS39,$C39=3,AVERAGE(DS39,ED39),TRUE,"")</f>
        <v>#NAME?</v>
      </c>
      <c r="FA39" s="9" t="e">
        <f t="array" aca="1" ref="FA39" ca="1">_xludf.IFS($C39=1,DU39,$C39=2,EF39,$C39=3,AVERAGE(DU39,EF39),TRUE,"")</f>
        <v>#NAME?</v>
      </c>
      <c r="FB39" s="9" t="e">
        <f t="array" aca="1" ref="FB39" ca="1">_xludf.IFS($C39=1,EF39,$C39=2,DU39,$C39=3,AVERAGE(DU39,EF39),TRUE,"")</f>
        <v>#NAME?</v>
      </c>
      <c r="FC39" s="9" t="e">
        <f t="array" aca="1" ref="FC39" ca="1">_xludf.IFS($C39=1,DT39,$C39=2,EE39,$C39=3,AVERAGE(DT39,EE39),TRUE,"")</f>
        <v>#NAME?</v>
      </c>
      <c r="FD39" s="9" t="e">
        <f t="array" aca="1" ref="FD39" ca="1">_xludf.IFS($C39=1,EE39,$C39=2,DT39,$C39=3,AVERAGE(DT39,EE39),TRUE,"")</f>
        <v>#NAME?</v>
      </c>
      <c r="FE39" s="9" t="e">
        <f t="array" aca="1" ref="FE39" ca="1">_xludf.IFS($C39=1,EG39,$C39=2,EH39,$C39=3,(AVERAGE(EG39,EH39)),TRUE,"")</f>
        <v>#NAME?</v>
      </c>
      <c r="FF39" s="9" t="e">
        <f t="array" aca="1" ref="FF39" ca="1">_xludf.IFS($C39=1,EH39,$C39=2,EG39,$C39=3,(AVERAGE(EG39,EH39)),TRUE,"")</f>
        <v>#NAME?</v>
      </c>
      <c r="FG39" s="9">
        <v>20</v>
      </c>
      <c r="FH39" s="9">
        <v>35</v>
      </c>
      <c r="FI39" s="9">
        <v>37</v>
      </c>
      <c r="FJ39" s="9">
        <v>35</v>
      </c>
      <c r="FK39" s="9">
        <v>37</v>
      </c>
      <c r="FL39" s="9">
        <v>31</v>
      </c>
      <c r="FM39" s="9">
        <v>30</v>
      </c>
      <c r="FN39" s="9">
        <v>31</v>
      </c>
      <c r="FO39" s="9">
        <v>27</v>
      </c>
      <c r="FP39" s="9">
        <f t="shared" si="18"/>
        <v>31.914285714285715</v>
      </c>
      <c r="FQ39" s="9">
        <f t="shared" si="19"/>
        <v>31.914285714285715</v>
      </c>
      <c r="FR39" s="9">
        <v>24</v>
      </c>
      <c r="FS39" s="9">
        <v>38</v>
      </c>
      <c r="FT39" s="9">
        <v>38</v>
      </c>
      <c r="FU39" s="9">
        <v>39</v>
      </c>
      <c r="FV39" s="9">
        <v>38</v>
      </c>
      <c r="FW39" s="9">
        <v>32</v>
      </c>
      <c r="FX39" s="9">
        <v>32</v>
      </c>
      <c r="FY39" s="9">
        <v>33</v>
      </c>
      <c r="FZ39" s="9">
        <v>29</v>
      </c>
      <c r="GA39" s="2">
        <f t="shared" si="20"/>
        <v>34.371428571428574</v>
      </c>
      <c r="GB39" s="2">
        <f t="shared" si="21"/>
        <v>33.371428571428574</v>
      </c>
      <c r="GC39" s="2">
        <f t="shared" si="22"/>
        <v>33.142857142857146</v>
      </c>
      <c r="GD39" s="2">
        <f t="shared" si="23"/>
        <v>32.642857142857146</v>
      </c>
      <c r="GE39" s="9" t="e">
        <f t="array" aca="1" ref="GE39" ca="1">_xludf.IFS($C39=1,FG39,$C39=2,FR39,$C39=3,AVERAGE(FG39,FR39),TRUE,"")</f>
        <v>#NAME?</v>
      </c>
      <c r="GF39" s="9" t="e">
        <f t="array" aca="1" ref="GF39" ca="1">_xludf.IFS($C39=1,FR39,$C39=2,FG39,$C39=3,AVERAGE(FG39,FR39),TRUE,"")</f>
        <v>#NAME?</v>
      </c>
      <c r="GG39" s="9" t="e">
        <f t="array" aca="1" ref="GG39" ca="1">_xludf.IFS($C39=1,FH39,$C39=2,FS39,$C39=3,AVERAGE(FH39,FS39),TRUE,"")</f>
        <v>#NAME?</v>
      </c>
      <c r="GH39" s="9" t="e">
        <f t="array" aca="1" ref="GH39" ca="1">_xludf.IFS($C39=1,FS39,$C39=2,FH39,$C39=3,AVERAGE(FH39,FS39),TRUE,"")</f>
        <v>#NAME?</v>
      </c>
      <c r="GI39" s="9" t="e">
        <f t="array" aca="1" ref="GI39" ca="1">_xludf.IFS($C39=1,FI39,$C39=2,FT39,$C39=3,AVERAGE(FI39,FT39),TRUE,"")</f>
        <v>#NAME?</v>
      </c>
      <c r="GJ39" s="9" t="e">
        <f t="array" aca="1" ref="GJ39" ca="1">_xludf.IFS($C39=1,FT39,$C39=2,FI39,$C39=3,AVERAGE(FI39,FT39),TRUE,"")</f>
        <v>#NAME?</v>
      </c>
      <c r="GK39" s="9" t="e">
        <f t="array" aca="1" ref="GK39" ca="1">_xludf.IFS($C39=1,FJ39,$C39=2,FU39,$C39=3,AVERAGE(FJ39,FU39),TRUE,"")</f>
        <v>#NAME?</v>
      </c>
      <c r="GL39" s="9" t="e">
        <f t="array" aca="1" ref="GL39" ca="1">_xludf.IFS($C39=1,FU39,$C39=2,FJ39,$C39=3,AVERAGE(FJ39,FU39),TRUE,"")</f>
        <v>#NAME?</v>
      </c>
      <c r="GM39" s="9" t="e">
        <f t="array" aca="1" ref="GM39" ca="1">_xludf.IFS($C39=1,FK39,$C39=2,FV39,$C39=3,AVERAGE(FK39,FV39),TRUE,"")</f>
        <v>#NAME?</v>
      </c>
      <c r="GN39" s="9" t="e">
        <f t="array" aca="1" ref="GN39" ca="1">_xludf.IFS($C39=1,FV39,$C39=2,FK39,$C39=3,AVERAGE(FK39,FV39),TRUE,"")</f>
        <v>#NAME?</v>
      </c>
      <c r="GO39" s="9" t="e">
        <f t="array" aca="1" ref="GO39" ca="1">_xludf.IFS($C39=1,FL39,$C39=2,FW39,$C39=3,AVERAGE(FL39,FW39),TRUE,"")</f>
        <v>#NAME?</v>
      </c>
      <c r="GP39" s="9" t="e">
        <f t="array" aca="1" ref="GP39" ca="1">_xludf.IFS($C39=1,FW39,$C39=2,FL39,$C39=3,AVERAGE(FL39,FW39),TRUE,"")</f>
        <v>#NAME?</v>
      </c>
      <c r="GQ39" s="9" t="e">
        <f t="array" aca="1" ref="GQ39" ca="1">_xludf.IFS($C39=1,FM39,$C39=2,FX39,$C39=3,AVERAGE(FM39,FX39),TRUE,"")</f>
        <v>#NAME?</v>
      </c>
      <c r="GR39" s="9" t="e">
        <f t="array" aca="1" ref="GR39" ca="1">_xludf.IFS($C39=1,FX39,$C39=2,FM39,$C39=3,AVERAGE(FM39,FX39),TRUE,"")</f>
        <v>#NAME?</v>
      </c>
      <c r="GS39" s="9" t="e">
        <f t="array" aca="1" ref="GS39" ca="1">_xludf.IFS($C39=1,FN39,$C39=2,FY39,$C39=3,AVERAGE(FN39,FY39),TRUE,"")</f>
        <v>#NAME?</v>
      </c>
      <c r="GT39" s="9" t="e">
        <f t="array" aca="1" ref="GT39" ca="1">_xludf.IFS($C39=1,FY39,$C39=2,FN39,$C39=3,AVERAGE(FN39,FY39),TRUE,"")</f>
        <v>#NAME?</v>
      </c>
      <c r="GU39" s="9" t="e">
        <f t="array" aca="1" ref="GU39" ca="1">_xludf.IFS($C39=1,FO39,$C39=2,FZ39,$C39=3,AVERAGE(FO39,FZ39),TRUE,"")</f>
        <v>#NAME?</v>
      </c>
      <c r="GV39" s="9" t="e">
        <f t="array" aca="1" ref="GV39" ca="1">_xludf.IFS($C39=1,FZ39,$C39=2,FO39,$C39=3,AVERAGE(FO39,FZ39),TRUE,"")</f>
        <v>#NAME?</v>
      </c>
      <c r="GW39" s="9" t="e">
        <f t="array" aca="1" ref="GW39" ca="1">_xludf.IFS($C39=1,FQ39,$C39=2,GB39,$C39=3,AVERAGE(FQ39,GB39),TRUE,"")</f>
        <v>#NAME?</v>
      </c>
      <c r="GX39" s="9" t="e">
        <f t="array" aca="1" ref="GX39" ca="1">_xludf.IFS($C39=1,GB39,$C39=2,FQ39,$C39=3,AVERAGE(FQ39,GB39),TRUE,"")</f>
        <v>#NAME?</v>
      </c>
      <c r="GY39" s="9" t="e">
        <f t="array" aca="1" ref="GY39" ca="1">_xludf.IFS($C39=1,FP39,$C39=2,GA39,$C39=3,AVERAGE(FP39,GA39),TRUE,"")</f>
        <v>#NAME?</v>
      </c>
      <c r="GZ39" s="9" t="e">
        <f t="array" aca="1" ref="GZ39" ca="1">_xludf.IFS($C39=1,GA39,$C39=2,FP39,$C39=3,AVERAGE(FP39,GA39),TRUE,"")</f>
        <v>#NAME?</v>
      </c>
      <c r="HA39" s="9" t="e">
        <f t="array" aca="1" ref="HA39" ca="1">_xludf.IFS($C39=1,GC39,$C39=2,GD39,$C39=3,(AVERAGE(GC39,GD39)),TRUE,"")</f>
        <v>#NAME?</v>
      </c>
      <c r="HB39" s="9" t="e">
        <f t="array" aca="1" ref="HB39" ca="1">_xludf.IFS($C39=1,GD39,$C39=2,GC39,$C39=3,(AVERAGE(GC39,GD39)),TRUE,"")</f>
        <v>#NAME?</v>
      </c>
      <c r="HC39" s="10">
        <v>0</v>
      </c>
    </row>
    <row r="40" spans="1:211" ht="13.5" customHeight="1" x14ac:dyDescent="0.2">
      <c r="A40" s="11">
        <v>1</v>
      </c>
      <c r="B40" s="11">
        <v>1</v>
      </c>
      <c r="C40" s="11">
        <v>1</v>
      </c>
      <c r="D40" s="11">
        <v>1</v>
      </c>
      <c r="E40" s="11">
        <v>44</v>
      </c>
      <c r="F40" s="11">
        <v>0</v>
      </c>
      <c r="G40" s="11">
        <v>1</v>
      </c>
      <c r="H40" s="11">
        <v>1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2">
        <v>19.03</v>
      </c>
      <c r="O40" s="13">
        <v>3</v>
      </c>
      <c r="P40" s="13">
        <v>0</v>
      </c>
      <c r="Q40" s="13">
        <v>0</v>
      </c>
      <c r="R40" s="14"/>
      <c r="S40" s="13">
        <v>5</v>
      </c>
      <c r="T40" s="13">
        <v>1</v>
      </c>
      <c r="U40" s="13">
        <v>0</v>
      </c>
      <c r="V40" s="13">
        <v>5</v>
      </c>
      <c r="W40" s="15"/>
      <c r="X40" s="15"/>
      <c r="Y40" s="15"/>
      <c r="Z40" s="15"/>
      <c r="AA40" s="12">
        <v>121</v>
      </c>
      <c r="AB40" s="12">
        <v>129</v>
      </c>
      <c r="AC40" s="12">
        <v>149</v>
      </c>
      <c r="AD40" s="12">
        <v>105</v>
      </c>
      <c r="AE40" s="12">
        <v>77</v>
      </c>
      <c r="AF40" s="12">
        <v>115</v>
      </c>
      <c r="AG40" s="12">
        <v>184</v>
      </c>
      <c r="AH40" s="12">
        <f t="shared" si="0"/>
        <v>146.64705882352942</v>
      </c>
      <c r="AI40" s="12">
        <f t="shared" si="1"/>
        <v>90.89473684210526</v>
      </c>
      <c r="AJ40" s="12">
        <v>114</v>
      </c>
      <c r="AK40" s="12">
        <v>83</v>
      </c>
      <c r="AL40" s="12">
        <v>154</v>
      </c>
      <c r="AM40" s="12">
        <v>138</v>
      </c>
      <c r="AN40" s="12">
        <v>78</v>
      </c>
      <c r="AO40" s="12">
        <v>128</v>
      </c>
      <c r="AP40" s="12">
        <v>168</v>
      </c>
      <c r="AQ40" s="12">
        <f t="shared" si="2"/>
        <v>119.70588235294117</v>
      </c>
      <c r="AR40" s="12">
        <f t="shared" si="3"/>
        <v>101.15789473684211</v>
      </c>
      <c r="AS40" s="12">
        <f t="shared" si="4"/>
        <v>122.63888888888889</v>
      </c>
      <c r="AT40" s="12">
        <f t="shared" si="5"/>
        <v>104.5</v>
      </c>
      <c r="AU40" s="12" t="e">
        <f t="array" aca="1" ref="AU40" ca="1">_xludf.IFS($C40=1,AA40,$C40=2,AJ40,$C40=3,(AVERAGE(AA40,AJ40)),TRUE,"")</f>
        <v>#NAME?</v>
      </c>
      <c r="AV40" s="12" t="e">
        <f t="array" aca="1" ref="AV40" ca="1">_xludf.IFS($C40=1,AJ40,$C40=2,AA40,$C40=3,(AVERAGE(AA40,AJ40)),TRUE,"")</f>
        <v>#NAME?</v>
      </c>
      <c r="AW40" s="12" t="e">
        <f t="array" aca="1" ref="AW40" ca="1">_xludf.IFS($C40=1,AB40,$C40=2,AK40,$C40=3,(AVERAGE(AB40,AK40)),TRUE,"")</f>
        <v>#NAME?</v>
      </c>
      <c r="AX40" s="12" t="e">
        <f t="array" aca="1" ref="AX40" ca="1">_xludf.IFS($C40=1,AK40,$C40=2,AB40,$C40=3,(AVERAGE(AK40,AB40)),TRUE,"")</f>
        <v>#NAME?</v>
      </c>
      <c r="AY40" s="12" t="e">
        <f t="array" aca="1" ref="AY40" ca="1">_xludf.IFS($C40=1,AC40,$C40=2,AL40,$C40=3,(AVERAGE(AC40,AL40)),TRUE,"")</f>
        <v>#NAME?</v>
      </c>
      <c r="AZ40" s="12" t="e">
        <f t="array" aca="1" ref="AZ40" ca="1">_xludf.IFS($C40=1,AL40,$C40=2,AC40,$C40=3,(AVERAGE(AL40,AC40)),TRUE,"")</f>
        <v>#NAME?</v>
      </c>
      <c r="BA40" s="12" t="e">
        <f t="array" aca="1" ref="BA40" ca="1">_xludf.IFS($C40=1,AD40,$C40=2,AM40,$C40=3,(AVERAGE(AD40,AM40)),TRUE,"")</f>
        <v>#NAME?</v>
      </c>
      <c r="BB40" s="12" t="e">
        <f t="array" aca="1" ref="BB40" ca="1">_xludf.IFS($C40=1,AM40,$C40=2,AD40,$C40=3,(AVERAGE(AM40,AD40)),TRUE,"")</f>
        <v>#NAME?</v>
      </c>
      <c r="BC40" s="12" t="e">
        <f t="array" aca="1" ref="BC40" ca="1">_xludf.IFS($C40=1,AE40,$C40=2,AN40,$C40=3,(AVERAGE(AE40,AN40)),TRUE,"")</f>
        <v>#NAME?</v>
      </c>
      <c r="BD40" s="12" t="e">
        <f t="array" aca="1" ref="BD40" ca="1">_xludf.IFS($C40=1,AN40,$C40=2,AE40,$C40=3,(AVERAGE(AN40,AE40)),TRUE,"")</f>
        <v>#NAME?</v>
      </c>
      <c r="BE40" s="12" t="e">
        <f t="array" aca="1" ref="BE40" ca="1">_xludf.IFS($C40=1,AF40,$C40=2,AO40,$C40=3,(AVERAGE(AF40,AO40)),TRUE,"")</f>
        <v>#NAME?</v>
      </c>
      <c r="BF40" s="12" t="e">
        <f t="array" aca="1" ref="BF40" ca="1">_xludf.IFS($C40=1,AO40,$C40=2,AF40,$C40=3,(AVERAGE(AO40,AF40)),TRUE,"")</f>
        <v>#NAME?</v>
      </c>
      <c r="BG40" s="12" t="e">
        <f t="array" aca="1" ref="BG40" ca="1">_xludf.IFS($C40=1,AG40,$C40=2,AP40,$C40=3,(AVERAGE(AG40,AP40)),TRUE,"")</f>
        <v>#NAME?</v>
      </c>
      <c r="BH40" s="12" t="e">
        <f t="array" aca="1" ref="BH40" ca="1">_xludf.IFS($C40=1,AP40,$C40=2,AG40,$C40=3,(AVERAGE(AP40,AG40)),TRUE,"")</f>
        <v>#NAME?</v>
      </c>
      <c r="BI40" s="12" t="e">
        <f t="array" aca="1" ref="BI40" ca="1">_xludf.IFS($C40=1,AH40,$C40=2,AQ40,$C40=3,(AVERAGE(AH40,AQ40)),TRUE,"")</f>
        <v>#NAME?</v>
      </c>
      <c r="BJ40" s="12" t="e">
        <f t="array" aca="1" ref="BJ40" ca="1">_xludf.IFS($C40=1,AQ40,$C40=2,AH40,$C40=3,(AVERAGE(AQ40,AH40)),TRUE,"")</f>
        <v>#NAME?</v>
      </c>
      <c r="BK40" s="12" t="e">
        <f t="array" aca="1" ref="BK40" ca="1">_xludf.IFS($C40=1,AI40,$C40=2,AR40,$C40=3,(AVERAGE(AI40,AR40)),TRUE,"")</f>
        <v>#NAME?</v>
      </c>
      <c r="BL40" s="12" t="e">
        <f t="array" aca="1" ref="BL40" ca="1">_xludf.IFS($C40=1,AR40,$C40=2,AI40,$C40=3,(AVERAGE(AR40,AI40)),TRUE,"")</f>
        <v>#NAME?</v>
      </c>
      <c r="BM40" s="12" t="e">
        <f t="array" aca="1" ref="BM40" ca="1">_xludf.IFS($C40=1,AS40,$C40=2,AT40,$C40=3,(AVERAGE(AS40,AT40)),TRUE,"")</f>
        <v>#NAME?</v>
      </c>
      <c r="BN40" s="12" t="e">
        <f t="array" aca="1" ref="BN40" ca="1">_xludf.IFS($C40=1,AT40,$C40=2,AS40,$C40=3,(AVERAGE(AS40,AT40)),TRUE,"")</f>
        <v>#NAME?</v>
      </c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>
        <v>15</v>
      </c>
      <c r="CA40" s="12">
        <v>47</v>
      </c>
      <c r="CB40" s="12">
        <v>56</v>
      </c>
      <c r="CC40" s="12">
        <v>52</v>
      </c>
      <c r="CD40" s="12">
        <v>55</v>
      </c>
      <c r="CE40" s="12">
        <v>33</v>
      </c>
      <c r="CF40" s="12">
        <v>34</v>
      </c>
      <c r="CG40" s="12">
        <v>38</v>
      </c>
      <c r="CH40" s="12">
        <v>33</v>
      </c>
      <c r="CI40" s="12">
        <f t="shared" si="8"/>
        <v>36.200000000000003</v>
      </c>
      <c r="CJ40" s="12">
        <f t="shared" si="9"/>
        <v>41.2</v>
      </c>
      <c r="CK40" s="12"/>
      <c r="CL40" s="12"/>
      <c r="CM40" s="12"/>
      <c r="CN40" s="12" t="e">
        <f t="array" aca="1" ref="CN40" ca="1">_xludf.IFS($C40=1,BZ40,$C40=2,BO40,$C40=3,AVERAGE(BO40,BZ40),TRUE,"")</f>
        <v>#NAME?</v>
      </c>
      <c r="CO40" s="12"/>
      <c r="CP40" s="12" t="e">
        <f t="array" aca="1" ref="CP40" ca="1">_xludf.IFS($C40=1,CA40,$C40=2,BP40,$C40=3,AVERAGE(BP40,CA40),TRUE,"")</f>
        <v>#NAME?</v>
      </c>
      <c r="CQ40" s="12"/>
      <c r="CR40" s="12" t="e">
        <f t="array" aca="1" ref="CR40" ca="1">_xludf.IFS($C40=1,CB40,$C40=2,BQ40,$C40=3,AVERAGE(BQ40,CB40),TRUE,"")</f>
        <v>#NAME?</v>
      </c>
      <c r="CS40" s="12"/>
      <c r="CT40" s="12" t="e">
        <f t="array" aca="1" ref="CT40" ca="1">_xludf.IFS($C40=1,CC40,$C40=2,BR40,$C40=3,AVERAGE(BR40,CC40),TRUE,"")</f>
        <v>#NAME?</v>
      </c>
      <c r="CU40" s="12"/>
      <c r="CV40" s="12" t="e">
        <f t="array" aca="1" ref="CV40" ca="1">_xludf.IFS($C40=1,CD40,$C40=2,BS40,$C40=3,AVERAGE(BS40,CD40),TRUE,"")</f>
        <v>#NAME?</v>
      </c>
      <c r="CW40" s="12"/>
      <c r="CX40" s="12" t="e">
        <f t="array" aca="1" ref="CX40" ca="1">_xludf.IFS($C40=1,CE40,$C40=2,BT40,$C40=3,AVERAGE(BT40,CE40),TRUE,"")</f>
        <v>#NAME?</v>
      </c>
      <c r="CY40" s="12"/>
      <c r="CZ40" s="12" t="e">
        <f t="array" aca="1" ref="CZ40" ca="1">_xludf.IFS($C40=1,CF40,$C40=2,BU40,$C40=3,AVERAGE(BU40,CF40),TRUE,"")</f>
        <v>#NAME?</v>
      </c>
      <c r="DA40" s="12"/>
      <c r="DB40" s="12" t="e">
        <f t="array" aca="1" ref="DB40" ca="1">_xludf.IFS($C40=1,CG40,$C40=2,BV40,$C40=3,AVERAGE(BV40,CG40),TRUE,"")</f>
        <v>#NAME?</v>
      </c>
      <c r="DC40" s="12"/>
      <c r="DD40" s="12" t="e">
        <f t="array" aca="1" ref="DD40" ca="1">_xludf.IFS($C40=1,CH40,$C40=2,BW40,$C40=3,AVERAGE(BW40,CH40),TRUE,"")</f>
        <v>#NAME?</v>
      </c>
      <c r="DE40" s="12"/>
      <c r="DF40" s="12" t="e">
        <f t="array" aca="1" ref="DF40" ca="1">_xludf.IFS($C40=1,CI40,$C40=2,BX40,$C40=3,AVERAGE(BX40,CI40),TRUE,"")</f>
        <v>#NAME?</v>
      </c>
      <c r="DG40" s="12"/>
      <c r="DH40" s="12" t="e">
        <f t="array" aca="1" ref="DH40" ca="1">_xludf.IFS($C40=1,CJ40,$C40=2,BY40,$C40=3,AVERAGE(BY40,CJ40),TRUE,"")</f>
        <v>#NAME?</v>
      </c>
      <c r="DI40" s="12"/>
      <c r="DJ40" s="12"/>
      <c r="DK40" s="15"/>
      <c r="DL40" s="12"/>
      <c r="DM40" s="12"/>
      <c r="DN40" s="15"/>
      <c r="DO40" s="15"/>
      <c r="DP40" s="15"/>
      <c r="DQ40" s="15"/>
      <c r="DR40" s="15"/>
      <c r="DS40" s="15"/>
      <c r="DT40" s="12"/>
      <c r="DU40" s="12"/>
      <c r="DV40" s="12">
        <v>13</v>
      </c>
      <c r="DW40" s="12">
        <v>16</v>
      </c>
      <c r="DX40" s="12">
        <v>21</v>
      </c>
      <c r="DY40" s="12">
        <v>18</v>
      </c>
      <c r="DZ40" s="12">
        <v>22</v>
      </c>
      <c r="EA40" s="12">
        <v>18</v>
      </c>
      <c r="EB40" s="12">
        <v>39</v>
      </c>
      <c r="EC40" s="12">
        <v>46</v>
      </c>
      <c r="ED40" s="12">
        <v>37</v>
      </c>
      <c r="EE40" s="12">
        <f t="shared" si="14"/>
        <v>39.6</v>
      </c>
      <c r="EF40" s="12">
        <f t="shared" si="15"/>
        <v>17.542857142857144</v>
      </c>
      <c r="EG40" s="12"/>
      <c r="EH40" s="12"/>
      <c r="EI40" s="12"/>
      <c r="EJ40" s="12" t="e">
        <f t="array" aca="1" ref="EJ40" ca="1">_xludf.IFS($C40=1,DV40,$C40=2,DK40,$C40=3,AVERAGE(DK40,DV40),TRUE,"")</f>
        <v>#NAME?</v>
      </c>
      <c r="EK40" s="12"/>
      <c r="EL40" s="12" t="e">
        <f t="array" aca="1" ref="EL40" ca="1">_xludf.IFS($C40=1,DW40,$C40=2,DL40,$C40=3,AVERAGE(DL40,DW40),TRUE,"")</f>
        <v>#NAME?</v>
      </c>
      <c r="EM40" s="12"/>
      <c r="EN40" s="12" t="e">
        <f t="array" aca="1" ref="EN40" ca="1">_xludf.IFS($C40=1,DX40,$C40=2,DM40,$C40=3,AVERAGE(DM40,DX40),TRUE,"")</f>
        <v>#NAME?</v>
      </c>
      <c r="EO40" s="12"/>
      <c r="EP40" s="12" t="e">
        <f t="array" aca="1" ref="EP40" ca="1">_xludf.IFS($C40=1,DY40,$C40=2,DN40,$C40=3,AVERAGE(DN40,DY40),TRUE,"")</f>
        <v>#NAME?</v>
      </c>
      <c r="EQ40" s="12"/>
      <c r="ER40" s="12" t="e">
        <f t="array" aca="1" ref="ER40" ca="1">_xludf.IFS($C40=1,DZ40,$C40=2,DO40,$C40=3,AVERAGE(DO40,DZ40),TRUE,"")</f>
        <v>#NAME?</v>
      </c>
      <c r="ES40" s="12"/>
      <c r="ET40" s="12" t="e">
        <f t="array" aca="1" ref="ET40" ca="1">_xludf.IFS($C40=1,EA40,$C40=2,DP40,$C40=3,AVERAGE(DP40,EA40),TRUE,"")</f>
        <v>#NAME?</v>
      </c>
      <c r="EU40" s="12"/>
      <c r="EV40" s="12" t="e">
        <f t="array" aca="1" ref="EV40" ca="1">_xludf.IFS($C40=1,EB40,$C40=2,DQ40,$C40=3,AVERAGE(DQ40,EB40),TRUE,"")</f>
        <v>#NAME?</v>
      </c>
      <c r="EW40" s="12"/>
      <c r="EX40" s="12" t="e">
        <f t="array" aca="1" ref="EX40" ca="1">_xludf.IFS($C40=1,EC40,$C40=2,DR40,$C40=3,AVERAGE(DR40,EC40),TRUE,"")</f>
        <v>#NAME?</v>
      </c>
      <c r="EY40" s="12"/>
      <c r="EZ40" s="12" t="e">
        <f t="array" aca="1" ref="EZ40" ca="1">_xludf.IFS($C40=1,ED40,$C40=2,DS40,$C40=3,AVERAGE(DS40,ED40),TRUE,"")</f>
        <v>#NAME?</v>
      </c>
      <c r="FA40" s="12"/>
      <c r="FB40" s="12" t="e">
        <f t="array" aca="1" ref="FB40" ca="1">_xludf.IFS($C40=1,EF40,$C40=2,DU40,$C40=3,AVERAGE(DU40,EF40),TRUE,"")</f>
        <v>#NAME?</v>
      </c>
      <c r="FC40" s="12"/>
      <c r="FD40" s="12" t="e">
        <f t="array" aca="1" ref="FD40" ca="1">_xludf.IFS($C40=1,EE40,$C40=2,DT40,$C40=3,AVERAGE(DT40,EE40),TRUE,"")</f>
        <v>#NAME?</v>
      </c>
      <c r="FE40" s="12"/>
      <c r="FF40" s="12"/>
      <c r="FG40" s="12"/>
      <c r="FH40" s="12"/>
      <c r="FI40" s="15"/>
      <c r="FJ40" s="15"/>
      <c r="FK40" s="15"/>
      <c r="FL40" s="15"/>
      <c r="FM40" s="15"/>
      <c r="FN40" s="15"/>
      <c r="FO40" s="15"/>
      <c r="FP40" s="12"/>
      <c r="FQ40" s="12"/>
      <c r="FR40" s="12">
        <v>15</v>
      </c>
      <c r="FS40" s="12">
        <v>38</v>
      </c>
      <c r="FT40" s="12">
        <v>46</v>
      </c>
      <c r="FU40" s="12">
        <v>47</v>
      </c>
      <c r="FV40" s="12">
        <v>44</v>
      </c>
      <c r="FW40" s="12">
        <v>32</v>
      </c>
      <c r="FX40" s="12">
        <v>34</v>
      </c>
      <c r="FY40" s="12">
        <v>35</v>
      </c>
      <c r="FZ40" s="12">
        <v>31</v>
      </c>
      <c r="GA40" s="15">
        <f t="shared" si="20"/>
        <v>37.74285714285714</v>
      </c>
      <c r="GB40" s="15">
        <f t="shared" si="21"/>
        <v>33.371428571428574</v>
      </c>
      <c r="GC40" s="15"/>
      <c r="GD40" s="15"/>
      <c r="GE40" s="12"/>
      <c r="GF40" s="12" t="e">
        <f t="array" aca="1" ref="GF40" ca="1">_xludf.IFS($C40=1,FR40,$C40=2,FG40,$C40=3,AVERAGE(FG40,FR40),TRUE,"")</f>
        <v>#NAME?</v>
      </c>
      <c r="GG40" s="12"/>
      <c r="GH40" s="12" t="e">
        <f t="array" aca="1" ref="GH40" ca="1">_xludf.IFS($C40=1,FS40,$C40=2,FH40,$C40=3,AVERAGE(FH40,FS40),TRUE,"")</f>
        <v>#NAME?</v>
      </c>
      <c r="GI40" s="12"/>
      <c r="GJ40" s="12" t="e">
        <f t="array" aca="1" ref="GJ40" ca="1">_xludf.IFS($C40=1,FT40,$C40=2,FI40,$C40=3,AVERAGE(FI40,FT40),TRUE,"")</f>
        <v>#NAME?</v>
      </c>
      <c r="GK40" s="12"/>
      <c r="GL40" s="12" t="e">
        <f t="array" aca="1" ref="GL40" ca="1">_xludf.IFS($C40=1,FU40,$C40=2,FJ40,$C40=3,AVERAGE(FJ40,FU40),TRUE,"")</f>
        <v>#NAME?</v>
      </c>
      <c r="GM40" s="12"/>
      <c r="GN40" s="12" t="e">
        <f t="array" aca="1" ref="GN40" ca="1">_xludf.IFS($C40=1,FV40,$C40=2,FK40,$C40=3,AVERAGE(FK40,FV40),TRUE,"")</f>
        <v>#NAME?</v>
      </c>
      <c r="GO40" s="12"/>
      <c r="GP40" s="12" t="e">
        <f t="array" aca="1" ref="GP40" ca="1">_xludf.IFS($C40=1,FW40,$C40=2,FL40,$C40=3,AVERAGE(FL40,FW40),TRUE,"")</f>
        <v>#NAME?</v>
      </c>
      <c r="GQ40" s="12"/>
      <c r="GR40" s="12" t="e">
        <f t="array" aca="1" ref="GR40" ca="1">_xludf.IFS($C40=1,FX40,$C40=2,FM40,$C40=3,AVERAGE(FM40,FX40),TRUE,"")</f>
        <v>#NAME?</v>
      </c>
      <c r="GS40" s="12"/>
      <c r="GT40" s="12" t="e">
        <f t="array" aca="1" ref="GT40" ca="1">_xludf.IFS($C40=1,FY40,$C40=2,FN40,$C40=3,AVERAGE(FN40,FY40),TRUE,"")</f>
        <v>#NAME?</v>
      </c>
      <c r="GU40" s="12"/>
      <c r="GV40" s="12" t="e">
        <f t="array" aca="1" ref="GV40" ca="1">_xludf.IFS($C40=1,FZ40,$C40=2,FO40,$C40=3,AVERAGE(FO40,FZ40),TRUE,"")</f>
        <v>#NAME?</v>
      </c>
      <c r="GW40" s="12"/>
      <c r="GX40" s="12" t="e">
        <f t="array" aca="1" ref="GX40" ca="1">_xludf.IFS($C40=1,GB40,$C40=2,FQ40,$C40=3,AVERAGE(FQ40,GB40),TRUE,"")</f>
        <v>#NAME?</v>
      </c>
      <c r="GY40" s="12"/>
      <c r="GZ40" s="12" t="e">
        <f t="array" aca="1" ref="GZ40" ca="1">_xludf.IFS($C40=1,GA40,$C40=2,FP40,$C40=3,AVERAGE(FP40,GA40),TRUE,"")</f>
        <v>#NAME?</v>
      </c>
      <c r="HA40" s="12"/>
      <c r="HB40" s="12"/>
      <c r="HC40" s="16">
        <v>1</v>
      </c>
    </row>
    <row r="41" spans="1:211" ht="13.5" customHeight="1" x14ac:dyDescent="0.2">
      <c r="A41" s="8">
        <v>2</v>
      </c>
      <c r="B41" s="8">
        <v>1</v>
      </c>
      <c r="C41" s="8">
        <v>0</v>
      </c>
      <c r="D41" s="8">
        <v>1</v>
      </c>
      <c r="E41" s="8">
        <v>48</v>
      </c>
      <c r="F41" s="8">
        <v>0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9">
        <v>21.59</v>
      </c>
      <c r="O41" s="9">
        <v>5</v>
      </c>
      <c r="P41" s="9">
        <v>12</v>
      </c>
      <c r="Q41" s="9">
        <v>1</v>
      </c>
      <c r="R41" s="2" t="s">
        <v>211</v>
      </c>
      <c r="S41" s="9">
        <v>24</v>
      </c>
      <c r="T41" s="9">
        <v>4</v>
      </c>
      <c r="U41" s="9">
        <v>3</v>
      </c>
      <c r="V41" s="9">
        <v>9</v>
      </c>
      <c r="W41" s="9">
        <v>0.04</v>
      </c>
      <c r="X41" s="9">
        <v>0</v>
      </c>
      <c r="Y41" s="9">
        <v>13.3</v>
      </c>
      <c r="Z41" s="9">
        <v>11.9</v>
      </c>
      <c r="AA41" s="9">
        <v>109</v>
      </c>
      <c r="AB41" s="9">
        <v>73</v>
      </c>
      <c r="AC41" s="9">
        <v>139</v>
      </c>
      <c r="AD41" s="9">
        <v>116</v>
      </c>
      <c r="AE41" s="9">
        <v>83</v>
      </c>
      <c r="AF41" s="9">
        <v>156</v>
      </c>
      <c r="AG41" s="9">
        <v>150</v>
      </c>
      <c r="AH41" s="9">
        <f t="shared" si="0"/>
        <v>106.64705882352941</v>
      </c>
      <c r="AI41" s="9">
        <f t="shared" si="1"/>
        <v>105.31578947368421</v>
      </c>
      <c r="AJ41" s="9">
        <v>109</v>
      </c>
      <c r="AK41" s="9">
        <v>70</v>
      </c>
      <c r="AL41" s="9">
        <v>148</v>
      </c>
      <c r="AM41" s="9">
        <v>136</v>
      </c>
      <c r="AN41" s="9">
        <v>78</v>
      </c>
      <c r="AO41" s="9">
        <v>148</v>
      </c>
      <c r="AP41" s="9">
        <v>144</v>
      </c>
      <c r="AQ41" s="9">
        <f t="shared" si="2"/>
        <v>105.76470588235294</v>
      </c>
      <c r="AR41" s="9">
        <f t="shared" si="3"/>
        <v>104.94736842105263</v>
      </c>
      <c r="AS41" s="9">
        <f t="shared" si="4"/>
        <v>105.75</v>
      </c>
      <c r="AT41" s="9">
        <f t="shared" si="5"/>
        <v>105.52777777777777</v>
      </c>
      <c r="AU41" s="9" t="e">
        <f t="array" aca="1" ref="AU41" ca="1">_xludf.IFS($C41=1,AA41,$C41=2,AJ41,$C41=3,(AVERAGE(AA41,AJ41)),TRUE,"")</f>
        <v>#NAME?</v>
      </c>
      <c r="AV41" s="9" t="e">
        <f t="array" aca="1" ref="AV41" ca="1">_xludf.IFS($C41=1,AJ41,$C41=2,AA41,$C41=3,(AVERAGE(AA41,AJ41)),TRUE,"")</f>
        <v>#NAME?</v>
      </c>
      <c r="AW41" s="9" t="e">
        <f t="array" aca="1" ref="AW41" ca="1">_xludf.IFS($C41=1,AB41,$C41=2,AK41,$C41=3,(AVERAGE(AB41,AK41)),TRUE,"")</f>
        <v>#NAME?</v>
      </c>
      <c r="AX41" s="9" t="e">
        <f t="array" aca="1" ref="AX41" ca="1">_xludf.IFS($C41=1,AK41,$C41=2,AB41,$C41=3,(AVERAGE(AK41,AB41)),TRUE,"")</f>
        <v>#NAME?</v>
      </c>
      <c r="AY41" s="9" t="e">
        <f t="array" aca="1" ref="AY41" ca="1">_xludf.IFS($C41=1,AC41,$C41=2,AL41,$C41=3,(AVERAGE(AC41,AL41)),TRUE,"")</f>
        <v>#NAME?</v>
      </c>
      <c r="AZ41" s="9" t="e">
        <f t="array" aca="1" ref="AZ41" ca="1">_xludf.IFS($C41=1,AL41,$C41=2,AC41,$C41=3,(AVERAGE(AL41,AC41)),TRUE,"")</f>
        <v>#NAME?</v>
      </c>
      <c r="BA41" s="9" t="e">
        <f t="array" aca="1" ref="BA41" ca="1">_xludf.IFS($C41=1,AD41,$C41=2,AM41,$C41=3,(AVERAGE(AD41,AM41)),TRUE,"")</f>
        <v>#NAME?</v>
      </c>
      <c r="BB41" s="9" t="e">
        <f t="array" aca="1" ref="BB41" ca="1">_xludf.IFS($C41=1,AM41,$C41=2,AD41,$C41=3,(AVERAGE(AM41,AD41)),TRUE,"")</f>
        <v>#NAME?</v>
      </c>
      <c r="BC41" s="9" t="e">
        <f t="array" aca="1" ref="BC41" ca="1">_xludf.IFS($C41=1,AE41,$C41=2,AN41,$C41=3,(AVERAGE(AE41,AN41)),TRUE,"")</f>
        <v>#NAME?</v>
      </c>
      <c r="BD41" s="9" t="e">
        <f t="array" aca="1" ref="BD41" ca="1">_xludf.IFS($C41=1,AN41,$C41=2,AE41,$C41=3,(AVERAGE(AN41,AE41)),TRUE,"")</f>
        <v>#NAME?</v>
      </c>
      <c r="BE41" s="9" t="e">
        <f t="array" aca="1" ref="BE41" ca="1">_xludf.IFS($C41=1,AF41,$C41=2,AO41,$C41=3,(AVERAGE(AF41,AO41)),TRUE,"")</f>
        <v>#NAME?</v>
      </c>
      <c r="BF41" s="9" t="e">
        <f t="array" aca="1" ref="BF41" ca="1">_xludf.IFS($C41=1,AO41,$C41=2,AF41,$C41=3,(AVERAGE(AO41,AF41)),TRUE,"")</f>
        <v>#NAME?</v>
      </c>
      <c r="BG41" s="9" t="e">
        <f t="array" aca="1" ref="BG41" ca="1">_xludf.IFS($C41=1,AG41,$C41=2,AP41,$C41=3,(AVERAGE(AG41,AP41)),TRUE,"")</f>
        <v>#NAME?</v>
      </c>
      <c r="BH41" s="9" t="e">
        <f t="array" aca="1" ref="BH41" ca="1">_xludf.IFS($C41=1,AP41,$C41=2,AG41,$C41=3,(AVERAGE(AP41,AG41)),TRUE,"")</f>
        <v>#NAME?</v>
      </c>
      <c r="BI41" s="9" t="e">
        <f t="array" aca="1" ref="BI41" ca="1">_xludf.IFS($C41=1,AH41,$C41=2,AQ41,$C41=3,(AVERAGE(AH41,AQ41)),TRUE,"")</f>
        <v>#NAME?</v>
      </c>
      <c r="BJ41" s="9" t="e">
        <f t="array" aca="1" ref="BJ41" ca="1">_xludf.IFS($C41=1,AQ41,$C41=2,AH41,$C41=3,(AVERAGE(AQ41,AH41)),TRUE,"")</f>
        <v>#NAME?</v>
      </c>
      <c r="BK41" s="9" t="e">
        <f t="array" aca="1" ref="BK41" ca="1">_xludf.IFS($C41=1,AI41,$C41=2,AR41,$C41=3,(AVERAGE(AI41,AR41)),TRUE,"")</f>
        <v>#NAME?</v>
      </c>
      <c r="BL41" s="9" t="e">
        <f t="array" aca="1" ref="BL41" ca="1">_xludf.IFS($C41=1,AR41,$C41=2,AI41,$C41=3,(AVERAGE(AR41,AI41)),TRUE,"")</f>
        <v>#NAME?</v>
      </c>
      <c r="BM41" s="9" t="e">
        <f t="array" aca="1" ref="BM41" ca="1">_xludf.IFS($C41=1,AS41,$C41=2,AT41,$C41=3,(AVERAGE(AS41,AT41)),TRUE,"")</f>
        <v>#NAME?</v>
      </c>
      <c r="BN41" s="9" t="e">
        <f t="array" aca="1" ref="BN41" ca="1">_xludf.IFS($C41=1,AT41,$C41=2,AS41,$C41=3,(AVERAGE(AS41,AT41)),TRUE,"")</f>
        <v>#NAME?</v>
      </c>
      <c r="BO41" s="9">
        <v>13</v>
      </c>
      <c r="BP41" s="9">
        <v>47</v>
      </c>
      <c r="BQ41" s="9">
        <v>50</v>
      </c>
      <c r="BR41" s="9">
        <v>49</v>
      </c>
      <c r="BS41" s="9">
        <v>52</v>
      </c>
      <c r="BT41" s="9">
        <v>31</v>
      </c>
      <c r="BU41" s="9">
        <v>37</v>
      </c>
      <c r="BV41" s="9">
        <v>37</v>
      </c>
      <c r="BW41" s="9">
        <v>32</v>
      </c>
      <c r="BX41" s="9">
        <f t="shared" ref="BX41:BX77" si="24">(BP41+3.375*BT41)/4.375</f>
        <v>34.657142857142858</v>
      </c>
      <c r="BY41" s="9">
        <f t="shared" ref="BY41:BY77" si="25">(BR41+3.375*BV41)/4.375</f>
        <v>39.74285714285714</v>
      </c>
      <c r="BZ41" s="9">
        <v>11</v>
      </c>
      <c r="CA41" s="9">
        <v>46</v>
      </c>
      <c r="CB41" s="9">
        <v>51</v>
      </c>
      <c r="CC41" s="9">
        <v>49</v>
      </c>
      <c r="CD41" s="9">
        <v>52</v>
      </c>
      <c r="CE41" s="9">
        <v>31</v>
      </c>
      <c r="CF41" s="9">
        <v>34</v>
      </c>
      <c r="CG41" s="9">
        <v>39</v>
      </c>
      <c r="CH41" s="9">
        <v>33</v>
      </c>
      <c r="CI41" s="9">
        <f t="shared" si="8"/>
        <v>34.428571428571431</v>
      </c>
      <c r="CJ41" s="9">
        <f t="shared" si="9"/>
        <v>41.285714285714285</v>
      </c>
      <c r="CK41" s="9">
        <f t="shared" ref="CK41:CK77" si="26">(BX41+CJ41)/2</f>
        <v>37.971428571428575</v>
      </c>
      <c r="CL41" s="9">
        <f t="shared" ref="CL41:CL77" si="27">(BY41+CI41)/2</f>
        <v>37.085714285714289</v>
      </c>
      <c r="CM41" s="9" t="e">
        <f t="array" aca="1" ref="CM41" ca="1">_xludf.IFS($C41=1,BO41,$C41=2,BZ41,$C41=3,AVERAGE(BO41,BZ41),TRUE,"")</f>
        <v>#NAME?</v>
      </c>
      <c r="CN41" s="9" t="e">
        <f t="array" aca="1" ref="CN41" ca="1">_xludf.IFS($C41=1,BZ41,$C41=2,BO41,$C41=3,AVERAGE(BO41,BZ41),TRUE,"")</f>
        <v>#NAME?</v>
      </c>
      <c r="CO41" s="9" t="e">
        <f t="array" aca="1" ref="CO41" ca="1">_xludf.IFS($C41=1,BP41,$C41=2,CA41,$C41=3,AVERAGE(BP41,CA41),TRUE,"")</f>
        <v>#NAME?</v>
      </c>
      <c r="CP41" s="9" t="e">
        <f t="array" aca="1" ref="CP41" ca="1">_xludf.IFS($C41=1,CA41,$C41=2,BP41,$C41=3,AVERAGE(BP41,CA41),TRUE,"")</f>
        <v>#NAME?</v>
      </c>
      <c r="CQ41" s="9" t="e">
        <f t="array" aca="1" ref="CQ41" ca="1">_xludf.IFS($C41=1,BQ41,$C41=2,CB41,$C41=3,AVERAGE(BQ41,CB41),TRUE,"")</f>
        <v>#NAME?</v>
      </c>
      <c r="CR41" s="9" t="e">
        <f t="array" aca="1" ref="CR41" ca="1">_xludf.IFS($C41=1,CB41,$C41=2,BQ41,$C41=3,AVERAGE(BQ41,CB41),TRUE,"")</f>
        <v>#NAME?</v>
      </c>
      <c r="CS41" s="9" t="e">
        <f t="array" aca="1" ref="CS41" ca="1">_xludf.IFS($C41=1,BR41,$C41=2,CC41,$C41=3,AVERAGE(BR41,CC41),TRUE,"")</f>
        <v>#NAME?</v>
      </c>
      <c r="CT41" s="9" t="e">
        <f t="array" aca="1" ref="CT41" ca="1">_xludf.IFS($C41=1,CC41,$C41=2,BR41,$C41=3,AVERAGE(BR41,CC41),TRUE,"")</f>
        <v>#NAME?</v>
      </c>
      <c r="CU41" s="9" t="e">
        <f t="array" aca="1" ref="CU41" ca="1">_xludf.IFS($C41=1,BS41,$C41=2,CD41,$C41=3,AVERAGE(BS41,CD41),TRUE,"")</f>
        <v>#NAME?</v>
      </c>
      <c r="CV41" s="9" t="e">
        <f t="array" aca="1" ref="CV41" ca="1">_xludf.IFS($C41=1,CD41,$C41=2,BS41,$C41=3,AVERAGE(BS41,CD41),TRUE,"")</f>
        <v>#NAME?</v>
      </c>
      <c r="CW41" s="9" t="e">
        <f t="array" aca="1" ref="CW41" ca="1">_xludf.IFS($C41=1,BT41,$C41=2,CE41,$C41=3,AVERAGE(BT41,CE41),TRUE,"")</f>
        <v>#NAME?</v>
      </c>
      <c r="CX41" s="9" t="e">
        <f t="array" aca="1" ref="CX41" ca="1">_xludf.IFS($C41=1,CE41,$C41=2,BT41,$C41=3,AVERAGE(BT41,CE41),TRUE,"")</f>
        <v>#NAME?</v>
      </c>
      <c r="CY41" s="9" t="e">
        <f t="array" aca="1" ref="CY41" ca="1">_xludf.IFS($C41=1,BU41,$C41=2,CF41,$C41=3,AVERAGE(BU41,CF41),TRUE,"")</f>
        <v>#NAME?</v>
      </c>
      <c r="CZ41" s="9" t="e">
        <f t="array" aca="1" ref="CZ41" ca="1">_xludf.IFS($C41=1,CF41,$C41=2,BU41,$C41=3,AVERAGE(BU41,CF41),TRUE,"")</f>
        <v>#NAME?</v>
      </c>
      <c r="DA41" s="9" t="e">
        <f t="array" aca="1" ref="DA41" ca="1">_xludf.IFS($C41=1,BV41,$C41=2,CG41,$C41=3,AVERAGE(BV41,CG41),TRUE,"")</f>
        <v>#NAME?</v>
      </c>
      <c r="DB41" s="9" t="e">
        <f t="array" aca="1" ref="DB41" ca="1">_xludf.IFS($C41=1,CG41,$C41=2,BV41,$C41=3,AVERAGE(BV41,CG41),TRUE,"")</f>
        <v>#NAME?</v>
      </c>
      <c r="DC41" s="9" t="e">
        <f t="array" aca="1" ref="DC41" ca="1">_xludf.IFS($C41=1,BW41,$C41=2,CH41,$C41=3,AVERAGE(BW41,CH41),TRUE,"")</f>
        <v>#NAME?</v>
      </c>
      <c r="DD41" s="9" t="e">
        <f t="array" aca="1" ref="DD41" ca="1">_xludf.IFS($C41=1,CH41,$C41=2,BW41,$C41=3,AVERAGE(BW41,CH41),TRUE,"")</f>
        <v>#NAME?</v>
      </c>
      <c r="DE41" s="9" t="e">
        <f t="array" aca="1" ref="DE41" ca="1">_xludf.IFS($C41=1,BX41,$C41=2,CI41,$C41=3,AVERAGE(BX41,CI41),TRUE,"")</f>
        <v>#NAME?</v>
      </c>
      <c r="DF41" s="9" t="e">
        <f t="array" aca="1" ref="DF41" ca="1">_xludf.IFS($C41=1,CI41,$C41=2,BX41,$C41=3,AVERAGE(BX41,CI41),TRUE,"")</f>
        <v>#NAME?</v>
      </c>
      <c r="DG41" s="9" t="e">
        <f t="array" aca="1" ref="DG41" ca="1">_xludf.IFS($C41=1,BY41,$C41=2,CJ41,$C41=3,AVERAGE(BY41,CJ41),TRUE,"")</f>
        <v>#NAME?</v>
      </c>
      <c r="DH41" s="9" t="e">
        <f t="array" aca="1" ref="DH41" ca="1">_xludf.IFS($C41=1,CJ41,$C41=2,BY41,$C41=3,AVERAGE(BY41,CJ41),TRUE,"")</f>
        <v>#NAME?</v>
      </c>
      <c r="DI41" s="9" t="e">
        <f t="array" aca="1" ref="DI41" ca="1">_xludf.IFS($C41=1,CK41,$C41=2,CL41,$C41=3,(AVERAGE(CK41,CL41)),TRUE,"")</f>
        <v>#NAME?</v>
      </c>
      <c r="DJ41" s="9" t="e">
        <f t="array" aca="1" ref="DJ41" ca="1">_xludf.IFS($C41=1,CL41,$C41=2,CK41,$C41=3,(AVERAGE(CK41,CL41)),TRUE,"")</f>
        <v>#NAME?</v>
      </c>
      <c r="DK41" s="9">
        <v>11</v>
      </c>
      <c r="DL41" s="9">
        <v>16</v>
      </c>
      <c r="DM41" s="9">
        <v>20</v>
      </c>
      <c r="DN41" s="9">
        <v>18</v>
      </c>
      <c r="DO41" s="9">
        <v>23</v>
      </c>
      <c r="DP41" s="9">
        <v>17</v>
      </c>
      <c r="DQ41" s="9">
        <v>30</v>
      </c>
      <c r="DR41" s="9">
        <v>39</v>
      </c>
      <c r="DS41" s="9">
        <v>35</v>
      </c>
      <c r="DT41" s="9">
        <f t="shared" ref="DT41:DT77" si="28">(DN41+3.375*DR41)/4.375</f>
        <v>34.200000000000003</v>
      </c>
      <c r="DU41" s="9">
        <f t="shared" ref="DU41:DU77" si="29">(DL41+3.375*DR41)/4.375</f>
        <v>33.74285714285714</v>
      </c>
      <c r="DV41" s="9">
        <v>12</v>
      </c>
      <c r="DW41" s="9">
        <v>17</v>
      </c>
      <c r="DX41" s="9">
        <v>20</v>
      </c>
      <c r="DY41" s="9">
        <v>18</v>
      </c>
      <c r="DZ41" s="9">
        <v>23</v>
      </c>
      <c r="EA41" s="9">
        <v>18</v>
      </c>
      <c r="EB41" s="9">
        <v>30</v>
      </c>
      <c r="EC41" s="9">
        <v>38</v>
      </c>
      <c r="ED41" s="9">
        <v>32</v>
      </c>
      <c r="EE41" s="9">
        <f t="shared" si="14"/>
        <v>33.428571428571431</v>
      </c>
      <c r="EF41" s="9">
        <f t="shared" si="15"/>
        <v>17.771428571428572</v>
      </c>
      <c r="EG41" s="9">
        <f t="shared" ref="EG41:EG77" si="30">(DU41+EE41)/2</f>
        <v>33.585714285714289</v>
      </c>
      <c r="EH41" s="9">
        <f t="shared" ref="EH41:EH77" si="31">(DT41+EF41)/2</f>
        <v>25.985714285714288</v>
      </c>
      <c r="EI41" s="9" t="e">
        <f t="array" aca="1" ref="EI41" ca="1">_xludf.IFS($C41=1,DK41,$C41=2,DV41,$C41=3,AVERAGE(DK41,DV41),TRUE,"")</f>
        <v>#NAME?</v>
      </c>
      <c r="EJ41" s="9" t="e">
        <f t="array" aca="1" ref="EJ41" ca="1">_xludf.IFS($C41=1,DV41,$C41=2,DK41,$C41=3,AVERAGE(DK41,DV41),TRUE,"")</f>
        <v>#NAME?</v>
      </c>
      <c r="EK41" s="9" t="e">
        <f t="array" aca="1" ref="EK41" ca="1">_xludf.IFS($C41=1,DL41,$C41=2,DW41,$C41=3,AVERAGE(DL41,DW41),TRUE,"")</f>
        <v>#NAME?</v>
      </c>
      <c r="EL41" s="9" t="e">
        <f t="array" aca="1" ref="EL41" ca="1">_xludf.IFS($C41=1,DW41,$C41=2,DL41,$C41=3,AVERAGE(DL41,DW41),TRUE,"")</f>
        <v>#NAME?</v>
      </c>
      <c r="EM41" s="9" t="e">
        <f t="array" aca="1" ref="EM41" ca="1">_xludf.IFS($C41=1,DM41,$C41=2,DX41,$C41=3,AVERAGE(DM41,DX41),TRUE,"")</f>
        <v>#NAME?</v>
      </c>
      <c r="EN41" s="9" t="e">
        <f t="array" aca="1" ref="EN41" ca="1">_xludf.IFS($C41=1,DX41,$C41=2,DM41,$C41=3,AVERAGE(DM41,DX41),TRUE,"")</f>
        <v>#NAME?</v>
      </c>
      <c r="EO41" s="9" t="e">
        <f t="array" aca="1" ref="EO41" ca="1">_xludf.IFS($C41=1,DN41,$C41=2,DY41,$C41=3,AVERAGE(DN41,DY41),TRUE,"")</f>
        <v>#NAME?</v>
      </c>
      <c r="EP41" s="9" t="e">
        <f t="array" aca="1" ref="EP41" ca="1">_xludf.IFS($C41=1,DY41,$C41=2,DN41,$C41=3,AVERAGE(DN41,DY41),TRUE,"")</f>
        <v>#NAME?</v>
      </c>
      <c r="EQ41" s="9" t="e">
        <f t="array" aca="1" ref="EQ41" ca="1">_xludf.IFS($C41=1,DO41,$C41=2,DZ41,$C41=3,AVERAGE(DO41,DZ41),TRUE,"")</f>
        <v>#NAME?</v>
      </c>
      <c r="ER41" s="9" t="e">
        <f t="array" aca="1" ref="ER41" ca="1">_xludf.IFS($C41=1,DZ41,$C41=2,DO41,$C41=3,AVERAGE(DO41,DZ41),TRUE,"")</f>
        <v>#NAME?</v>
      </c>
      <c r="ES41" s="9" t="e">
        <f t="array" aca="1" ref="ES41" ca="1">_xludf.IFS($C41=1,DP41,$C41=2,EA41,$C41=3,AVERAGE(DP41,EA41),TRUE,"")</f>
        <v>#NAME?</v>
      </c>
      <c r="ET41" s="9" t="e">
        <f t="array" aca="1" ref="ET41" ca="1">_xludf.IFS($C41=1,EA41,$C41=2,DP41,$C41=3,AVERAGE(DP41,EA41),TRUE,"")</f>
        <v>#NAME?</v>
      </c>
      <c r="EU41" s="9" t="e">
        <f t="array" aca="1" ref="EU41" ca="1">_xludf.IFS($C41=1,DQ41,$C41=2,EB41,$C41=3,AVERAGE(DQ41,EB41),TRUE,"")</f>
        <v>#NAME?</v>
      </c>
      <c r="EV41" s="9" t="e">
        <f t="array" aca="1" ref="EV41" ca="1">_xludf.IFS($C41=1,EB41,$C41=2,DQ41,$C41=3,AVERAGE(DQ41,EB41),TRUE,"")</f>
        <v>#NAME?</v>
      </c>
      <c r="EW41" s="9" t="e">
        <f t="array" aca="1" ref="EW41" ca="1">_xludf.IFS($C41=1,DR41,$C41=2,EC41,$C41=3,AVERAGE(DR41,EC41),TRUE,"")</f>
        <v>#NAME?</v>
      </c>
      <c r="EX41" s="9" t="e">
        <f t="array" aca="1" ref="EX41" ca="1">_xludf.IFS($C41=1,EC41,$C41=2,DR41,$C41=3,AVERAGE(DR41,EC41),TRUE,"")</f>
        <v>#NAME?</v>
      </c>
      <c r="EY41" s="9" t="e">
        <f t="array" aca="1" ref="EY41" ca="1">_xludf.IFS($C41=1,DS41,$C41=2,ED41,$C41=3,AVERAGE(DS41,ED41),TRUE,"")</f>
        <v>#NAME?</v>
      </c>
      <c r="EZ41" s="9" t="e">
        <f t="array" aca="1" ref="EZ41" ca="1">_xludf.IFS($C41=1,ED41,$C41=2,DS41,$C41=3,AVERAGE(DS41,ED41),TRUE,"")</f>
        <v>#NAME?</v>
      </c>
      <c r="FA41" s="9" t="e">
        <f t="array" aca="1" ref="FA41" ca="1">_xludf.IFS($C41=1,DU41,$C41=2,EF41,$C41=3,AVERAGE(DU41,EF41),TRUE,"")</f>
        <v>#NAME?</v>
      </c>
      <c r="FB41" s="9" t="e">
        <f t="array" aca="1" ref="FB41" ca="1">_xludf.IFS($C41=1,EF41,$C41=2,DU41,$C41=3,AVERAGE(DU41,EF41),TRUE,"")</f>
        <v>#NAME?</v>
      </c>
      <c r="FC41" s="9" t="e">
        <f t="array" aca="1" ref="FC41" ca="1">_xludf.IFS($C41=1,DT41,$C41=2,EE41,$C41=3,AVERAGE(DT41,EE41),TRUE,"")</f>
        <v>#NAME?</v>
      </c>
      <c r="FD41" s="9" t="e">
        <f t="array" aca="1" ref="FD41" ca="1">_xludf.IFS($C41=1,EE41,$C41=2,DT41,$C41=3,AVERAGE(DT41,EE41),TRUE,"")</f>
        <v>#NAME?</v>
      </c>
      <c r="FE41" s="9" t="e">
        <f t="array" aca="1" ref="FE41" ca="1">_xludf.IFS($C41=1,EG41,$C41=2,EH41,$C41=3,(AVERAGE(EG41,EH41)),TRUE,"")</f>
        <v>#NAME?</v>
      </c>
      <c r="FF41" s="9" t="e">
        <f t="array" aca="1" ref="FF41" ca="1">_xludf.IFS($C41=1,EH41,$C41=2,EG41,$C41=3,(AVERAGE(EG41,EH41)),TRUE,"")</f>
        <v>#NAME?</v>
      </c>
      <c r="FG41" s="9">
        <v>18</v>
      </c>
      <c r="FH41" s="9">
        <v>38</v>
      </c>
      <c r="FI41" s="9">
        <v>42</v>
      </c>
      <c r="FJ41" s="9">
        <v>41</v>
      </c>
      <c r="FK41" s="9">
        <v>38</v>
      </c>
      <c r="FL41" s="9">
        <v>33</v>
      </c>
      <c r="FM41" s="9">
        <v>32</v>
      </c>
      <c r="FN41" s="9">
        <v>34</v>
      </c>
      <c r="FO41" s="9">
        <v>30</v>
      </c>
      <c r="FP41" s="9">
        <f t="shared" ref="FP41:FP77" si="32">(FJ41+3.375*FN41)/4.375</f>
        <v>35.6</v>
      </c>
      <c r="FQ41" s="9">
        <f t="shared" ref="FQ41:FQ77" si="33">(FH41+3.375*FL41)/4.375</f>
        <v>34.142857142857146</v>
      </c>
      <c r="FR41" s="9">
        <v>16</v>
      </c>
      <c r="FS41" s="9">
        <v>35</v>
      </c>
      <c r="FT41" s="9">
        <v>39</v>
      </c>
      <c r="FU41" s="9">
        <v>39</v>
      </c>
      <c r="FV41" s="9">
        <v>40</v>
      </c>
      <c r="FW41" s="9">
        <v>31</v>
      </c>
      <c r="FX41" s="9">
        <v>33</v>
      </c>
      <c r="FY41" s="9">
        <v>37</v>
      </c>
      <c r="FZ41" s="9">
        <v>31</v>
      </c>
      <c r="GA41" s="2">
        <f t="shared" si="20"/>
        <v>37.457142857142856</v>
      </c>
      <c r="GB41" s="2">
        <f t="shared" si="21"/>
        <v>31.914285714285715</v>
      </c>
      <c r="GC41" s="2">
        <f t="shared" ref="GC41:GC77" si="34">(FQ41+GA41)/2</f>
        <v>35.799999999999997</v>
      </c>
      <c r="GD41" s="2">
        <f t="shared" ref="GD41:GD77" si="35">(FP41+GB41)/2</f>
        <v>33.75714285714286</v>
      </c>
      <c r="GE41" s="9" t="e">
        <f t="array" aca="1" ref="GE41" ca="1">_xludf.IFS($C41=1,FG41,$C41=2,FR41,$C41=3,AVERAGE(FG41,FR41),TRUE,"")</f>
        <v>#NAME?</v>
      </c>
      <c r="GF41" s="9" t="e">
        <f t="array" aca="1" ref="GF41" ca="1">_xludf.IFS($C41=1,FR41,$C41=2,FG41,$C41=3,AVERAGE(FG41,FR41),TRUE,"")</f>
        <v>#NAME?</v>
      </c>
      <c r="GG41" s="9" t="e">
        <f t="array" aca="1" ref="GG41" ca="1">_xludf.IFS($C41=1,FH41,$C41=2,FS41,$C41=3,AVERAGE(FH41,FS41),TRUE,"")</f>
        <v>#NAME?</v>
      </c>
      <c r="GH41" s="9" t="e">
        <f t="array" aca="1" ref="GH41" ca="1">_xludf.IFS($C41=1,FS41,$C41=2,FH41,$C41=3,AVERAGE(FH41,FS41),TRUE,"")</f>
        <v>#NAME?</v>
      </c>
      <c r="GI41" s="9" t="e">
        <f t="array" aca="1" ref="GI41" ca="1">_xludf.IFS($C41=1,FI41,$C41=2,FT41,$C41=3,AVERAGE(FI41,FT41),TRUE,"")</f>
        <v>#NAME?</v>
      </c>
      <c r="GJ41" s="9" t="e">
        <f t="array" aca="1" ref="GJ41" ca="1">_xludf.IFS($C41=1,FT41,$C41=2,FI41,$C41=3,AVERAGE(FI41,FT41),TRUE,"")</f>
        <v>#NAME?</v>
      </c>
      <c r="GK41" s="9" t="e">
        <f t="array" aca="1" ref="GK41" ca="1">_xludf.IFS($C41=1,FJ41,$C41=2,FU41,$C41=3,AVERAGE(FJ41,FU41),TRUE,"")</f>
        <v>#NAME?</v>
      </c>
      <c r="GL41" s="9" t="e">
        <f t="array" aca="1" ref="GL41" ca="1">_xludf.IFS($C41=1,FU41,$C41=2,FJ41,$C41=3,AVERAGE(FJ41,FU41),TRUE,"")</f>
        <v>#NAME?</v>
      </c>
      <c r="GM41" s="9" t="e">
        <f t="array" aca="1" ref="GM41" ca="1">_xludf.IFS($C41=1,FK41,$C41=2,FV41,$C41=3,AVERAGE(FK41,FV41),TRUE,"")</f>
        <v>#NAME?</v>
      </c>
      <c r="GN41" s="9" t="e">
        <f t="array" aca="1" ref="GN41" ca="1">_xludf.IFS($C41=1,FV41,$C41=2,FK41,$C41=3,AVERAGE(FK41,FV41),TRUE,"")</f>
        <v>#NAME?</v>
      </c>
      <c r="GO41" s="9" t="e">
        <f t="array" aca="1" ref="GO41" ca="1">_xludf.IFS($C41=1,FL41,$C41=2,FW41,$C41=3,AVERAGE(FL41,FW41),TRUE,"")</f>
        <v>#NAME?</v>
      </c>
      <c r="GP41" s="9" t="e">
        <f t="array" aca="1" ref="GP41" ca="1">_xludf.IFS($C41=1,FW41,$C41=2,FL41,$C41=3,AVERAGE(FL41,FW41),TRUE,"")</f>
        <v>#NAME?</v>
      </c>
      <c r="GQ41" s="9" t="e">
        <f t="array" aca="1" ref="GQ41" ca="1">_xludf.IFS($C41=1,FM41,$C41=2,FX41,$C41=3,AVERAGE(FM41,FX41),TRUE,"")</f>
        <v>#NAME?</v>
      </c>
      <c r="GR41" s="9" t="e">
        <f t="array" aca="1" ref="GR41" ca="1">_xludf.IFS($C41=1,FX41,$C41=2,FM41,$C41=3,AVERAGE(FM41,FX41),TRUE,"")</f>
        <v>#NAME?</v>
      </c>
      <c r="GS41" s="9" t="e">
        <f t="array" aca="1" ref="GS41" ca="1">_xludf.IFS($C41=1,FN41,$C41=2,FY41,$C41=3,AVERAGE(FN41,FY41),TRUE,"")</f>
        <v>#NAME?</v>
      </c>
      <c r="GT41" s="9" t="e">
        <f t="array" aca="1" ref="GT41" ca="1">_xludf.IFS($C41=1,FY41,$C41=2,FN41,$C41=3,AVERAGE(FN41,FY41),TRUE,"")</f>
        <v>#NAME?</v>
      </c>
      <c r="GU41" s="9" t="e">
        <f t="array" aca="1" ref="GU41" ca="1">_xludf.IFS($C41=1,FO41,$C41=2,FZ41,$C41=3,AVERAGE(FO41,FZ41),TRUE,"")</f>
        <v>#NAME?</v>
      </c>
      <c r="GV41" s="9" t="e">
        <f t="array" aca="1" ref="GV41" ca="1">_xludf.IFS($C41=1,FZ41,$C41=2,FO41,$C41=3,AVERAGE(FO41,FZ41),TRUE,"")</f>
        <v>#NAME?</v>
      </c>
      <c r="GW41" s="9" t="e">
        <f t="array" aca="1" ref="GW41" ca="1">_xludf.IFS($C41=1,FQ41,$C41=2,GB41,$C41=3,AVERAGE(FQ41,GB41),TRUE,"")</f>
        <v>#NAME?</v>
      </c>
      <c r="GX41" s="9" t="e">
        <f t="array" aca="1" ref="GX41" ca="1">_xludf.IFS($C41=1,GB41,$C41=2,FQ41,$C41=3,AVERAGE(FQ41,GB41),TRUE,"")</f>
        <v>#NAME?</v>
      </c>
      <c r="GY41" s="9" t="e">
        <f t="array" aca="1" ref="GY41" ca="1">_xludf.IFS($C41=1,FP41,$C41=2,GA41,$C41=3,AVERAGE(FP41,GA41),TRUE,"")</f>
        <v>#NAME?</v>
      </c>
      <c r="GZ41" s="9" t="e">
        <f t="array" aca="1" ref="GZ41" ca="1">_xludf.IFS($C41=1,GA41,$C41=2,FP41,$C41=3,AVERAGE(FP41,GA41),TRUE,"")</f>
        <v>#NAME?</v>
      </c>
      <c r="HA41" s="9" t="e">
        <f t="array" aca="1" ref="HA41" ca="1">_xludf.IFS($C41=1,GC41,$C41=2,GD41,$C41=3,(AVERAGE(GC41,GD41)),TRUE,"")</f>
        <v>#NAME?</v>
      </c>
      <c r="HB41" s="9" t="e">
        <f t="array" aca="1" ref="HB41" ca="1">_xludf.IFS($C41=1,GD41,$C41=2,GC41,$C41=3,(AVERAGE(GC41,GD41)),TRUE,"")</f>
        <v>#NAME?</v>
      </c>
      <c r="HC41" s="10">
        <v>1</v>
      </c>
    </row>
    <row r="42" spans="1:211" ht="13.5" customHeight="1" x14ac:dyDescent="0.2">
      <c r="A42" s="8">
        <v>3</v>
      </c>
      <c r="B42" s="8">
        <v>1</v>
      </c>
      <c r="C42" s="8">
        <v>1</v>
      </c>
      <c r="D42" s="8">
        <v>1</v>
      </c>
      <c r="E42" s="8">
        <v>32</v>
      </c>
      <c r="F42" s="8">
        <v>0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9">
        <v>25.15</v>
      </c>
      <c r="O42" s="9">
        <v>12</v>
      </c>
      <c r="P42" s="9">
        <v>12</v>
      </c>
      <c r="Q42" s="9">
        <v>0</v>
      </c>
      <c r="R42" s="2"/>
      <c r="S42" s="9">
        <v>109</v>
      </c>
      <c r="T42" s="9">
        <v>4</v>
      </c>
      <c r="U42" s="9">
        <v>36</v>
      </c>
      <c r="V42" s="9">
        <v>4</v>
      </c>
      <c r="W42" s="9">
        <v>0</v>
      </c>
      <c r="X42" s="9">
        <v>0</v>
      </c>
      <c r="Y42" s="9">
        <v>12</v>
      </c>
      <c r="Z42" s="9">
        <v>12</v>
      </c>
      <c r="AA42" s="2">
        <v>102</v>
      </c>
      <c r="AB42" s="2">
        <v>96</v>
      </c>
      <c r="AC42" s="2">
        <v>132</v>
      </c>
      <c r="AD42" s="2">
        <v>103</v>
      </c>
      <c r="AE42" s="2">
        <v>66</v>
      </c>
      <c r="AF42" s="2">
        <v>86</v>
      </c>
      <c r="AG42" s="2">
        <v>170</v>
      </c>
      <c r="AH42" s="9">
        <f t="shared" si="0"/>
        <v>121.88235294117646</v>
      </c>
      <c r="AI42" s="9">
        <f t="shared" si="1"/>
        <v>78</v>
      </c>
      <c r="AJ42" s="2">
        <v>107</v>
      </c>
      <c r="AK42" s="2">
        <v>95</v>
      </c>
      <c r="AL42" s="2">
        <v>163</v>
      </c>
      <c r="AM42" s="2">
        <v>131</v>
      </c>
      <c r="AN42" s="2">
        <v>68</v>
      </c>
      <c r="AO42" s="2">
        <v>81</v>
      </c>
      <c r="AP42" s="2">
        <v>156</v>
      </c>
      <c r="AQ42" s="9">
        <f t="shared" si="2"/>
        <v>125.35294117647059</v>
      </c>
      <c r="AR42" s="9">
        <f t="shared" si="3"/>
        <v>84</v>
      </c>
      <c r="AS42" s="9">
        <f t="shared" si="4"/>
        <v>101.88888888888889</v>
      </c>
      <c r="AT42" s="9">
        <f t="shared" si="5"/>
        <v>100.36111111111111</v>
      </c>
      <c r="AU42" s="9" t="e">
        <f t="array" aca="1" ref="AU42" ca="1">_xludf.IFS($C42=1,AA42,$C42=2,AJ42,$C42=3,(AVERAGE(AA42,AJ42)),TRUE,"")</f>
        <v>#NAME?</v>
      </c>
      <c r="AV42" s="9" t="e">
        <f t="array" aca="1" ref="AV42" ca="1">_xludf.IFS($C42=1,AJ42,$C42=2,AA42,$C42=3,(AVERAGE(AA42,AJ42)),TRUE,"")</f>
        <v>#NAME?</v>
      </c>
      <c r="AW42" s="9" t="e">
        <f t="array" aca="1" ref="AW42" ca="1">_xludf.IFS($C42=1,AB42,$C42=2,AK42,$C42=3,(AVERAGE(AB42,AK42)),TRUE,"")</f>
        <v>#NAME?</v>
      </c>
      <c r="AX42" s="9" t="e">
        <f t="array" aca="1" ref="AX42" ca="1">_xludf.IFS($C42=1,AK42,$C42=2,AB42,$C42=3,(AVERAGE(AK42,AB42)),TRUE,"")</f>
        <v>#NAME?</v>
      </c>
      <c r="AY42" s="9" t="e">
        <f t="array" aca="1" ref="AY42" ca="1">_xludf.IFS($C42=1,AC42,$C42=2,AL42,$C42=3,(AVERAGE(AC42,AL42)),TRUE,"")</f>
        <v>#NAME?</v>
      </c>
      <c r="AZ42" s="9" t="e">
        <f t="array" aca="1" ref="AZ42" ca="1">_xludf.IFS($C42=1,AL42,$C42=2,AC42,$C42=3,(AVERAGE(AL42,AC42)),TRUE,"")</f>
        <v>#NAME?</v>
      </c>
      <c r="BA42" s="9" t="e">
        <f t="array" aca="1" ref="BA42" ca="1">_xludf.IFS($C42=1,AD42,$C42=2,AM42,$C42=3,(AVERAGE(AD42,AM42)),TRUE,"")</f>
        <v>#NAME?</v>
      </c>
      <c r="BB42" s="9" t="e">
        <f t="array" aca="1" ref="BB42" ca="1">_xludf.IFS($C42=1,AM42,$C42=2,AD42,$C42=3,(AVERAGE(AM42,AD42)),TRUE,"")</f>
        <v>#NAME?</v>
      </c>
      <c r="BC42" s="9" t="e">
        <f t="array" aca="1" ref="BC42" ca="1">_xludf.IFS($C42=1,AE42,$C42=2,AN42,$C42=3,(AVERAGE(AE42,AN42)),TRUE,"")</f>
        <v>#NAME?</v>
      </c>
      <c r="BD42" s="9" t="e">
        <f t="array" aca="1" ref="BD42" ca="1">_xludf.IFS($C42=1,AN42,$C42=2,AE42,$C42=3,(AVERAGE(AN42,AE42)),TRUE,"")</f>
        <v>#NAME?</v>
      </c>
      <c r="BE42" s="9" t="e">
        <f t="array" aca="1" ref="BE42" ca="1">_xludf.IFS($C42=1,AF42,$C42=2,AO42,$C42=3,(AVERAGE(AF42,AO42)),TRUE,"")</f>
        <v>#NAME?</v>
      </c>
      <c r="BF42" s="9" t="e">
        <f t="array" aca="1" ref="BF42" ca="1">_xludf.IFS($C42=1,AO42,$C42=2,AF42,$C42=3,(AVERAGE(AO42,AF42)),TRUE,"")</f>
        <v>#NAME?</v>
      </c>
      <c r="BG42" s="9" t="e">
        <f t="array" aca="1" ref="BG42" ca="1">_xludf.IFS($C42=1,AG42,$C42=2,AP42,$C42=3,(AVERAGE(AG42,AP42)),TRUE,"")</f>
        <v>#NAME?</v>
      </c>
      <c r="BH42" s="9" t="e">
        <f t="array" aca="1" ref="BH42" ca="1">_xludf.IFS($C42=1,AP42,$C42=2,AG42,$C42=3,(AVERAGE(AP42,AG42)),TRUE,"")</f>
        <v>#NAME?</v>
      </c>
      <c r="BI42" s="9" t="e">
        <f t="array" aca="1" ref="BI42" ca="1">_xludf.IFS($C42=1,AH42,$C42=2,AQ42,$C42=3,(AVERAGE(AH42,AQ42)),TRUE,"")</f>
        <v>#NAME?</v>
      </c>
      <c r="BJ42" s="9" t="e">
        <f t="array" aca="1" ref="BJ42" ca="1">_xludf.IFS($C42=1,AQ42,$C42=2,AH42,$C42=3,(AVERAGE(AQ42,AH42)),TRUE,"")</f>
        <v>#NAME?</v>
      </c>
      <c r="BK42" s="9" t="e">
        <f t="array" aca="1" ref="BK42" ca="1">_xludf.IFS($C42=1,AI42,$C42=2,AR42,$C42=3,(AVERAGE(AI42,AR42)),TRUE,"")</f>
        <v>#NAME?</v>
      </c>
      <c r="BL42" s="9" t="e">
        <f t="array" aca="1" ref="BL42" ca="1">_xludf.IFS($C42=1,AR42,$C42=2,AI42,$C42=3,(AVERAGE(AR42,AI42)),TRUE,"")</f>
        <v>#NAME?</v>
      </c>
      <c r="BM42" s="9" t="e">
        <f t="array" aca="1" ref="BM42" ca="1">_xludf.IFS($C42=1,AS42,$C42=2,AT42,$C42=3,(AVERAGE(AS42,AT42)),TRUE,"")</f>
        <v>#NAME?</v>
      </c>
      <c r="BN42" s="9" t="e">
        <f t="array" aca="1" ref="BN42" ca="1">_xludf.IFS($C42=1,AT42,$C42=2,AS42,$C42=3,(AVERAGE(AS42,AT42)),TRUE,"")</f>
        <v>#NAME?</v>
      </c>
      <c r="BO42" s="2">
        <v>12</v>
      </c>
      <c r="BP42" s="2">
        <v>53</v>
      </c>
      <c r="BQ42" s="2">
        <v>56</v>
      </c>
      <c r="BR42" s="2">
        <v>55</v>
      </c>
      <c r="BS42" s="2">
        <v>58</v>
      </c>
      <c r="BT42" s="2">
        <v>42</v>
      </c>
      <c r="BU42" s="2">
        <v>37</v>
      </c>
      <c r="BV42" s="2">
        <v>40</v>
      </c>
      <c r="BW42" s="2">
        <v>35</v>
      </c>
      <c r="BX42" s="9">
        <f t="shared" si="24"/>
        <v>44.514285714285712</v>
      </c>
      <c r="BY42" s="9">
        <f t="shared" si="25"/>
        <v>43.428571428571431</v>
      </c>
      <c r="BZ42" s="2">
        <v>21</v>
      </c>
      <c r="CA42" s="2">
        <v>47</v>
      </c>
      <c r="CB42" s="2">
        <v>58</v>
      </c>
      <c r="CC42" s="2">
        <v>58</v>
      </c>
      <c r="CD42" s="2">
        <v>49</v>
      </c>
      <c r="CE42" s="2">
        <v>41</v>
      </c>
      <c r="CF42" s="2">
        <v>34</v>
      </c>
      <c r="CG42" s="2">
        <v>39</v>
      </c>
      <c r="CH42" s="2">
        <v>40</v>
      </c>
      <c r="CI42" s="9">
        <f t="shared" si="8"/>
        <v>42.371428571428574</v>
      </c>
      <c r="CJ42" s="9">
        <f t="shared" si="9"/>
        <v>43.342857142857142</v>
      </c>
      <c r="CK42" s="9">
        <f t="shared" si="26"/>
        <v>43.928571428571431</v>
      </c>
      <c r="CL42" s="9">
        <f t="shared" si="27"/>
        <v>42.900000000000006</v>
      </c>
      <c r="CM42" s="9" t="e">
        <f t="array" aca="1" ref="CM42" ca="1">_xludf.IFS($C42=1,BO42,$C42=2,BZ42,$C42=3,AVERAGE(BO42,BZ42),TRUE,"")</f>
        <v>#NAME?</v>
      </c>
      <c r="CN42" s="9" t="e">
        <f t="array" aca="1" ref="CN42" ca="1">_xludf.IFS($C42=1,BZ42,$C42=2,BO42,$C42=3,AVERAGE(BO42,BZ42),TRUE,"")</f>
        <v>#NAME?</v>
      </c>
      <c r="CO42" s="9" t="e">
        <f t="array" aca="1" ref="CO42" ca="1">_xludf.IFS($C42=1,BP42,$C42=2,CA42,$C42=3,AVERAGE(BP42,CA42),TRUE,"")</f>
        <v>#NAME?</v>
      </c>
      <c r="CP42" s="9" t="e">
        <f t="array" aca="1" ref="CP42" ca="1">_xludf.IFS($C42=1,CA42,$C42=2,BP42,$C42=3,AVERAGE(BP42,CA42),TRUE,"")</f>
        <v>#NAME?</v>
      </c>
      <c r="CQ42" s="9" t="e">
        <f t="array" aca="1" ref="CQ42" ca="1">_xludf.IFS($C42=1,BQ42,$C42=2,CB42,$C42=3,AVERAGE(BQ42,CB42),TRUE,"")</f>
        <v>#NAME?</v>
      </c>
      <c r="CR42" s="9" t="e">
        <f t="array" aca="1" ref="CR42" ca="1">_xludf.IFS($C42=1,CB42,$C42=2,BQ42,$C42=3,AVERAGE(BQ42,CB42),TRUE,"")</f>
        <v>#NAME?</v>
      </c>
      <c r="CS42" s="9" t="e">
        <f t="array" aca="1" ref="CS42" ca="1">_xludf.IFS($C42=1,BR42,$C42=2,CC42,$C42=3,AVERAGE(BR42,CC42),TRUE,"")</f>
        <v>#NAME?</v>
      </c>
      <c r="CT42" s="9" t="e">
        <f t="array" aca="1" ref="CT42" ca="1">_xludf.IFS($C42=1,CC42,$C42=2,BR42,$C42=3,AVERAGE(BR42,CC42),TRUE,"")</f>
        <v>#NAME?</v>
      </c>
      <c r="CU42" s="9" t="e">
        <f t="array" aca="1" ref="CU42" ca="1">_xludf.IFS($C42=1,BS42,$C42=2,CD42,$C42=3,AVERAGE(BS42,CD42),TRUE,"")</f>
        <v>#NAME?</v>
      </c>
      <c r="CV42" s="9" t="e">
        <f t="array" aca="1" ref="CV42" ca="1">_xludf.IFS($C42=1,CD42,$C42=2,BS42,$C42=3,AVERAGE(BS42,CD42),TRUE,"")</f>
        <v>#NAME?</v>
      </c>
      <c r="CW42" s="9" t="e">
        <f t="array" aca="1" ref="CW42" ca="1">_xludf.IFS($C42=1,BT42,$C42=2,CE42,$C42=3,AVERAGE(BT42,CE42),TRUE,"")</f>
        <v>#NAME?</v>
      </c>
      <c r="CX42" s="9" t="e">
        <f t="array" aca="1" ref="CX42" ca="1">_xludf.IFS($C42=1,CE42,$C42=2,BT42,$C42=3,AVERAGE(BT42,CE42),TRUE,"")</f>
        <v>#NAME?</v>
      </c>
      <c r="CY42" s="9" t="e">
        <f t="array" aca="1" ref="CY42" ca="1">_xludf.IFS($C42=1,BU42,$C42=2,CF42,$C42=3,AVERAGE(BU42,CF42),TRUE,"")</f>
        <v>#NAME?</v>
      </c>
      <c r="CZ42" s="9" t="e">
        <f t="array" aca="1" ref="CZ42" ca="1">_xludf.IFS($C42=1,CF42,$C42=2,BU42,$C42=3,AVERAGE(BU42,CF42),TRUE,"")</f>
        <v>#NAME?</v>
      </c>
      <c r="DA42" s="9" t="e">
        <f t="array" aca="1" ref="DA42" ca="1">_xludf.IFS($C42=1,BV42,$C42=2,CG42,$C42=3,AVERAGE(BV42,CG42),TRUE,"")</f>
        <v>#NAME?</v>
      </c>
      <c r="DB42" s="9" t="e">
        <f t="array" aca="1" ref="DB42" ca="1">_xludf.IFS($C42=1,CG42,$C42=2,BV42,$C42=3,AVERAGE(BV42,CG42),TRUE,"")</f>
        <v>#NAME?</v>
      </c>
      <c r="DC42" s="9" t="e">
        <f t="array" aca="1" ref="DC42" ca="1">_xludf.IFS($C42=1,BW42,$C42=2,CH42,$C42=3,AVERAGE(BW42,CH42),TRUE,"")</f>
        <v>#NAME?</v>
      </c>
      <c r="DD42" s="9" t="e">
        <f t="array" aca="1" ref="DD42" ca="1">_xludf.IFS($C42=1,CH42,$C42=2,BW42,$C42=3,AVERAGE(BW42,CH42),TRUE,"")</f>
        <v>#NAME?</v>
      </c>
      <c r="DE42" s="9" t="e">
        <f t="array" aca="1" ref="DE42" ca="1">_xludf.IFS($C42=1,BX42,$C42=2,CI42,$C42=3,AVERAGE(BX42,CI42),TRUE,"")</f>
        <v>#NAME?</v>
      </c>
      <c r="DF42" s="9" t="e">
        <f t="array" aca="1" ref="DF42" ca="1">_xludf.IFS($C42=1,CI42,$C42=2,BX42,$C42=3,AVERAGE(BX42,CI42),TRUE,"")</f>
        <v>#NAME?</v>
      </c>
      <c r="DG42" s="9" t="e">
        <f t="array" aca="1" ref="DG42" ca="1">_xludf.IFS($C42=1,BY42,$C42=2,CJ42,$C42=3,AVERAGE(BY42,CJ42),TRUE,"")</f>
        <v>#NAME?</v>
      </c>
      <c r="DH42" s="9" t="e">
        <f t="array" aca="1" ref="DH42" ca="1">_xludf.IFS($C42=1,CJ42,$C42=2,BY42,$C42=3,AVERAGE(BY42,CJ42),TRUE,"")</f>
        <v>#NAME?</v>
      </c>
      <c r="DI42" s="9" t="e">
        <f t="array" aca="1" ref="DI42" ca="1">_xludf.IFS($C42=1,CK42,$C42=2,CL42,$C42=3,(AVERAGE(CK42,CL42)),TRUE,"")</f>
        <v>#NAME?</v>
      </c>
      <c r="DJ42" s="9" t="e">
        <f t="array" aca="1" ref="DJ42" ca="1">_xludf.IFS($C42=1,CL42,$C42=2,CK42,$C42=3,(AVERAGE(CK42,CL42)),TRUE,"")</f>
        <v>#NAME?</v>
      </c>
      <c r="DK42" s="2">
        <v>11</v>
      </c>
      <c r="DL42" s="2">
        <v>16</v>
      </c>
      <c r="DM42" s="2">
        <v>25</v>
      </c>
      <c r="DN42" s="2">
        <v>22</v>
      </c>
      <c r="DO42" s="2">
        <v>28</v>
      </c>
      <c r="DP42" s="2">
        <v>18</v>
      </c>
      <c r="DQ42" s="2">
        <v>39</v>
      </c>
      <c r="DR42" s="2">
        <v>53</v>
      </c>
      <c r="DS42" s="2">
        <v>41</v>
      </c>
      <c r="DT42" s="9">
        <f t="shared" si="28"/>
        <v>45.914285714285711</v>
      </c>
      <c r="DU42" s="9">
        <f t="shared" si="29"/>
        <v>44.542857142857144</v>
      </c>
      <c r="DV42" s="2">
        <v>12</v>
      </c>
      <c r="DW42" s="2">
        <v>15</v>
      </c>
      <c r="DX42" s="2">
        <v>28</v>
      </c>
      <c r="DY42" s="2">
        <v>23</v>
      </c>
      <c r="DZ42" s="2">
        <v>20</v>
      </c>
      <c r="EA42" s="2">
        <v>17</v>
      </c>
      <c r="EB42" s="2">
        <v>40</v>
      </c>
      <c r="EC42" s="2">
        <v>56</v>
      </c>
      <c r="ED42" s="2">
        <v>42</v>
      </c>
      <c r="EE42" s="9">
        <f t="shared" si="14"/>
        <v>48.457142857142856</v>
      </c>
      <c r="EF42" s="9">
        <f t="shared" si="15"/>
        <v>16.542857142857144</v>
      </c>
      <c r="EG42" s="9">
        <f t="shared" si="30"/>
        <v>46.5</v>
      </c>
      <c r="EH42" s="9">
        <f t="shared" si="31"/>
        <v>31.228571428571428</v>
      </c>
      <c r="EI42" s="9" t="e">
        <f t="array" aca="1" ref="EI42" ca="1">_xludf.IFS($C42=1,DK42,$C42=2,DV42,$C42=3,AVERAGE(DK42,DV42),TRUE,"")</f>
        <v>#NAME?</v>
      </c>
      <c r="EJ42" s="9" t="e">
        <f t="array" aca="1" ref="EJ42" ca="1">_xludf.IFS($C42=1,DV42,$C42=2,DK42,$C42=3,AVERAGE(DK42,DV42),TRUE,"")</f>
        <v>#NAME?</v>
      </c>
      <c r="EK42" s="9" t="e">
        <f t="array" aca="1" ref="EK42" ca="1">_xludf.IFS($C42=1,DL42,$C42=2,DW42,$C42=3,AVERAGE(DL42,DW42),TRUE,"")</f>
        <v>#NAME?</v>
      </c>
      <c r="EL42" s="9" t="e">
        <f t="array" aca="1" ref="EL42" ca="1">_xludf.IFS($C42=1,DW42,$C42=2,DL42,$C42=3,AVERAGE(DL42,DW42),TRUE,"")</f>
        <v>#NAME?</v>
      </c>
      <c r="EM42" s="9" t="e">
        <f t="array" aca="1" ref="EM42" ca="1">_xludf.IFS($C42=1,DM42,$C42=2,DX42,$C42=3,AVERAGE(DM42,DX42),TRUE,"")</f>
        <v>#NAME?</v>
      </c>
      <c r="EN42" s="9" t="e">
        <f t="array" aca="1" ref="EN42" ca="1">_xludf.IFS($C42=1,DX42,$C42=2,DM42,$C42=3,AVERAGE(DM42,DX42),TRUE,"")</f>
        <v>#NAME?</v>
      </c>
      <c r="EO42" s="9" t="e">
        <f t="array" aca="1" ref="EO42" ca="1">_xludf.IFS($C42=1,DN42,$C42=2,DY42,$C42=3,AVERAGE(DN42,DY42),TRUE,"")</f>
        <v>#NAME?</v>
      </c>
      <c r="EP42" s="9" t="e">
        <f t="array" aca="1" ref="EP42" ca="1">_xludf.IFS($C42=1,DY42,$C42=2,DN42,$C42=3,AVERAGE(DN42,DY42),TRUE,"")</f>
        <v>#NAME?</v>
      </c>
      <c r="EQ42" s="9" t="e">
        <f t="array" aca="1" ref="EQ42" ca="1">_xludf.IFS($C42=1,DO42,$C42=2,DZ42,$C42=3,AVERAGE(DO42,DZ42),TRUE,"")</f>
        <v>#NAME?</v>
      </c>
      <c r="ER42" s="9" t="e">
        <f t="array" aca="1" ref="ER42" ca="1">_xludf.IFS($C42=1,DZ42,$C42=2,DO42,$C42=3,AVERAGE(DO42,DZ42),TRUE,"")</f>
        <v>#NAME?</v>
      </c>
      <c r="ES42" s="9" t="e">
        <f t="array" aca="1" ref="ES42" ca="1">_xludf.IFS($C42=1,DP42,$C42=2,EA42,$C42=3,AVERAGE(DP42,EA42),TRUE,"")</f>
        <v>#NAME?</v>
      </c>
      <c r="ET42" s="9" t="e">
        <f t="array" aca="1" ref="ET42" ca="1">_xludf.IFS($C42=1,EA42,$C42=2,DP42,$C42=3,AVERAGE(DP42,EA42),TRUE,"")</f>
        <v>#NAME?</v>
      </c>
      <c r="EU42" s="9" t="e">
        <f t="array" aca="1" ref="EU42" ca="1">_xludf.IFS($C42=1,DQ42,$C42=2,EB42,$C42=3,AVERAGE(DQ42,EB42),TRUE,"")</f>
        <v>#NAME?</v>
      </c>
      <c r="EV42" s="9" t="e">
        <f t="array" aca="1" ref="EV42" ca="1">_xludf.IFS($C42=1,EB42,$C42=2,DQ42,$C42=3,AVERAGE(DQ42,EB42),TRUE,"")</f>
        <v>#NAME?</v>
      </c>
      <c r="EW42" s="9" t="e">
        <f t="array" aca="1" ref="EW42" ca="1">_xludf.IFS($C42=1,DR42,$C42=2,EC42,$C42=3,AVERAGE(DR42,EC42),TRUE,"")</f>
        <v>#NAME?</v>
      </c>
      <c r="EX42" s="9" t="e">
        <f t="array" aca="1" ref="EX42" ca="1">_xludf.IFS($C42=1,EC42,$C42=2,DR42,$C42=3,AVERAGE(DR42,EC42),TRUE,"")</f>
        <v>#NAME?</v>
      </c>
      <c r="EY42" s="9" t="e">
        <f t="array" aca="1" ref="EY42" ca="1">_xludf.IFS($C42=1,DS42,$C42=2,ED42,$C42=3,AVERAGE(DS42,ED42),TRUE,"")</f>
        <v>#NAME?</v>
      </c>
      <c r="EZ42" s="9" t="e">
        <f t="array" aca="1" ref="EZ42" ca="1">_xludf.IFS($C42=1,ED42,$C42=2,DS42,$C42=3,AVERAGE(DS42,ED42),TRUE,"")</f>
        <v>#NAME?</v>
      </c>
      <c r="FA42" s="9" t="e">
        <f t="array" aca="1" ref="FA42" ca="1">_xludf.IFS($C42=1,DU42,$C42=2,EF42,$C42=3,AVERAGE(DU42,EF42),TRUE,"")</f>
        <v>#NAME?</v>
      </c>
      <c r="FB42" s="9" t="e">
        <f t="array" aca="1" ref="FB42" ca="1">_xludf.IFS($C42=1,EF42,$C42=2,DU42,$C42=3,AVERAGE(DU42,EF42),TRUE,"")</f>
        <v>#NAME?</v>
      </c>
      <c r="FC42" s="9" t="e">
        <f t="array" aca="1" ref="FC42" ca="1">_xludf.IFS($C42=1,DT42,$C42=2,EE42,$C42=3,AVERAGE(DT42,EE42),TRUE,"")</f>
        <v>#NAME?</v>
      </c>
      <c r="FD42" s="9" t="e">
        <f t="array" aca="1" ref="FD42" ca="1">_xludf.IFS($C42=1,EE42,$C42=2,DT42,$C42=3,AVERAGE(DT42,EE42),TRUE,"")</f>
        <v>#NAME?</v>
      </c>
      <c r="FE42" s="9" t="e">
        <f t="array" aca="1" ref="FE42" ca="1">_xludf.IFS($C42=1,EG42,$C42=2,EH42,$C42=3,(AVERAGE(EG42,EH42)),TRUE,"")</f>
        <v>#NAME?</v>
      </c>
      <c r="FF42" s="9" t="e">
        <f t="array" aca="1" ref="FF42" ca="1">_xludf.IFS($C42=1,EH42,$C42=2,EG42,$C42=3,(AVERAGE(EG42,EH42)),TRUE,"")</f>
        <v>#NAME?</v>
      </c>
      <c r="FG42" s="2">
        <v>12</v>
      </c>
      <c r="FH42" s="2">
        <v>36</v>
      </c>
      <c r="FI42" s="2">
        <v>38</v>
      </c>
      <c r="FJ42" s="2">
        <v>36</v>
      </c>
      <c r="FK42" s="2">
        <v>40</v>
      </c>
      <c r="FL42" s="2">
        <v>34</v>
      </c>
      <c r="FM42" s="2">
        <v>29</v>
      </c>
      <c r="FN42" s="2">
        <v>32</v>
      </c>
      <c r="FO42" s="2">
        <v>30</v>
      </c>
      <c r="FP42" s="9">
        <f t="shared" si="32"/>
        <v>32.914285714285711</v>
      </c>
      <c r="FQ42" s="9">
        <f t="shared" si="33"/>
        <v>34.457142857142856</v>
      </c>
      <c r="FR42" s="2">
        <v>16</v>
      </c>
      <c r="FS42" s="2">
        <v>34</v>
      </c>
      <c r="FT42" s="2">
        <v>41</v>
      </c>
      <c r="FU42" s="2">
        <v>38</v>
      </c>
      <c r="FV42" s="2">
        <v>37</v>
      </c>
      <c r="FW42" s="2">
        <v>34</v>
      </c>
      <c r="FX42" s="2">
        <v>30</v>
      </c>
      <c r="FY42" s="2">
        <v>34</v>
      </c>
      <c r="FZ42" s="2">
        <v>34</v>
      </c>
      <c r="GA42" s="2">
        <f t="shared" si="20"/>
        <v>34.914285714285711</v>
      </c>
      <c r="GB42" s="2">
        <f t="shared" si="21"/>
        <v>34</v>
      </c>
      <c r="GC42" s="2">
        <f t="shared" si="34"/>
        <v>34.685714285714283</v>
      </c>
      <c r="GD42" s="2">
        <f t="shared" si="35"/>
        <v>33.457142857142856</v>
      </c>
      <c r="GE42" s="9" t="e">
        <f t="array" aca="1" ref="GE42" ca="1">_xludf.IFS($C42=1,FG42,$C42=2,FR42,$C42=3,AVERAGE(FG42,FR42),TRUE,"")</f>
        <v>#NAME?</v>
      </c>
      <c r="GF42" s="9" t="e">
        <f t="array" aca="1" ref="GF42" ca="1">_xludf.IFS($C42=1,FR42,$C42=2,FG42,$C42=3,AVERAGE(FG42,FR42),TRUE,"")</f>
        <v>#NAME?</v>
      </c>
      <c r="GG42" s="9" t="e">
        <f t="array" aca="1" ref="GG42" ca="1">_xludf.IFS($C42=1,FH42,$C42=2,FS42,$C42=3,AVERAGE(FH42,FS42),TRUE,"")</f>
        <v>#NAME?</v>
      </c>
      <c r="GH42" s="9" t="e">
        <f t="array" aca="1" ref="GH42" ca="1">_xludf.IFS($C42=1,FS42,$C42=2,FH42,$C42=3,AVERAGE(FH42,FS42),TRUE,"")</f>
        <v>#NAME?</v>
      </c>
      <c r="GI42" s="9" t="e">
        <f t="array" aca="1" ref="GI42" ca="1">_xludf.IFS($C42=1,FI42,$C42=2,FT42,$C42=3,AVERAGE(FI42,FT42),TRUE,"")</f>
        <v>#NAME?</v>
      </c>
      <c r="GJ42" s="9" t="e">
        <f t="array" aca="1" ref="GJ42" ca="1">_xludf.IFS($C42=1,FT42,$C42=2,FI42,$C42=3,AVERAGE(FI42,FT42),TRUE,"")</f>
        <v>#NAME?</v>
      </c>
      <c r="GK42" s="9" t="e">
        <f t="array" aca="1" ref="GK42" ca="1">_xludf.IFS($C42=1,FJ42,$C42=2,FU42,$C42=3,AVERAGE(FJ42,FU42),TRUE,"")</f>
        <v>#NAME?</v>
      </c>
      <c r="GL42" s="9" t="e">
        <f t="array" aca="1" ref="GL42" ca="1">_xludf.IFS($C42=1,FU42,$C42=2,FJ42,$C42=3,AVERAGE(FJ42,FU42),TRUE,"")</f>
        <v>#NAME?</v>
      </c>
      <c r="GM42" s="9" t="e">
        <f t="array" aca="1" ref="GM42" ca="1">_xludf.IFS($C42=1,FK42,$C42=2,FV42,$C42=3,AVERAGE(FK42,FV42),TRUE,"")</f>
        <v>#NAME?</v>
      </c>
      <c r="GN42" s="9" t="e">
        <f t="array" aca="1" ref="GN42" ca="1">_xludf.IFS($C42=1,FV42,$C42=2,FK42,$C42=3,AVERAGE(FK42,FV42),TRUE,"")</f>
        <v>#NAME?</v>
      </c>
      <c r="GO42" s="9" t="e">
        <f t="array" aca="1" ref="GO42" ca="1">_xludf.IFS($C42=1,FL42,$C42=2,FW42,$C42=3,AVERAGE(FL42,FW42),TRUE,"")</f>
        <v>#NAME?</v>
      </c>
      <c r="GP42" s="9" t="e">
        <f t="array" aca="1" ref="GP42" ca="1">_xludf.IFS($C42=1,FW42,$C42=2,FL42,$C42=3,AVERAGE(FL42,FW42),TRUE,"")</f>
        <v>#NAME?</v>
      </c>
      <c r="GQ42" s="9" t="e">
        <f t="array" aca="1" ref="GQ42" ca="1">_xludf.IFS($C42=1,FM42,$C42=2,FX42,$C42=3,AVERAGE(FM42,FX42),TRUE,"")</f>
        <v>#NAME?</v>
      </c>
      <c r="GR42" s="9" t="e">
        <f t="array" aca="1" ref="GR42" ca="1">_xludf.IFS($C42=1,FX42,$C42=2,FM42,$C42=3,AVERAGE(FM42,FX42),TRUE,"")</f>
        <v>#NAME?</v>
      </c>
      <c r="GS42" s="9" t="e">
        <f t="array" aca="1" ref="GS42" ca="1">_xludf.IFS($C42=1,FN42,$C42=2,FY42,$C42=3,AVERAGE(FN42,FY42),TRUE,"")</f>
        <v>#NAME?</v>
      </c>
      <c r="GT42" s="9" t="e">
        <f t="array" aca="1" ref="GT42" ca="1">_xludf.IFS($C42=1,FY42,$C42=2,FN42,$C42=3,AVERAGE(FN42,FY42),TRUE,"")</f>
        <v>#NAME?</v>
      </c>
      <c r="GU42" s="9" t="e">
        <f t="array" aca="1" ref="GU42" ca="1">_xludf.IFS($C42=1,FO42,$C42=2,FZ42,$C42=3,AVERAGE(FO42,FZ42),TRUE,"")</f>
        <v>#NAME?</v>
      </c>
      <c r="GV42" s="9" t="e">
        <f t="array" aca="1" ref="GV42" ca="1">_xludf.IFS($C42=1,FZ42,$C42=2,FO42,$C42=3,AVERAGE(FO42,FZ42),TRUE,"")</f>
        <v>#NAME?</v>
      </c>
      <c r="GW42" s="9" t="e">
        <f t="array" aca="1" ref="GW42" ca="1">_xludf.IFS($C42=1,FQ42,$C42=2,GB42,$C42=3,AVERAGE(FQ42,GB42),TRUE,"")</f>
        <v>#NAME?</v>
      </c>
      <c r="GX42" s="9" t="e">
        <f t="array" aca="1" ref="GX42" ca="1">_xludf.IFS($C42=1,GB42,$C42=2,FQ42,$C42=3,AVERAGE(FQ42,GB42),TRUE,"")</f>
        <v>#NAME?</v>
      </c>
      <c r="GY42" s="9" t="e">
        <f t="array" aca="1" ref="GY42" ca="1">_xludf.IFS($C42=1,FP42,$C42=2,GA42,$C42=3,AVERAGE(FP42,GA42),TRUE,"")</f>
        <v>#NAME?</v>
      </c>
      <c r="GZ42" s="9" t="e">
        <f t="array" aca="1" ref="GZ42" ca="1">_xludf.IFS($C42=1,GA42,$C42=2,FP42,$C42=3,AVERAGE(FP42,GA42),TRUE,"")</f>
        <v>#NAME?</v>
      </c>
      <c r="HA42" s="9" t="e">
        <f t="array" aca="1" ref="HA42" ca="1">_xludf.IFS($C42=1,GC42,$C42=2,GD42,$C42=3,(AVERAGE(GC42,GD42)),TRUE,"")</f>
        <v>#NAME?</v>
      </c>
      <c r="HB42" s="9" t="e">
        <f t="array" aca="1" ref="HB42" ca="1">_xludf.IFS($C42=1,GD42,$C42=2,GC42,$C42=3,(AVERAGE(GC42,GD42)),TRUE,"")</f>
        <v>#NAME?</v>
      </c>
      <c r="HC42" s="10">
        <v>1</v>
      </c>
    </row>
    <row r="43" spans="1:211" ht="13.5" customHeight="1" x14ac:dyDescent="0.2">
      <c r="A43" s="8">
        <v>4</v>
      </c>
      <c r="B43" s="8">
        <v>1</v>
      </c>
      <c r="C43" s="8">
        <v>1</v>
      </c>
      <c r="D43" s="8">
        <v>1</v>
      </c>
      <c r="E43" s="8">
        <v>37</v>
      </c>
      <c r="F43" s="8">
        <v>0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9">
        <v>21.08</v>
      </c>
      <c r="O43" s="9">
        <v>1</v>
      </c>
      <c r="P43" s="9">
        <v>2</v>
      </c>
      <c r="Q43" s="9">
        <v>0</v>
      </c>
      <c r="R43" s="2"/>
      <c r="S43" s="9">
        <v>32</v>
      </c>
      <c r="T43" s="9">
        <v>4</v>
      </c>
      <c r="U43" s="9">
        <v>6</v>
      </c>
      <c r="V43" s="9">
        <v>8</v>
      </c>
      <c r="W43" s="9">
        <v>0</v>
      </c>
      <c r="X43" s="9">
        <v>0</v>
      </c>
      <c r="Y43" s="9">
        <v>20.5</v>
      </c>
      <c r="Z43" s="9">
        <v>19.3</v>
      </c>
      <c r="AA43" s="9">
        <v>94</v>
      </c>
      <c r="AB43" s="9">
        <v>83</v>
      </c>
      <c r="AC43" s="9">
        <v>132</v>
      </c>
      <c r="AD43" s="9">
        <v>104</v>
      </c>
      <c r="AE43" s="9">
        <v>61</v>
      </c>
      <c r="AF43" s="9">
        <v>100</v>
      </c>
      <c r="AG43" s="9">
        <v>122</v>
      </c>
      <c r="AH43" s="9">
        <f t="shared" si="0"/>
        <v>103.70588235294117</v>
      </c>
      <c r="AI43" s="9">
        <f t="shared" si="1"/>
        <v>78.263157894736835</v>
      </c>
      <c r="AJ43" s="9">
        <v>88</v>
      </c>
      <c r="AK43" s="9">
        <v>97</v>
      </c>
      <c r="AL43" s="9">
        <v>124</v>
      </c>
      <c r="AM43" s="9">
        <v>97</v>
      </c>
      <c r="AN43" s="9">
        <v>51</v>
      </c>
      <c r="AO43" s="9">
        <v>75</v>
      </c>
      <c r="AP43" s="9">
        <v>111</v>
      </c>
      <c r="AQ43" s="9">
        <f t="shared" si="2"/>
        <v>106.64705882352941</v>
      </c>
      <c r="AR43" s="9">
        <f t="shared" si="3"/>
        <v>65.736842105263165</v>
      </c>
      <c r="AS43" s="9">
        <f t="shared" si="4"/>
        <v>83.666666666666671</v>
      </c>
      <c r="AT43" s="9">
        <f t="shared" si="5"/>
        <v>91.666666666666671</v>
      </c>
      <c r="AU43" s="9" t="e">
        <f t="array" aca="1" ref="AU43" ca="1">_xludf.IFS($C43=1,AA43,$C43=2,AJ43,$C43=3,(AVERAGE(AA43,AJ43)),TRUE,"")</f>
        <v>#NAME?</v>
      </c>
      <c r="AV43" s="9" t="e">
        <f t="array" aca="1" ref="AV43" ca="1">_xludf.IFS($C43=1,AJ43,$C43=2,AA43,$C43=3,(AVERAGE(AA43,AJ43)),TRUE,"")</f>
        <v>#NAME?</v>
      </c>
      <c r="AW43" s="9" t="e">
        <f t="array" aca="1" ref="AW43" ca="1">_xludf.IFS($C43=1,AB43,$C43=2,AK43,$C43=3,(AVERAGE(AB43,AK43)),TRUE,"")</f>
        <v>#NAME?</v>
      </c>
      <c r="AX43" s="9" t="e">
        <f t="array" aca="1" ref="AX43" ca="1">_xludf.IFS($C43=1,AK43,$C43=2,AB43,$C43=3,(AVERAGE(AK43,AB43)),TRUE,"")</f>
        <v>#NAME?</v>
      </c>
      <c r="AY43" s="9" t="e">
        <f t="array" aca="1" ref="AY43" ca="1">_xludf.IFS($C43=1,AC43,$C43=2,AL43,$C43=3,(AVERAGE(AC43,AL43)),TRUE,"")</f>
        <v>#NAME?</v>
      </c>
      <c r="AZ43" s="9" t="e">
        <f t="array" aca="1" ref="AZ43" ca="1">_xludf.IFS($C43=1,AL43,$C43=2,AC43,$C43=3,(AVERAGE(AL43,AC43)),TRUE,"")</f>
        <v>#NAME?</v>
      </c>
      <c r="BA43" s="9" t="e">
        <f t="array" aca="1" ref="BA43" ca="1">_xludf.IFS($C43=1,AD43,$C43=2,AM43,$C43=3,(AVERAGE(AD43,AM43)),TRUE,"")</f>
        <v>#NAME?</v>
      </c>
      <c r="BB43" s="9" t="e">
        <f t="array" aca="1" ref="BB43" ca="1">_xludf.IFS($C43=1,AM43,$C43=2,AD43,$C43=3,(AVERAGE(AM43,AD43)),TRUE,"")</f>
        <v>#NAME?</v>
      </c>
      <c r="BC43" s="9" t="e">
        <f t="array" aca="1" ref="BC43" ca="1">_xludf.IFS($C43=1,AE43,$C43=2,AN43,$C43=3,(AVERAGE(AE43,AN43)),TRUE,"")</f>
        <v>#NAME?</v>
      </c>
      <c r="BD43" s="9" t="e">
        <f t="array" aca="1" ref="BD43" ca="1">_xludf.IFS($C43=1,AN43,$C43=2,AE43,$C43=3,(AVERAGE(AN43,AE43)),TRUE,"")</f>
        <v>#NAME?</v>
      </c>
      <c r="BE43" s="9" t="e">
        <f t="array" aca="1" ref="BE43" ca="1">_xludf.IFS($C43=1,AF43,$C43=2,AO43,$C43=3,(AVERAGE(AF43,AO43)),TRUE,"")</f>
        <v>#NAME?</v>
      </c>
      <c r="BF43" s="9" t="e">
        <f t="array" aca="1" ref="BF43" ca="1">_xludf.IFS($C43=1,AO43,$C43=2,AF43,$C43=3,(AVERAGE(AO43,AF43)),TRUE,"")</f>
        <v>#NAME?</v>
      </c>
      <c r="BG43" s="9" t="e">
        <f t="array" aca="1" ref="BG43" ca="1">_xludf.IFS($C43=1,AG43,$C43=2,AP43,$C43=3,(AVERAGE(AG43,AP43)),TRUE,"")</f>
        <v>#NAME?</v>
      </c>
      <c r="BH43" s="9" t="e">
        <f t="array" aca="1" ref="BH43" ca="1">_xludf.IFS($C43=1,AP43,$C43=2,AG43,$C43=3,(AVERAGE(AP43,AG43)),TRUE,"")</f>
        <v>#NAME?</v>
      </c>
      <c r="BI43" s="9" t="e">
        <f t="array" aca="1" ref="BI43" ca="1">_xludf.IFS($C43=1,AH43,$C43=2,AQ43,$C43=3,(AVERAGE(AH43,AQ43)),TRUE,"")</f>
        <v>#NAME?</v>
      </c>
      <c r="BJ43" s="9" t="e">
        <f t="array" aca="1" ref="BJ43" ca="1">_xludf.IFS($C43=1,AQ43,$C43=2,AH43,$C43=3,(AVERAGE(AQ43,AH43)),TRUE,"")</f>
        <v>#NAME?</v>
      </c>
      <c r="BK43" s="9" t="e">
        <f t="array" aca="1" ref="BK43" ca="1">_xludf.IFS($C43=1,AI43,$C43=2,AR43,$C43=3,(AVERAGE(AI43,AR43)),TRUE,"")</f>
        <v>#NAME?</v>
      </c>
      <c r="BL43" s="9" t="e">
        <f t="array" aca="1" ref="BL43" ca="1">_xludf.IFS($C43=1,AR43,$C43=2,AI43,$C43=3,(AVERAGE(AR43,AI43)),TRUE,"")</f>
        <v>#NAME?</v>
      </c>
      <c r="BM43" s="9" t="e">
        <f t="array" aca="1" ref="BM43" ca="1">_xludf.IFS($C43=1,AS43,$C43=2,AT43,$C43=3,(AVERAGE(AS43,AT43)),TRUE,"")</f>
        <v>#NAME?</v>
      </c>
      <c r="BN43" s="9" t="e">
        <f t="array" aca="1" ref="BN43" ca="1">_xludf.IFS($C43=1,AT43,$C43=2,AS43,$C43=3,(AVERAGE(AS43,AT43)),TRUE,"")</f>
        <v>#NAME?</v>
      </c>
      <c r="BO43" s="9">
        <v>16</v>
      </c>
      <c r="BP43" s="9">
        <v>48</v>
      </c>
      <c r="BQ43" s="9">
        <v>49</v>
      </c>
      <c r="BR43" s="9">
        <v>52</v>
      </c>
      <c r="BS43" s="9">
        <v>48</v>
      </c>
      <c r="BT43" s="9">
        <v>29</v>
      </c>
      <c r="BU43" s="9">
        <v>24</v>
      </c>
      <c r="BV43" s="9">
        <v>30</v>
      </c>
      <c r="BW43" s="9">
        <v>29</v>
      </c>
      <c r="BX43" s="9">
        <f t="shared" si="24"/>
        <v>33.342857142857142</v>
      </c>
      <c r="BY43" s="9">
        <f t="shared" si="25"/>
        <v>35.028571428571432</v>
      </c>
      <c r="BZ43" s="9">
        <v>19</v>
      </c>
      <c r="CA43" s="9">
        <v>38</v>
      </c>
      <c r="CB43" s="9">
        <v>48</v>
      </c>
      <c r="CC43" s="9">
        <v>51</v>
      </c>
      <c r="CD43" s="9">
        <v>50</v>
      </c>
      <c r="CE43" s="9">
        <v>23</v>
      </c>
      <c r="CF43" s="9">
        <v>24</v>
      </c>
      <c r="CG43" s="9">
        <v>35</v>
      </c>
      <c r="CH43" s="9">
        <v>29</v>
      </c>
      <c r="CI43" s="9">
        <f t="shared" si="8"/>
        <v>26.428571428571427</v>
      </c>
      <c r="CJ43" s="9">
        <f t="shared" si="9"/>
        <v>38.657142857142858</v>
      </c>
      <c r="CK43" s="9">
        <f t="shared" si="26"/>
        <v>36</v>
      </c>
      <c r="CL43" s="9">
        <f t="shared" si="27"/>
        <v>30.728571428571428</v>
      </c>
      <c r="CM43" s="9" t="e">
        <f t="array" aca="1" ref="CM43" ca="1">_xludf.IFS($C43=1,BO43,$C43=2,BZ43,$C43=3,AVERAGE(BO43,BZ43),TRUE,"")</f>
        <v>#NAME?</v>
      </c>
      <c r="CN43" s="9" t="e">
        <f t="array" aca="1" ref="CN43" ca="1">_xludf.IFS($C43=1,BZ43,$C43=2,BO43,$C43=3,AVERAGE(BO43,BZ43),TRUE,"")</f>
        <v>#NAME?</v>
      </c>
      <c r="CO43" s="9" t="e">
        <f t="array" aca="1" ref="CO43" ca="1">_xludf.IFS($C43=1,BP43,$C43=2,CA43,$C43=3,AVERAGE(BP43,CA43),TRUE,"")</f>
        <v>#NAME?</v>
      </c>
      <c r="CP43" s="9" t="e">
        <f t="array" aca="1" ref="CP43" ca="1">_xludf.IFS($C43=1,CA43,$C43=2,BP43,$C43=3,AVERAGE(BP43,CA43),TRUE,"")</f>
        <v>#NAME?</v>
      </c>
      <c r="CQ43" s="9" t="e">
        <f t="array" aca="1" ref="CQ43" ca="1">_xludf.IFS($C43=1,BQ43,$C43=2,CB43,$C43=3,AVERAGE(BQ43,CB43),TRUE,"")</f>
        <v>#NAME?</v>
      </c>
      <c r="CR43" s="9" t="e">
        <f t="array" aca="1" ref="CR43" ca="1">_xludf.IFS($C43=1,CB43,$C43=2,BQ43,$C43=3,AVERAGE(BQ43,CB43),TRUE,"")</f>
        <v>#NAME?</v>
      </c>
      <c r="CS43" s="9" t="e">
        <f t="array" aca="1" ref="CS43" ca="1">_xludf.IFS($C43=1,BR43,$C43=2,CC43,$C43=3,AVERAGE(BR43,CC43),TRUE,"")</f>
        <v>#NAME?</v>
      </c>
      <c r="CT43" s="9" t="e">
        <f t="array" aca="1" ref="CT43" ca="1">_xludf.IFS($C43=1,CC43,$C43=2,BR43,$C43=3,AVERAGE(BR43,CC43),TRUE,"")</f>
        <v>#NAME?</v>
      </c>
      <c r="CU43" s="9" t="e">
        <f t="array" aca="1" ref="CU43" ca="1">_xludf.IFS($C43=1,BS43,$C43=2,CD43,$C43=3,AVERAGE(BS43,CD43),TRUE,"")</f>
        <v>#NAME?</v>
      </c>
      <c r="CV43" s="9" t="e">
        <f t="array" aca="1" ref="CV43" ca="1">_xludf.IFS($C43=1,CD43,$C43=2,BS43,$C43=3,AVERAGE(BS43,CD43),TRUE,"")</f>
        <v>#NAME?</v>
      </c>
      <c r="CW43" s="9" t="e">
        <f t="array" aca="1" ref="CW43" ca="1">_xludf.IFS($C43=1,BT43,$C43=2,CE43,$C43=3,AVERAGE(BT43,CE43),TRUE,"")</f>
        <v>#NAME?</v>
      </c>
      <c r="CX43" s="9" t="e">
        <f t="array" aca="1" ref="CX43" ca="1">_xludf.IFS($C43=1,CE43,$C43=2,BT43,$C43=3,AVERAGE(BT43,CE43),TRUE,"")</f>
        <v>#NAME?</v>
      </c>
      <c r="CY43" s="9" t="e">
        <f t="array" aca="1" ref="CY43" ca="1">_xludf.IFS($C43=1,BU43,$C43=2,CF43,$C43=3,AVERAGE(BU43,CF43),TRUE,"")</f>
        <v>#NAME?</v>
      </c>
      <c r="CZ43" s="9" t="e">
        <f t="array" aca="1" ref="CZ43" ca="1">_xludf.IFS($C43=1,CF43,$C43=2,BU43,$C43=3,AVERAGE(BU43,CF43),TRUE,"")</f>
        <v>#NAME?</v>
      </c>
      <c r="DA43" s="9" t="e">
        <f t="array" aca="1" ref="DA43" ca="1">_xludf.IFS($C43=1,BV43,$C43=2,CG43,$C43=3,AVERAGE(BV43,CG43),TRUE,"")</f>
        <v>#NAME?</v>
      </c>
      <c r="DB43" s="9" t="e">
        <f t="array" aca="1" ref="DB43" ca="1">_xludf.IFS($C43=1,CG43,$C43=2,BV43,$C43=3,AVERAGE(BV43,CG43),TRUE,"")</f>
        <v>#NAME?</v>
      </c>
      <c r="DC43" s="9" t="e">
        <f t="array" aca="1" ref="DC43" ca="1">_xludf.IFS($C43=1,BW43,$C43=2,CH43,$C43=3,AVERAGE(BW43,CH43),TRUE,"")</f>
        <v>#NAME?</v>
      </c>
      <c r="DD43" s="9" t="e">
        <f t="array" aca="1" ref="DD43" ca="1">_xludf.IFS($C43=1,CH43,$C43=2,BW43,$C43=3,AVERAGE(BW43,CH43),TRUE,"")</f>
        <v>#NAME?</v>
      </c>
      <c r="DE43" s="9" t="e">
        <f t="array" aca="1" ref="DE43" ca="1">_xludf.IFS($C43=1,BX43,$C43=2,CI43,$C43=3,AVERAGE(BX43,CI43),TRUE,"")</f>
        <v>#NAME?</v>
      </c>
      <c r="DF43" s="9" t="e">
        <f t="array" aca="1" ref="DF43" ca="1">_xludf.IFS($C43=1,CI43,$C43=2,BX43,$C43=3,AVERAGE(BX43,CI43),TRUE,"")</f>
        <v>#NAME?</v>
      </c>
      <c r="DG43" s="9" t="e">
        <f t="array" aca="1" ref="DG43" ca="1">_xludf.IFS($C43=1,BY43,$C43=2,CJ43,$C43=3,AVERAGE(BY43,CJ43),TRUE,"")</f>
        <v>#NAME?</v>
      </c>
      <c r="DH43" s="9" t="e">
        <f t="array" aca="1" ref="DH43" ca="1">_xludf.IFS($C43=1,CJ43,$C43=2,BY43,$C43=3,AVERAGE(BY43,CJ43),TRUE,"")</f>
        <v>#NAME?</v>
      </c>
      <c r="DI43" s="9" t="e">
        <f t="array" aca="1" ref="DI43" ca="1">_xludf.IFS($C43=1,CK43,$C43=2,CL43,$C43=3,(AVERAGE(CK43,CL43)),TRUE,"")</f>
        <v>#NAME?</v>
      </c>
      <c r="DJ43" s="9" t="e">
        <f t="array" aca="1" ref="DJ43" ca="1">_xludf.IFS($C43=1,CL43,$C43=2,CK43,$C43=3,(AVERAGE(CK43,CL43)),TRUE,"")</f>
        <v>#NAME?</v>
      </c>
      <c r="DK43" s="9">
        <v>14</v>
      </c>
      <c r="DL43" s="9">
        <v>19</v>
      </c>
      <c r="DM43" s="9">
        <v>31</v>
      </c>
      <c r="DN43" s="9">
        <v>26</v>
      </c>
      <c r="DO43" s="9">
        <v>30</v>
      </c>
      <c r="DP43" s="9">
        <v>19</v>
      </c>
      <c r="DQ43" s="9">
        <v>33</v>
      </c>
      <c r="DR43" s="9">
        <v>61</v>
      </c>
      <c r="DS43" s="9">
        <v>42</v>
      </c>
      <c r="DT43" s="9">
        <f t="shared" si="28"/>
        <v>53</v>
      </c>
      <c r="DU43" s="9">
        <f t="shared" si="29"/>
        <v>51.4</v>
      </c>
      <c r="DV43" s="9">
        <v>12</v>
      </c>
      <c r="DW43" s="9">
        <v>16</v>
      </c>
      <c r="DX43" s="9">
        <v>29</v>
      </c>
      <c r="DY43" s="9">
        <v>22</v>
      </c>
      <c r="DZ43" s="9">
        <v>27</v>
      </c>
      <c r="EA43" s="9">
        <v>18</v>
      </c>
      <c r="EB43" s="9">
        <v>32</v>
      </c>
      <c r="EC43" s="9">
        <v>54</v>
      </c>
      <c r="ED43" s="9">
        <v>38</v>
      </c>
      <c r="EE43" s="9">
        <f t="shared" si="14"/>
        <v>46.685714285714283</v>
      </c>
      <c r="EF43" s="9">
        <f t="shared" si="15"/>
        <v>17.542857142857144</v>
      </c>
      <c r="EG43" s="9">
        <f t="shared" si="30"/>
        <v>49.042857142857144</v>
      </c>
      <c r="EH43" s="9">
        <f t="shared" si="31"/>
        <v>35.271428571428572</v>
      </c>
      <c r="EI43" s="9" t="e">
        <f t="array" aca="1" ref="EI43" ca="1">_xludf.IFS($C43=1,DK43,$C43=2,DV43,$C43=3,AVERAGE(DK43,DV43),TRUE,"")</f>
        <v>#NAME?</v>
      </c>
      <c r="EJ43" s="9" t="e">
        <f t="array" aca="1" ref="EJ43" ca="1">_xludf.IFS($C43=1,DV43,$C43=2,DK43,$C43=3,AVERAGE(DK43,DV43),TRUE,"")</f>
        <v>#NAME?</v>
      </c>
      <c r="EK43" s="9" t="e">
        <f t="array" aca="1" ref="EK43" ca="1">_xludf.IFS($C43=1,DL43,$C43=2,DW43,$C43=3,AVERAGE(DL43,DW43),TRUE,"")</f>
        <v>#NAME?</v>
      </c>
      <c r="EL43" s="9" t="e">
        <f t="array" aca="1" ref="EL43" ca="1">_xludf.IFS($C43=1,DW43,$C43=2,DL43,$C43=3,AVERAGE(DL43,DW43),TRUE,"")</f>
        <v>#NAME?</v>
      </c>
      <c r="EM43" s="9" t="e">
        <f t="array" aca="1" ref="EM43" ca="1">_xludf.IFS($C43=1,DM43,$C43=2,DX43,$C43=3,AVERAGE(DM43,DX43),TRUE,"")</f>
        <v>#NAME?</v>
      </c>
      <c r="EN43" s="9" t="e">
        <f t="array" aca="1" ref="EN43" ca="1">_xludf.IFS($C43=1,DX43,$C43=2,DM43,$C43=3,AVERAGE(DM43,DX43),TRUE,"")</f>
        <v>#NAME?</v>
      </c>
      <c r="EO43" s="9" t="e">
        <f t="array" aca="1" ref="EO43" ca="1">_xludf.IFS($C43=1,DN43,$C43=2,DY43,$C43=3,AVERAGE(DN43,DY43),TRUE,"")</f>
        <v>#NAME?</v>
      </c>
      <c r="EP43" s="9" t="e">
        <f t="array" aca="1" ref="EP43" ca="1">_xludf.IFS($C43=1,DY43,$C43=2,DN43,$C43=3,AVERAGE(DN43,DY43),TRUE,"")</f>
        <v>#NAME?</v>
      </c>
      <c r="EQ43" s="9" t="e">
        <f t="array" aca="1" ref="EQ43" ca="1">_xludf.IFS($C43=1,DO43,$C43=2,DZ43,$C43=3,AVERAGE(DO43,DZ43),TRUE,"")</f>
        <v>#NAME?</v>
      </c>
      <c r="ER43" s="9" t="e">
        <f t="array" aca="1" ref="ER43" ca="1">_xludf.IFS($C43=1,DZ43,$C43=2,DO43,$C43=3,AVERAGE(DO43,DZ43),TRUE,"")</f>
        <v>#NAME?</v>
      </c>
      <c r="ES43" s="9" t="e">
        <f t="array" aca="1" ref="ES43" ca="1">_xludf.IFS($C43=1,DP43,$C43=2,EA43,$C43=3,AVERAGE(DP43,EA43),TRUE,"")</f>
        <v>#NAME?</v>
      </c>
      <c r="ET43" s="9" t="e">
        <f t="array" aca="1" ref="ET43" ca="1">_xludf.IFS($C43=1,EA43,$C43=2,DP43,$C43=3,AVERAGE(DP43,EA43),TRUE,"")</f>
        <v>#NAME?</v>
      </c>
      <c r="EU43" s="9" t="e">
        <f t="array" aca="1" ref="EU43" ca="1">_xludf.IFS($C43=1,DQ43,$C43=2,EB43,$C43=3,AVERAGE(DQ43,EB43),TRUE,"")</f>
        <v>#NAME?</v>
      </c>
      <c r="EV43" s="9" t="e">
        <f t="array" aca="1" ref="EV43" ca="1">_xludf.IFS($C43=1,EB43,$C43=2,DQ43,$C43=3,AVERAGE(DQ43,EB43),TRUE,"")</f>
        <v>#NAME?</v>
      </c>
      <c r="EW43" s="9" t="e">
        <f t="array" aca="1" ref="EW43" ca="1">_xludf.IFS($C43=1,DR43,$C43=2,EC43,$C43=3,AVERAGE(DR43,EC43),TRUE,"")</f>
        <v>#NAME?</v>
      </c>
      <c r="EX43" s="9" t="e">
        <f t="array" aca="1" ref="EX43" ca="1">_xludf.IFS($C43=1,EC43,$C43=2,DR43,$C43=3,AVERAGE(DR43,EC43),TRUE,"")</f>
        <v>#NAME?</v>
      </c>
      <c r="EY43" s="9" t="e">
        <f t="array" aca="1" ref="EY43" ca="1">_xludf.IFS($C43=1,DS43,$C43=2,ED43,$C43=3,AVERAGE(DS43,ED43),TRUE,"")</f>
        <v>#NAME?</v>
      </c>
      <c r="EZ43" s="9" t="e">
        <f t="array" aca="1" ref="EZ43" ca="1">_xludf.IFS($C43=1,ED43,$C43=2,DS43,$C43=3,AVERAGE(DS43,ED43),TRUE,"")</f>
        <v>#NAME?</v>
      </c>
      <c r="FA43" s="9" t="e">
        <f t="array" aca="1" ref="FA43" ca="1">_xludf.IFS($C43=1,DU43,$C43=2,EF43,$C43=3,AVERAGE(DU43,EF43),TRUE,"")</f>
        <v>#NAME?</v>
      </c>
      <c r="FB43" s="9" t="e">
        <f t="array" aca="1" ref="FB43" ca="1">_xludf.IFS($C43=1,EF43,$C43=2,DU43,$C43=3,AVERAGE(DU43,EF43),TRUE,"")</f>
        <v>#NAME?</v>
      </c>
      <c r="FC43" s="9" t="e">
        <f t="array" aca="1" ref="FC43" ca="1">_xludf.IFS($C43=1,DT43,$C43=2,EE43,$C43=3,AVERAGE(DT43,EE43),TRUE,"")</f>
        <v>#NAME?</v>
      </c>
      <c r="FD43" s="9" t="e">
        <f t="array" aca="1" ref="FD43" ca="1">_xludf.IFS($C43=1,EE43,$C43=2,DT43,$C43=3,AVERAGE(DT43,EE43),TRUE,"")</f>
        <v>#NAME?</v>
      </c>
      <c r="FE43" s="9" t="e">
        <f t="array" aca="1" ref="FE43" ca="1">_xludf.IFS($C43=1,EG43,$C43=2,EH43,$C43=3,(AVERAGE(EG43,EH43)),TRUE,"")</f>
        <v>#NAME?</v>
      </c>
      <c r="FF43" s="9" t="e">
        <f t="array" aca="1" ref="FF43" ca="1">_xludf.IFS($C43=1,EH43,$C43=2,EG43,$C43=3,(AVERAGE(EG43,EH43)),TRUE,"")</f>
        <v>#NAME?</v>
      </c>
      <c r="FG43" s="9">
        <v>27</v>
      </c>
      <c r="FH43" s="9">
        <v>33</v>
      </c>
      <c r="FI43" s="9">
        <v>36</v>
      </c>
      <c r="FJ43" s="9">
        <v>41</v>
      </c>
      <c r="FK43" s="9">
        <v>36</v>
      </c>
      <c r="FL43" s="9">
        <v>28</v>
      </c>
      <c r="FM43" s="9">
        <v>38</v>
      </c>
      <c r="FN43" s="9">
        <v>31</v>
      </c>
      <c r="FO43" s="9">
        <v>34</v>
      </c>
      <c r="FP43" s="9">
        <f t="shared" si="32"/>
        <v>33.285714285714285</v>
      </c>
      <c r="FQ43" s="9">
        <f t="shared" si="33"/>
        <v>29.142857142857142</v>
      </c>
      <c r="FR43" s="9">
        <v>26</v>
      </c>
      <c r="FS43" s="9">
        <v>30</v>
      </c>
      <c r="FT43" s="9">
        <v>32</v>
      </c>
      <c r="FU43" s="9">
        <v>36</v>
      </c>
      <c r="FV43" s="9">
        <v>39</v>
      </c>
      <c r="FW43" s="9">
        <v>29</v>
      </c>
      <c r="FX43" s="9">
        <v>39</v>
      </c>
      <c r="FY43" s="9">
        <v>29</v>
      </c>
      <c r="FZ43" s="9">
        <v>30</v>
      </c>
      <c r="GA43" s="2">
        <f t="shared" si="20"/>
        <v>30.6</v>
      </c>
      <c r="GB43" s="2">
        <f t="shared" si="21"/>
        <v>29.228571428571428</v>
      </c>
      <c r="GC43" s="2">
        <f t="shared" si="34"/>
        <v>29.871428571428574</v>
      </c>
      <c r="GD43" s="2">
        <f t="shared" si="35"/>
        <v>31.257142857142856</v>
      </c>
      <c r="GE43" s="9" t="e">
        <f t="array" aca="1" ref="GE43" ca="1">_xludf.IFS($C43=1,FG43,$C43=2,FR43,$C43=3,AVERAGE(FG43,FR43),TRUE,"")</f>
        <v>#NAME?</v>
      </c>
      <c r="GF43" s="9" t="e">
        <f t="array" aca="1" ref="GF43" ca="1">_xludf.IFS($C43=1,FR43,$C43=2,FG43,$C43=3,AVERAGE(FG43,FR43),TRUE,"")</f>
        <v>#NAME?</v>
      </c>
      <c r="GG43" s="9" t="e">
        <f t="array" aca="1" ref="GG43" ca="1">_xludf.IFS($C43=1,FH43,$C43=2,FS43,$C43=3,AVERAGE(FH43,FS43),TRUE,"")</f>
        <v>#NAME?</v>
      </c>
      <c r="GH43" s="9" t="e">
        <f t="array" aca="1" ref="GH43" ca="1">_xludf.IFS($C43=1,FS43,$C43=2,FH43,$C43=3,AVERAGE(FH43,FS43),TRUE,"")</f>
        <v>#NAME?</v>
      </c>
      <c r="GI43" s="9" t="e">
        <f t="array" aca="1" ref="GI43" ca="1">_xludf.IFS($C43=1,FI43,$C43=2,FT43,$C43=3,AVERAGE(FI43,FT43),TRUE,"")</f>
        <v>#NAME?</v>
      </c>
      <c r="GJ43" s="9" t="e">
        <f t="array" aca="1" ref="GJ43" ca="1">_xludf.IFS($C43=1,FT43,$C43=2,FI43,$C43=3,AVERAGE(FI43,FT43),TRUE,"")</f>
        <v>#NAME?</v>
      </c>
      <c r="GK43" s="9" t="e">
        <f t="array" aca="1" ref="GK43" ca="1">_xludf.IFS($C43=1,FJ43,$C43=2,FU43,$C43=3,AVERAGE(FJ43,FU43),TRUE,"")</f>
        <v>#NAME?</v>
      </c>
      <c r="GL43" s="9" t="e">
        <f t="array" aca="1" ref="GL43" ca="1">_xludf.IFS($C43=1,FU43,$C43=2,FJ43,$C43=3,AVERAGE(FJ43,FU43),TRUE,"")</f>
        <v>#NAME?</v>
      </c>
      <c r="GM43" s="9" t="e">
        <f t="array" aca="1" ref="GM43" ca="1">_xludf.IFS($C43=1,FK43,$C43=2,FV43,$C43=3,AVERAGE(FK43,FV43),TRUE,"")</f>
        <v>#NAME?</v>
      </c>
      <c r="GN43" s="9" t="e">
        <f t="array" aca="1" ref="GN43" ca="1">_xludf.IFS($C43=1,FV43,$C43=2,FK43,$C43=3,AVERAGE(FK43,FV43),TRUE,"")</f>
        <v>#NAME?</v>
      </c>
      <c r="GO43" s="9" t="e">
        <f t="array" aca="1" ref="GO43" ca="1">_xludf.IFS($C43=1,FL43,$C43=2,FW43,$C43=3,AVERAGE(FL43,FW43),TRUE,"")</f>
        <v>#NAME?</v>
      </c>
      <c r="GP43" s="9" t="e">
        <f t="array" aca="1" ref="GP43" ca="1">_xludf.IFS($C43=1,FW43,$C43=2,FL43,$C43=3,AVERAGE(FL43,FW43),TRUE,"")</f>
        <v>#NAME?</v>
      </c>
      <c r="GQ43" s="9" t="e">
        <f t="array" aca="1" ref="GQ43" ca="1">_xludf.IFS($C43=1,FM43,$C43=2,FX43,$C43=3,AVERAGE(FM43,FX43),TRUE,"")</f>
        <v>#NAME?</v>
      </c>
      <c r="GR43" s="9" t="e">
        <f t="array" aca="1" ref="GR43" ca="1">_xludf.IFS($C43=1,FX43,$C43=2,FM43,$C43=3,AVERAGE(FM43,FX43),TRUE,"")</f>
        <v>#NAME?</v>
      </c>
      <c r="GS43" s="9" t="e">
        <f t="array" aca="1" ref="GS43" ca="1">_xludf.IFS($C43=1,FN43,$C43=2,FY43,$C43=3,AVERAGE(FN43,FY43),TRUE,"")</f>
        <v>#NAME?</v>
      </c>
      <c r="GT43" s="9" t="e">
        <f t="array" aca="1" ref="GT43" ca="1">_xludf.IFS($C43=1,FY43,$C43=2,FN43,$C43=3,AVERAGE(FN43,FY43),TRUE,"")</f>
        <v>#NAME?</v>
      </c>
      <c r="GU43" s="9" t="e">
        <f t="array" aca="1" ref="GU43" ca="1">_xludf.IFS($C43=1,FO43,$C43=2,FZ43,$C43=3,AVERAGE(FO43,FZ43),TRUE,"")</f>
        <v>#NAME?</v>
      </c>
      <c r="GV43" s="9" t="e">
        <f t="array" aca="1" ref="GV43" ca="1">_xludf.IFS($C43=1,FZ43,$C43=2,FO43,$C43=3,AVERAGE(FO43,FZ43),TRUE,"")</f>
        <v>#NAME?</v>
      </c>
      <c r="GW43" s="9" t="e">
        <f t="array" aca="1" ref="GW43" ca="1">_xludf.IFS($C43=1,FQ43,$C43=2,GB43,$C43=3,AVERAGE(FQ43,GB43),TRUE,"")</f>
        <v>#NAME?</v>
      </c>
      <c r="GX43" s="9" t="e">
        <f t="array" aca="1" ref="GX43" ca="1">_xludf.IFS($C43=1,GB43,$C43=2,FQ43,$C43=3,AVERAGE(FQ43,GB43),TRUE,"")</f>
        <v>#NAME?</v>
      </c>
      <c r="GY43" s="9" t="e">
        <f t="array" aca="1" ref="GY43" ca="1">_xludf.IFS($C43=1,FP43,$C43=2,GA43,$C43=3,AVERAGE(FP43,GA43),TRUE,"")</f>
        <v>#NAME?</v>
      </c>
      <c r="GZ43" s="9" t="e">
        <f t="array" aca="1" ref="GZ43" ca="1">_xludf.IFS($C43=1,GA43,$C43=2,FP43,$C43=3,AVERAGE(FP43,GA43),TRUE,"")</f>
        <v>#NAME?</v>
      </c>
      <c r="HA43" s="9" t="e">
        <f t="array" aca="1" ref="HA43" ca="1">_xludf.IFS($C43=1,GC43,$C43=2,GD43,$C43=3,(AVERAGE(GC43,GD43)),TRUE,"")</f>
        <v>#NAME?</v>
      </c>
      <c r="HB43" s="9" t="e">
        <f t="array" aca="1" ref="HB43" ca="1">_xludf.IFS($C43=1,GD43,$C43=2,GC43,$C43=3,(AVERAGE(GC43,GD43)),TRUE,"")</f>
        <v>#NAME?</v>
      </c>
      <c r="HC43" s="10">
        <v>1</v>
      </c>
    </row>
    <row r="44" spans="1:211" ht="13.5" customHeight="1" x14ac:dyDescent="0.2">
      <c r="A44" s="8">
        <v>5</v>
      </c>
      <c r="B44" s="8">
        <v>1</v>
      </c>
      <c r="C44" s="8">
        <v>0</v>
      </c>
      <c r="D44" s="8">
        <v>0</v>
      </c>
      <c r="E44" s="8">
        <v>39</v>
      </c>
      <c r="F44" s="8">
        <v>0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9">
        <v>27.14</v>
      </c>
      <c r="O44" s="9">
        <v>8</v>
      </c>
      <c r="P44" s="9">
        <v>8</v>
      </c>
      <c r="Q44" s="9">
        <v>0</v>
      </c>
      <c r="R44" s="2"/>
      <c r="S44" s="9">
        <v>39</v>
      </c>
      <c r="T44" s="9">
        <v>4</v>
      </c>
      <c r="U44" s="9">
        <v>24</v>
      </c>
      <c r="V44" s="9">
        <v>7</v>
      </c>
      <c r="W44" s="9">
        <v>0</v>
      </c>
      <c r="X44" s="9">
        <v>0</v>
      </c>
      <c r="Y44" s="9">
        <v>16</v>
      </c>
      <c r="Z44" s="9">
        <v>17.2</v>
      </c>
      <c r="AA44" s="9">
        <v>105</v>
      </c>
      <c r="AB44" s="9">
        <v>70</v>
      </c>
      <c r="AC44" s="9">
        <v>144</v>
      </c>
      <c r="AD44" s="9">
        <v>125</v>
      </c>
      <c r="AE44" s="9">
        <v>80</v>
      </c>
      <c r="AF44" s="9">
        <v>123</v>
      </c>
      <c r="AG44" s="9">
        <v>144</v>
      </c>
      <c r="AH44" s="9">
        <f t="shared" si="0"/>
        <v>104.82352941176471</v>
      </c>
      <c r="AI44" s="9">
        <f t="shared" si="1"/>
        <v>98.526315789473685</v>
      </c>
      <c r="AJ44" s="9">
        <v>108</v>
      </c>
      <c r="AK44" s="9">
        <v>72</v>
      </c>
      <c r="AL44" s="9">
        <v>137</v>
      </c>
      <c r="AM44" s="9">
        <v>140</v>
      </c>
      <c r="AN44" s="9">
        <v>79</v>
      </c>
      <c r="AO44" s="9">
        <v>126</v>
      </c>
      <c r="AP44" s="9">
        <v>146</v>
      </c>
      <c r="AQ44" s="9">
        <f t="shared" si="2"/>
        <v>104.70588235294117</v>
      </c>
      <c r="AR44" s="9">
        <f t="shared" si="3"/>
        <v>101.73684210526316</v>
      </c>
      <c r="AS44" s="9">
        <f t="shared" si="4"/>
        <v>103.19444444444444</v>
      </c>
      <c r="AT44" s="9">
        <f t="shared" si="5"/>
        <v>101.44444444444444</v>
      </c>
      <c r="AU44" s="9" t="e">
        <f t="array" aca="1" ref="AU44" ca="1">_xludf.IFS($C44=1,AA44,$C44=2,AJ44,$C44=3,(AVERAGE(AA44,AJ44)),TRUE,"")</f>
        <v>#NAME?</v>
      </c>
      <c r="AV44" s="9" t="e">
        <f t="array" aca="1" ref="AV44" ca="1">_xludf.IFS($C44=1,AJ44,$C44=2,AA44,$C44=3,(AVERAGE(AA44,AJ44)),TRUE,"")</f>
        <v>#NAME?</v>
      </c>
      <c r="AW44" s="9" t="e">
        <f t="array" aca="1" ref="AW44" ca="1">_xludf.IFS($C44=1,AB44,$C44=2,AK44,$C44=3,(AVERAGE(AB44,AK44)),TRUE,"")</f>
        <v>#NAME?</v>
      </c>
      <c r="AX44" s="9" t="e">
        <f t="array" aca="1" ref="AX44" ca="1">_xludf.IFS($C44=1,AK44,$C44=2,AB44,$C44=3,(AVERAGE(AK44,AB44)),TRUE,"")</f>
        <v>#NAME?</v>
      </c>
      <c r="AY44" s="9" t="e">
        <f t="array" aca="1" ref="AY44" ca="1">_xludf.IFS($C44=1,AC44,$C44=2,AL44,$C44=3,(AVERAGE(AC44,AL44)),TRUE,"")</f>
        <v>#NAME?</v>
      </c>
      <c r="AZ44" s="9" t="e">
        <f t="array" aca="1" ref="AZ44" ca="1">_xludf.IFS($C44=1,AL44,$C44=2,AC44,$C44=3,(AVERAGE(AL44,AC44)),TRUE,"")</f>
        <v>#NAME?</v>
      </c>
      <c r="BA44" s="9" t="e">
        <f t="array" aca="1" ref="BA44" ca="1">_xludf.IFS($C44=1,AD44,$C44=2,AM44,$C44=3,(AVERAGE(AD44,AM44)),TRUE,"")</f>
        <v>#NAME?</v>
      </c>
      <c r="BB44" s="9" t="e">
        <f t="array" aca="1" ref="BB44" ca="1">_xludf.IFS($C44=1,AM44,$C44=2,AD44,$C44=3,(AVERAGE(AM44,AD44)),TRUE,"")</f>
        <v>#NAME?</v>
      </c>
      <c r="BC44" s="9" t="e">
        <f t="array" aca="1" ref="BC44" ca="1">_xludf.IFS($C44=1,AE44,$C44=2,AN44,$C44=3,(AVERAGE(AE44,AN44)),TRUE,"")</f>
        <v>#NAME?</v>
      </c>
      <c r="BD44" s="9" t="e">
        <f t="array" aca="1" ref="BD44" ca="1">_xludf.IFS($C44=1,AN44,$C44=2,AE44,$C44=3,(AVERAGE(AN44,AE44)),TRUE,"")</f>
        <v>#NAME?</v>
      </c>
      <c r="BE44" s="9" t="e">
        <f t="array" aca="1" ref="BE44" ca="1">_xludf.IFS($C44=1,AF44,$C44=2,AO44,$C44=3,(AVERAGE(AF44,AO44)),TRUE,"")</f>
        <v>#NAME?</v>
      </c>
      <c r="BF44" s="9" t="e">
        <f t="array" aca="1" ref="BF44" ca="1">_xludf.IFS($C44=1,AO44,$C44=2,AF44,$C44=3,(AVERAGE(AO44,AF44)),TRUE,"")</f>
        <v>#NAME?</v>
      </c>
      <c r="BG44" s="9" t="e">
        <f t="array" aca="1" ref="BG44" ca="1">_xludf.IFS($C44=1,AG44,$C44=2,AP44,$C44=3,(AVERAGE(AG44,AP44)),TRUE,"")</f>
        <v>#NAME?</v>
      </c>
      <c r="BH44" s="9" t="e">
        <f t="array" aca="1" ref="BH44" ca="1">_xludf.IFS($C44=1,AP44,$C44=2,AG44,$C44=3,(AVERAGE(AP44,AG44)),TRUE,"")</f>
        <v>#NAME?</v>
      </c>
      <c r="BI44" s="9" t="e">
        <f t="array" aca="1" ref="BI44" ca="1">_xludf.IFS($C44=1,AH44,$C44=2,AQ44,$C44=3,(AVERAGE(AH44,AQ44)),TRUE,"")</f>
        <v>#NAME?</v>
      </c>
      <c r="BJ44" s="9" t="e">
        <f t="array" aca="1" ref="BJ44" ca="1">_xludf.IFS($C44=1,AQ44,$C44=2,AH44,$C44=3,(AVERAGE(AQ44,AH44)),TRUE,"")</f>
        <v>#NAME?</v>
      </c>
      <c r="BK44" s="9" t="e">
        <f t="array" aca="1" ref="BK44" ca="1">_xludf.IFS($C44=1,AI44,$C44=2,AR44,$C44=3,(AVERAGE(AI44,AR44)),TRUE,"")</f>
        <v>#NAME?</v>
      </c>
      <c r="BL44" s="9" t="e">
        <f t="array" aca="1" ref="BL44" ca="1">_xludf.IFS($C44=1,AR44,$C44=2,AI44,$C44=3,(AVERAGE(AR44,AI44)),TRUE,"")</f>
        <v>#NAME?</v>
      </c>
      <c r="BM44" s="9" t="e">
        <f t="array" aca="1" ref="BM44" ca="1">_xludf.IFS($C44=1,AS44,$C44=2,AT44,$C44=3,(AVERAGE(AS44,AT44)),TRUE,"")</f>
        <v>#NAME?</v>
      </c>
      <c r="BN44" s="9" t="e">
        <f t="array" aca="1" ref="BN44" ca="1">_xludf.IFS($C44=1,AT44,$C44=2,AS44,$C44=3,(AVERAGE(AS44,AT44)),TRUE,"")</f>
        <v>#NAME?</v>
      </c>
      <c r="BO44" s="9">
        <v>12</v>
      </c>
      <c r="BP44" s="9">
        <v>52</v>
      </c>
      <c r="BQ44" s="9">
        <v>55</v>
      </c>
      <c r="BR44" s="9">
        <v>53</v>
      </c>
      <c r="BS44" s="9">
        <v>55</v>
      </c>
      <c r="BT44" s="9">
        <v>32</v>
      </c>
      <c r="BU44" s="9">
        <v>37</v>
      </c>
      <c r="BV44" s="9">
        <v>39</v>
      </c>
      <c r="BW44" s="9">
        <v>34</v>
      </c>
      <c r="BX44" s="9">
        <f t="shared" si="24"/>
        <v>36.571428571428569</v>
      </c>
      <c r="BY44" s="9">
        <f t="shared" si="25"/>
        <v>42.2</v>
      </c>
      <c r="BZ44" s="9">
        <v>14</v>
      </c>
      <c r="CA44" s="9">
        <v>51</v>
      </c>
      <c r="CB44" s="9">
        <v>55</v>
      </c>
      <c r="CC44" s="9">
        <v>58</v>
      </c>
      <c r="CD44" s="9">
        <v>57</v>
      </c>
      <c r="CE44" s="9">
        <v>36</v>
      </c>
      <c r="CF44" s="9">
        <v>36</v>
      </c>
      <c r="CG44" s="9">
        <v>39</v>
      </c>
      <c r="CH44" s="9">
        <v>31</v>
      </c>
      <c r="CI44" s="9">
        <f t="shared" si="8"/>
        <v>39.428571428571431</v>
      </c>
      <c r="CJ44" s="9">
        <f t="shared" si="9"/>
        <v>43.342857142857142</v>
      </c>
      <c r="CK44" s="9">
        <f t="shared" si="26"/>
        <v>39.957142857142856</v>
      </c>
      <c r="CL44" s="9">
        <f t="shared" si="27"/>
        <v>40.814285714285717</v>
      </c>
      <c r="CM44" s="9" t="e">
        <f t="array" aca="1" ref="CM44" ca="1">_xludf.IFS($C44=1,BO44,$C44=2,BZ44,$C44=3,AVERAGE(BO44,BZ44),TRUE,"")</f>
        <v>#NAME?</v>
      </c>
      <c r="CN44" s="9" t="e">
        <f t="array" aca="1" ref="CN44" ca="1">_xludf.IFS($C44=1,BZ44,$C44=2,BO44,$C44=3,AVERAGE(BO44,BZ44),TRUE,"")</f>
        <v>#NAME?</v>
      </c>
      <c r="CO44" s="9" t="e">
        <f t="array" aca="1" ref="CO44" ca="1">_xludf.IFS($C44=1,BP44,$C44=2,CA44,$C44=3,AVERAGE(BP44,CA44),TRUE,"")</f>
        <v>#NAME?</v>
      </c>
      <c r="CP44" s="9" t="e">
        <f t="array" aca="1" ref="CP44" ca="1">_xludf.IFS($C44=1,CA44,$C44=2,BP44,$C44=3,AVERAGE(BP44,CA44),TRUE,"")</f>
        <v>#NAME?</v>
      </c>
      <c r="CQ44" s="9" t="e">
        <f t="array" aca="1" ref="CQ44" ca="1">_xludf.IFS($C44=1,BQ44,$C44=2,CB44,$C44=3,AVERAGE(BQ44,CB44),TRUE,"")</f>
        <v>#NAME?</v>
      </c>
      <c r="CR44" s="9" t="e">
        <f t="array" aca="1" ref="CR44" ca="1">_xludf.IFS($C44=1,CB44,$C44=2,BQ44,$C44=3,AVERAGE(BQ44,CB44),TRUE,"")</f>
        <v>#NAME?</v>
      </c>
      <c r="CS44" s="9" t="e">
        <f t="array" aca="1" ref="CS44" ca="1">_xludf.IFS($C44=1,BR44,$C44=2,CC44,$C44=3,AVERAGE(BR44,CC44),TRUE,"")</f>
        <v>#NAME?</v>
      </c>
      <c r="CT44" s="9" t="e">
        <f t="array" aca="1" ref="CT44" ca="1">_xludf.IFS($C44=1,CC44,$C44=2,BR44,$C44=3,AVERAGE(BR44,CC44),TRUE,"")</f>
        <v>#NAME?</v>
      </c>
      <c r="CU44" s="9" t="e">
        <f t="array" aca="1" ref="CU44" ca="1">_xludf.IFS($C44=1,BS44,$C44=2,CD44,$C44=3,AVERAGE(BS44,CD44),TRUE,"")</f>
        <v>#NAME?</v>
      </c>
      <c r="CV44" s="9" t="e">
        <f t="array" aca="1" ref="CV44" ca="1">_xludf.IFS($C44=1,CD44,$C44=2,BS44,$C44=3,AVERAGE(BS44,CD44),TRUE,"")</f>
        <v>#NAME?</v>
      </c>
      <c r="CW44" s="9" t="e">
        <f t="array" aca="1" ref="CW44" ca="1">_xludf.IFS($C44=1,BT44,$C44=2,CE44,$C44=3,AVERAGE(BT44,CE44),TRUE,"")</f>
        <v>#NAME?</v>
      </c>
      <c r="CX44" s="9" t="e">
        <f t="array" aca="1" ref="CX44" ca="1">_xludf.IFS($C44=1,CE44,$C44=2,BT44,$C44=3,AVERAGE(BT44,CE44),TRUE,"")</f>
        <v>#NAME?</v>
      </c>
      <c r="CY44" s="9" t="e">
        <f t="array" aca="1" ref="CY44" ca="1">_xludf.IFS($C44=1,BU44,$C44=2,CF44,$C44=3,AVERAGE(BU44,CF44),TRUE,"")</f>
        <v>#NAME?</v>
      </c>
      <c r="CZ44" s="9" t="e">
        <f t="array" aca="1" ref="CZ44" ca="1">_xludf.IFS($C44=1,CF44,$C44=2,BU44,$C44=3,AVERAGE(BU44,CF44),TRUE,"")</f>
        <v>#NAME?</v>
      </c>
      <c r="DA44" s="9" t="e">
        <f t="array" aca="1" ref="DA44" ca="1">_xludf.IFS($C44=1,BV44,$C44=2,CG44,$C44=3,AVERAGE(BV44,CG44),TRUE,"")</f>
        <v>#NAME?</v>
      </c>
      <c r="DB44" s="9" t="e">
        <f t="array" aca="1" ref="DB44" ca="1">_xludf.IFS($C44=1,CG44,$C44=2,BV44,$C44=3,AVERAGE(BV44,CG44),TRUE,"")</f>
        <v>#NAME?</v>
      </c>
      <c r="DC44" s="9" t="e">
        <f t="array" aca="1" ref="DC44" ca="1">_xludf.IFS($C44=1,BW44,$C44=2,CH44,$C44=3,AVERAGE(BW44,CH44),TRUE,"")</f>
        <v>#NAME?</v>
      </c>
      <c r="DD44" s="9" t="e">
        <f t="array" aca="1" ref="DD44" ca="1">_xludf.IFS($C44=1,CH44,$C44=2,BW44,$C44=3,AVERAGE(BW44,CH44),TRUE,"")</f>
        <v>#NAME?</v>
      </c>
      <c r="DE44" s="9" t="e">
        <f t="array" aca="1" ref="DE44" ca="1">_xludf.IFS($C44=1,BX44,$C44=2,CI44,$C44=3,AVERAGE(BX44,CI44),TRUE,"")</f>
        <v>#NAME?</v>
      </c>
      <c r="DF44" s="9" t="e">
        <f t="array" aca="1" ref="DF44" ca="1">_xludf.IFS($C44=1,CI44,$C44=2,BX44,$C44=3,AVERAGE(BX44,CI44),TRUE,"")</f>
        <v>#NAME?</v>
      </c>
      <c r="DG44" s="9" t="e">
        <f t="array" aca="1" ref="DG44" ca="1">_xludf.IFS($C44=1,BY44,$C44=2,CJ44,$C44=3,AVERAGE(BY44,CJ44),TRUE,"")</f>
        <v>#NAME?</v>
      </c>
      <c r="DH44" s="9" t="e">
        <f t="array" aca="1" ref="DH44" ca="1">_xludf.IFS($C44=1,CJ44,$C44=2,BY44,$C44=3,AVERAGE(BY44,CJ44),TRUE,"")</f>
        <v>#NAME?</v>
      </c>
      <c r="DI44" s="9" t="e">
        <f t="array" aca="1" ref="DI44" ca="1">_xludf.IFS($C44=1,CK44,$C44=2,CL44,$C44=3,(AVERAGE(CK44,CL44)),TRUE,"")</f>
        <v>#NAME?</v>
      </c>
      <c r="DJ44" s="9" t="e">
        <f t="array" aca="1" ref="DJ44" ca="1">_xludf.IFS($C44=1,CL44,$C44=2,CK44,$C44=3,(AVERAGE(CK44,CL44)),TRUE,"")</f>
        <v>#NAME?</v>
      </c>
      <c r="DK44" s="9">
        <v>14</v>
      </c>
      <c r="DL44" s="9">
        <v>16</v>
      </c>
      <c r="DM44" s="9">
        <v>23</v>
      </c>
      <c r="DN44" s="9">
        <v>21</v>
      </c>
      <c r="DO44" s="9">
        <v>24</v>
      </c>
      <c r="DP44" s="9">
        <v>18</v>
      </c>
      <c r="DQ44" s="9">
        <v>33</v>
      </c>
      <c r="DR44" s="9">
        <v>39</v>
      </c>
      <c r="DS44" s="9">
        <v>33</v>
      </c>
      <c r="DT44" s="9">
        <f t="shared" si="28"/>
        <v>34.885714285714286</v>
      </c>
      <c r="DU44" s="9">
        <f t="shared" si="29"/>
        <v>33.74285714285714</v>
      </c>
      <c r="DV44" s="9">
        <v>14</v>
      </c>
      <c r="DW44" s="9">
        <v>17</v>
      </c>
      <c r="DX44" s="9">
        <v>22</v>
      </c>
      <c r="DY44" s="9">
        <v>19</v>
      </c>
      <c r="DZ44" s="9">
        <v>26</v>
      </c>
      <c r="EA44" s="9">
        <v>17</v>
      </c>
      <c r="EB44" s="9">
        <v>35</v>
      </c>
      <c r="EC44" s="9">
        <v>39</v>
      </c>
      <c r="ED44" s="9">
        <v>33</v>
      </c>
      <c r="EE44" s="9">
        <f t="shared" si="14"/>
        <v>34.428571428571431</v>
      </c>
      <c r="EF44" s="9">
        <f t="shared" si="15"/>
        <v>17</v>
      </c>
      <c r="EG44" s="9">
        <f t="shared" si="30"/>
        <v>34.085714285714289</v>
      </c>
      <c r="EH44" s="9">
        <f t="shared" si="31"/>
        <v>25.942857142857143</v>
      </c>
      <c r="EI44" s="9" t="e">
        <f t="array" aca="1" ref="EI44" ca="1">_xludf.IFS($C44=1,DK44,$C44=2,DV44,$C44=3,AVERAGE(DK44,DV44),TRUE,"")</f>
        <v>#NAME?</v>
      </c>
      <c r="EJ44" s="9" t="e">
        <f t="array" aca="1" ref="EJ44" ca="1">_xludf.IFS($C44=1,DV44,$C44=2,DK44,$C44=3,AVERAGE(DK44,DV44),TRUE,"")</f>
        <v>#NAME?</v>
      </c>
      <c r="EK44" s="9" t="e">
        <f t="array" aca="1" ref="EK44" ca="1">_xludf.IFS($C44=1,DL44,$C44=2,DW44,$C44=3,AVERAGE(DL44,DW44),TRUE,"")</f>
        <v>#NAME?</v>
      </c>
      <c r="EL44" s="9" t="e">
        <f t="array" aca="1" ref="EL44" ca="1">_xludf.IFS($C44=1,DW44,$C44=2,DL44,$C44=3,AVERAGE(DL44,DW44),TRUE,"")</f>
        <v>#NAME?</v>
      </c>
      <c r="EM44" s="9" t="e">
        <f t="array" aca="1" ref="EM44" ca="1">_xludf.IFS($C44=1,DM44,$C44=2,DX44,$C44=3,AVERAGE(DM44,DX44),TRUE,"")</f>
        <v>#NAME?</v>
      </c>
      <c r="EN44" s="9" t="e">
        <f t="array" aca="1" ref="EN44" ca="1">_xludf.IFS($C44=1,DX44,$C44=2,DM44,$C44=3,AVERAGE(DM44,DX44),TRUE,"")</f>
        <v>#NAME?</v>
      </c>
      <c r="EO44" s="9" t="e">
        <f t="array" aca="1" ref="EO44" ca="1">_xludf.IFS($C44=1,DN44,$C44=2,DY44,$C44=3,AVERAGE(DN44,DY44),TRUE,"")</f>
        <v>#NAME?</v>
      </c>
      <c r="EP44" s="9" t="e">
        <f t="array" aca="1" ref="EP44" ca="1">_xludf.IFS($C44=1,DY44,$C44=2,DN44,$C44=3,AVERAGE(DN44,DY44),TRUE,"")</f>
        <v>#NAME?</v>
      </c>
      <c r="EQ44" s="9" t="e">
        <f t="array" aca="1" ref="EQ44" ca="1">_xludf.IFS($C44=1,DO44,$C44=2,DZ44,$C44=3,AVERAGE(DO44,DZ44),TRUE,"")</f>
        <v>#NAME?</v>
      </c>
      <c r="ER44" s="9" t="e">
        <f t="array" aca="1" ref="ER44" ca="1">_xludf.IFS($C44=1,DZ44,$C44=2,DO44,$C44=3,AVERAGE(DO44,DZ44),TRUE,"")</f>
        <v>#NAME?</v>
      </c>
      <c r="ES44" s="9" t="e">
        <f t="array" aca="1" ref="ES44" ca="1">_xludf.IFS($C44=1,DP44,$C44=2,EA44,$C44=3,AVERAGE(DP44,EA44),TRUE,"")</f>
        <v>#NAME?</v>
      </c>
      <c r="ET44" s="9" t="e">
        <f t="array" aca="1" ref="ET44" ca="1">_xludf.IFS($C44=1,EA44,$C44=2,DP44,$C44=3,AVERAGE(DP44,EA44),TRUE,"")</f>
        <v>#NAME?</v>
      </c>
      <c r="EU44" s="9" t="e">
        <f t="array" aca="1" ref="EU44" ca="1">_xludf.IFS($C44=1,DQ44,$C44=2,EB44,$C44=3,AVERAGE(DQ44,EB44),TRUE,"")</f>
        <v>#NAME?</v>
      </c>
      <c r="EV44" s="9" t="e">
        <f t="array" aca="1" ref="EV44" ca="1">_xludf.IFS($C44=1,EB44,$C44=2,DQ44,$C44=3,AVERAGE(DQ44,EB44),TRUE,"")</f>
        <v>#NAME?</v>
      </c>
      <c r="EW44" s="9" t="e">
        <f t="array" aca="1" ref="EW44" ca="1">_xludf.IFS($C44=1,DR44,$C44=2,EC44,$C44=3,AVERAGE(DR44,EC44),TRUE,"")</f>
        <v>#NAME?</v>
      </c>
      <c r="EX44" s="9" t="e">
        <f t="array" aca="1" ref="EX44" ca="1">_xludf.IFS($C44=1,EC44,$C44=2,DR44,$C44=3,AVERAGE(DR44,EC44),TRUE,"")</f>
        <v>#NAME?</v>
      </c>
      <c r="EY44" s="9" t="e">
        <f t="array" aca="1" ref="EY44" ca="1">_xludf.IFS($C44=1,DS44,$C44=2,ED44,$C44=3,AVERAGE(DS44,ED44),TRUE,"")</f>
        <v>#NAME?</v>
      </c>
      <c r="EZ44" s="9" t="e">
        <f t="array" aca="1" ref="EZ44" ca="1">_xludf.IFS($C44=1,ED44,$C44=2,DS44,$C44=3,AVERAGE(DS44,ED44),TRUE,"")</f>
        <v>#NAME?</v>
      </c>
      <c r="FA44" s="9" t="e">
        <f t="array" aca="1" ref="FA44" ca="1">_xludf.IFS($C44=1,DU44,$C44=2,EF44,$C44=3,AVERAGE(DU44,EF44),TRUE,"")</f>
        <v>#NAME?</v>
      </c>
      <c r="FB44" s="9" t="e">
        <f t="array" aca="1" ref="FB44" ca="1">_xludf.IFS($C44=1,EF44,$C44=2,DU44,$C44=3,AVERAGE(DU44,EF44),TRUE,"")</f>
        <v>#NAME?</v>
      </c>
      <c r="FC44" s="9" t="e">
        <f t="array" aca="1" ref="FC44" ca="1">_xludf.IFS($C44=1,DT44,$C44=2,EE44,$C44=3,AVERAGE(DT44,EE44),TRUE,"")</f>
        <v>#NAME?</v>
      </c>
      <c r="FD44" s="9" t="e">
        <f t="array" aca="1" ref="FD44" ca="1">_xludf.IFS($C44=1,EE44,$C44=2,DT44,$C44=3,AVERAGE(DT44,EE44),TRUE,"")</f>
        <v>#NAME?</v>
      </c>
      <c r="FE44" s="9" t="e">
        <f t="array" aca="1" ref="FE44" ca="1">_xludf.IFS($C44=1,EG44,$C44=2,EH44,$C44=3,(AVERAGE(EG44,EH44)),TRUE,"")</f>
        <v>#NAME?</v>
      </c>
      <c r="FF44" s="9" t="e">
        <f t="array" aca="1" ref="FF44" ca="1">_xludf.IFS($C44=1,EH44,$C44=2,EG44,$C44=3,(AVERAGE(EG44,EH44)),TRUE,"")</f>
        <v>#NAME?</v>
      </c>
      <c r="FG44" s="9">
        <v>23</v>
      </c>
      <c r="FH44" s="9">
        <v>40</v>
      </c>
      <c r="FI44" s="9">
        <v>50</v>
      </c>
      <c r="FJ44" s="9">
        <v>46</v>
      </c>
      <c r="FK44" s="9">
        <v>44</v>
      </c>
      <c r="FL44" s="9">
        <v>32</v>
      </c>
      <c r="FM44" s="9">
        <v>36</v>
      </c>
      <c r="FN44" s="9">
        <v>35</v>
      </c>
      <c r="FO44" s="9">
        <v>31</v>
      </c>
      <c r="FP44" s="9">
        <f t="shared" si="32"/>
        <v>37.514285714285712</v>
      </c>
      <c r="FQ44" s="9">
        <f t="shared" si="33"/>
        <v>33.828571428571429</v>
      </c>
      <c r="FR44" s="9">
        <v>15</v>
      </c>
      <c r="FS44" s="9">
        <v>40</v>
      </c>
      <c r="FT44" s="9">
        <v>45</v>
      </c>
      <c r="FU44" s="9">
        <v>45</v>
      </c>
      <c r="FV44" s="9">
        <v>44</v>
      </c>
      <c r="FW44" s="9">
        <v>32</v>
      </c>
      <c r="FX44" s="9">
        <v>35</v>
      </c>
      <c r="FY44" s="9">
        <v>33</v>
      </c>
      <c r="FZ44" s="9">
        <v>31</v>
      </c>
      <c r="GA44" s="2">
        <f t="shared" si="20"/>
        <v>35.74285714285714</v>
      </c>
      <c r="GB44" s="2">
        <f t="shared" si="21"/>
        <v>33.828571428571429</v>
      </c>
      <c r="GC44" s="2">
        <f t="shared" si="34"/>
        <v>34.785714285714285</v>
      </c>
      <c r="GD44" s="2">
        <f t="shared" si="35"/>
        <v>35.671428571428571</v>
      </c>
      <c r="GE44" s="9" t="e">
        <f t="array" aca="1" ref="GE44" ca="1">_xludf.IFS($C44=1,FG44,$C44=2,FR44,$C44=3,AVERAGE(FG44,FR44),TRUE,"")</f>
        <v>#NAME?</v>
      </c>
      <c r="GF44" s="9" t="e">
        <f t="array" aca="1" ref="GF44" ca="1">_xludf.IFS($C44=1,FR44,$C44=2,FG44,$C44=3,AVERAGE(FG44,FR44),TRUE,"")</f>
        <v>#NAME?</v>
      </c>
      <c r="GG44" s="9" t="e">
        <f t="array" aca="1" ref="GG44" ca="1">_xludf.IFS($C44=1,FH44,$C44=2,FS44,$C44=3,AVERAGE(FH44,FS44),TRUE,"")</f>
        <v>#NAME?</v>
      </c>
      <c r="GH44" s="9" t="e">
        <f t="array" aca="1" ref="GH44" ca="1">_xludf.IFS($C44=1,FS44,$C44=2,FH44,$C44=3,AVERAGE(FH44,FS44),TRUE,"")</f>
        <v>#NAME?</v>
      </c>
      <c r="GI44" s="9" t="e">
        <f t="array" aca="1" ref="GI44" ca="1">_xludf.IFS($C44=1,FI44,$C44=2,FT44,$C44=3,AVERAGE(FI44,FT44),TRUE,"")</f>
        <v>#NAME?</v>
      </c>
      <c r="GJ44" s="9" t="e">
        <f t="array" aca="1" ref="GJ44" ca="1">_xludf.IFS($C44=1,FT44,$C44=2,FI44,$C44=3,AVERAGE(FI44,FT44),TRUE,"")</f>
        <v>#NAME?</v>
      </c>
      <c r="GK44" s="9" t="e">
        <f t="array" aca="1" ref="GK44" ca="1">_xludf.IFS($C44=1,FJ44,$C44=2,FU44,$C44=3,AVERAGE(FJ44,FU44),TRUE,"")</f>
        <v>#NAME?</v>
      </c>
      <c r="GL44" s="9" t="e">
        <f t="array" aca="1" ref="GL44" ca="1">_xludf.IFS($C44=1,FU44,$C44=2,FJ44,$C44=3,AVERAGE(FJ44,FU44),TRUE,"")</f>
        <v>#NAME?</v>
      </c>
      <c r="GM44" s="9" t="e">
        <f t="array" aca="1" ref="GM44" ca="1">_xludf.IFS($C44=1,FK44,$C44=2,FV44,$C44=3,AVERAGE(FK44,FV44),TRUE,"")</f>
        <v>#NAME?</v>
      </c>
      <c r="GN44" s="9" t="e">
        <f t="array" aca="1" ref="GN44" ca="1">_xludf.IFS($C44=1,FV44,$C44=2,FK44,$C44=3,AVERAGE(FK44,FV44),TRUE,"")</f>
        <v>#NAME?</v>
      </c>
      <c r="GO44" s="9" t="e">
        <f t="array" aca="1" ref="GO44" ca="1">_xludf.IFS($C44=1,FL44,$C44=2,FW44,$C44=3,AVERAGE(FL44,FW44),TRUE,"")</f>
        <v>#NAME?</v>
      </c>
      <c r="GP44" s="9" t="e">
        <f t="array" aca="1" ref="GP44" ca="1">_xludf.IFS($C44=1,FW44,$C44=2,FL44,$C44=3,AVERAGE(FL44,FW44),TRUE,"")</f>
        <v>#NAME?</v>
      </c>
      <c r="GQ44" s="9" t="e">
        <f t="array" aca="1" ref="GQ44" ca="1">_xludf.IFS($C44=1,FM44,$C44=2,FX44,$C44=3,AVERAGE(FM44,FX44),TRUE,"")</f>
        <v>#NAME?</v>
      </c>
      <c r="GR44" s="9" t="e">
        <f t="array" aca="1" ref="GR44" ca="1">_xludf.IFS($C44=1,FX44,$C44=2,FM44,$C44=3,AVERAGE(FM44,FX44),TRUE,"")</f>
        <v>#NAME?</v>
      </c>
      <c r="GS44" s="9" t="e">
        <f t="array" aca="1" ref="GS44" ca="1">_xludf.IFS($C44=1,FN44,$C44=2,FY44,$C44=3,AVERAGE(FN44,FY44),TRUE,"")</f>
        <v>#NAME?</v>
      </c>
      <c r="GT44" s="9" t="e">
        <f t="array" aca="1" ref="GT44" ca="1">_xludf.IFS($C44=1,FY44,$C44=2,FN44,$C44=3,AVERAGE(FN44,FY44),TRUE,"")</f>
        <v>#NAME?</v>
      </c>
      <c r="GU44" s="9" t="e">
        <f t="array" aca="1" ref="GU44" ca="1">_xludf.IFS($C44=1,FO44,$C44=2,FZ44,$C44=3,AVERAGE(FO44,FZ44),TRUE,"")</f>
        <v>#NAME?</v>
      </c>
      <c r="GV44" s="9" t="e">
        <f t="array" aca="1" ref="GV44" ca="1">_xludf.IFS($C44=1,FZ44,$C44=2,FO44,$C44=3,AVERAGE(FO44,FZ44),TRUE,"")</f>
        <v>#NAME?</v>
      </c>
      <c r="GW44" s="9" t="e">
        <f t="array" aca="1" ref="GW44" ca="1">_xludf.IFS($C44=1,FQ44,$C44=2,GB44,$C44=3,AVERAGE(FQ44,GB44),TRUE,"")</f>
        <v>#NAME?</v>
      </c>
      <c r="GX44" s="9" t="e">
        <f t="array" aca="1" ref="GX44" ca="1">_xludf.IFS($C44=1,GB44,$C44=2,FQ44,$C44=3,AVERAGE(FQ44,GB44),TRUE,"")</f>
        <v>#NAME?</v>
      </c>
      <c r="GY44" s="9" t="e">
        <f t="array" aca="1" ref="GY44" ca="1">_xludf.IFS($C44=1,FP44,$C44=2,GA44,$C44=3,AVERAGE(FP44,GA44),TRUE,"")</f>
        <v>#NAME?</v>
      </c>
      <c r="GZ44" s="9" t="e">
        <f t="array" aca="1" ref="GZ44" ca="1">_xludf.IFS($C44=1,GA44,$C44=2,FP44,$C44=3,AVERAGE(FP44,GA44),TRUE,"")</f>
        <v>#NAME?</v>
      </c>
      <c r="HA44" s="9" t="e">
        <f t="array" aca="1" ref="HA44" ca="1">_xludf.IFS($C44=1,GC44,$C44=2,GD44,$C44=3,(AVERAGE(GC44,GD44)),TRUE,"")</f>
        <v>#NAME?</v>
      </c>
      <c r="HB44" s="9" t="e">
        <f t="array" aca="1" ref="HB44" ca="1">_xludf.IFS($C44=1,GD44,$C44=2,GC44,$C44=3,(AVERAGE(GC44,GD44)),TRUE,"")</f>
        <v>#NAME?</v>
      </c>
      <c r="HC44" s="10">
        <v>1</v>
      </c>
    </row>
    <row r="45" spans="1:211" ht="13.5" customHeight="1" x14ac:dyDescent="0.2">
      <c r="A45" s="8">
        <v>6</v>
      </c>
      <c r="B45" s="8">
        <v>1</v>
      </c>
      <c r="C45" s="8">
        <v>2</v>
      </c>
      <c r="D45" s="8">
        <v>1</v>
      </c>
      <c r="E45" s="8">
        <v>47</v>
      </c>
      <c r="F45" s="8">
        <v>0</v>
      </c>
      <c r="G45" s="8">
        <v>1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9">
        <v>23.97</v>
      </c>
      <c r="O45" s="9">
        <v>5</v>
      </c>
      <c r="P45" s="9">
        <v>4</v>
      </c>
      <c r="Q45" s="9">
        <v>0</v>
      </c>
      <c r="R45" s="2"/>
      <c r="S45" s="9">
        <v>24</v>
      </c>
      <c r="T45" s="9">
        <v>4</v>
      </c>
      <c r="U45" s="9">
        <v>12</v>
      </c>
      <c r="V45" s="9">
        <v>7</v>
      </c>
      <c r="W45" s="9">
        <v>0</v>
      </c>
      <c r="X45" s="9">
        <v>0</v>
      </c>
      <c r="Y45" s="9">
        <v>13.3</v>
      </c>
      <c r="Z45" s="9">
        <v>13.5</v>
      </c>
      <c r="AA45" s="9">
        <v>102</v>
      </c>
      <c r="AB45" s="9">
        <v>68</v>
      </c>
      <c r="AC45" s="9">
        <v>141</v>
      </c>
      <c r="AD45" s="9">
        <v>116</v>
      </c>
      <c r="AE45" s="9">
        <v>79</v>
      </c>
      <c r="AF45" s="9">
        <v>124</v>
      </c>
      <c r="AG45" s="9">
        <v>138</v>
      </c>
      <c r="AH45" s="9">
        <f t="shared" si="0"/>
        <v>101.64705882352941</v>
      </c>
      <c r="AI45" s="9">
        <f t="shared" si="1"/>
        <v>96.263157894736835</v>
      </c>
      <c r="AJ45" s="9">
        <v>101</v>
      </c>
      <c r="AK45" s="9">
        <v>60</v>
      </c>
      <c r="AL45" s="9">
        <v>119</v>
      </c>
      <c r="AM45" s="9">
        <v>127</v>
      </c>
      <c r="AN45" s="9">
        <v>85</v>
      </c>
      <c r="AO45" s="9">
        <v>128</v>
      </c>
      <c r="AP45" s="9">
        <v>141</v>
      </c>
      <c r="AQ45" s="9">
        <f t="shared" si="2"/>
        <v>92.941176470588232</v>
      </c>
      <c r="AR45" s="9">
        <f t="shared" si="3"/>
        <v>102.89473684210526</v>
      </c>
      <c r="AS45" s="9">
        <f t="shared" si="4"/>
        <v>102.30555555555556</v>
      </c>
      <c r="AT45" s="9">
        <f t="shared" si="5"/>
        <v>94.694444444444443</v>
      </c>
      <c r="AU45" s="9" t="e">
        <f t="array" aca="1" ref="AU45" ca="1">_xludf.IFS($C45=1,AA45,$C45=2,AJ45,$C45=3,(AVERAGE(AA45,AJ45)),TRUE,"")</f>
        <v>#NAME?</v>
      </c>
      <c r="AV45" s="9" t="e">
        <f t="array" aca="1" ref="AV45" ca="1">_xludf.IFS($C45=1,AJ45,$C45=2,AA45,$C45=3,(AVERAGE(AA45,AJ45)),TRUE,"")</f>
        <v>#NAME?</v>
      </c>
      <c r="AW45" s="9" t="e">
        <f t="array" aca="1" ref="AW45" ca="1">_xludf.IFS($C45=1,AB45,$C45=2,AK45,$C45=3,(AVERAGE(AB45,AK45)),TRUE,"")</f>
        <v>#NAME?</v>
      </c>
      <c r="AX45" s="9" t="e">
        <f t="array" aca="1" ref="AX45" ca="1">_xludf.IFS($C45=1,AK45,$C45=2,AB45,$C45=3,(AVERAGE(AK45,AB45)),TRUE,"")</f>
        <v>#NAME?</v>
      </c>
      <c r="AY45" s="9" t="e">
        <f t="array" aca="1" ref="AY45" ca="1">_xludf.IFS($C45=1,AC45,$C45=2,AL45,$C45=3,(AVERAGE(AC45,AL45)),TRUE,"")</f>
        <v>#NAME?</v>
      </c>
      <c r="AZ45" s="9" t="e">
        <f t="array" aca="1" ref="AZ45" ca="1">_xludf.IFS($C45=1,AL45,$C45=2,AC45,$C45=3,(AVERAGE(AL45,AC45)),TRUE,"")</f>
        <v>#NAME?</v>
      </c>
      <c r="BA45" s="9" t="e">
        <f t="array" aca="1" ref="BA45" ca="1">_xludf.IFS($C45=1,AD45,$C45=2,AM45,$C45=3,(AVERAGE(AD45,AM45)),TRUE,"")</f>
        <v>#NAME?</v>
      </c>
      <c r="BB45" s="9" t="e">
        <f t="array" aca="1" ref="BB45" ca="1">_xludf.IFS($C45=1,AM45,$C45=2,AD45,$C45=3,(AVERAGE(AM45,AD45)),TRUE,"")</f>
        <v>#NAME?</v>
      </c>
      <c r="BC45" s="9" t="e">
        <f t="array" aca="1" ref="BC45" ca="1">_xludf.IFS($C45=1,AE45,$C45=2,AN45,$C45=3,(AVERAGE(AE45,AN45)),TRUE,"")</f>
        <v>#NAME?</v>
      </c>
      <c r="BD45" s="9" t="e">
        <f t="array" aca="1" ref="BD45" ca="1">_xludf.IFS($C45=1,AN45,$C45=2,AE45,$C45=3,(AVERAGE(AN45,AE45)),TRUE,"")</f>
        <v>#NAME?</v>
      </c>
      <c r="BE45" s="9" t="e">
        <f t="array" aca="1" ref="BE45" ca="1">_xludf.IFS($C45=1,AF45,$C45=2,AO45,$C45=3,(AVERAGE(AF45,AO45)),TRUE,"")</f>
        <v>#NAME?</v>
      </c>
      <c r="BF45" s="9" t="e">
        <f t="array" aca="1" ref="BF45" ca="1">_xludf.IFS($C45=1,AO45,$C45=2,AF45,$C45=3,(AVERAGE(AO45,AF45)),TRUE,"")</f>
        <v>#NAME?</v>
      </c>
      <c r="BG45" s="9" t="e">
        <f t="array" aca="1" ref="BG45" ca="1">_xludf.IFS($C45=1,AG45,$C45=2,AP45,$C45=3,(AVERAGE(AG45,AP45)),TRUE,"")</f>
        <v>#NAME?</v>
      </c>
      <c r="BH45" s="9" t="e">
        <f t="array" aca="1" ref="BH45" ca="1">_xludf.IFS($C45=1,AP45,$C45=2,AG45,$C45=3,(AVERAGE(AP45,AG45)),TRUE,"")</f>
        <v>#NAME?</v>
      </c>
      <c r="BI45" s="9" t="e">
        <f t="array" aca="1" ref="BI45" ca="1">_xludf.IFS($C45=1,AH45,$C45=2,AQ45,$C45=3,(AVERAGE(AH45,AQ45)),TRUE,"")</f>
        <v>#NAME?</v>
      </c>
      <c r="BJ45" s="9" t="e">
        <f t="array" aca="1" ref="BJ45" ca="1">_xludf.IFS($C45=1,AQ45,$C45=2,AH45,$C45=3,(AVERAGE(AQ45,AH45)),TRUE,"")</f>
        <v>#NAME?</v>
      </c>
      <c r="BK45" s="9" t="e">
        <f t="array" aca="1" ref="BK45" ca="1">_xludf.IFS($C45=1,AI45,$C45=2,AR45,$C45=3,(AVERAGE(AI45,AR45)),TRUE,"")</f>
        <v>#NAME?</v>
      </c>
      <c r="BL45" s="9" t="e">
        <f t="array" aca="1" ref="BL45" ca="1">_xludf.IFS($C45=1,AR45,$C45=2,AI45,$C45=3,(AVERAGE(AR45,AI45)),TRUE,"")</f>
        <v>#NAME?</v>
      </c>
      <c r="BM45" s="9" t="e">
        <f t="array" aca="1" ref="BM45" ca="1">_xludf.IFS($C45=1,AS45,$C45=2,AT45,$C45=3,(AVERAGE(AS45,AT45)),TRUE,"")</f>
        <v>#NAME?</v>
      </c>
      <c r="BN45" s="9" t="e">
        <f t="array" aca="1" ref="BN45" ca="1">_xludf.IFS($C45=1,AT45,$C45=2,AS45,$C45=3,(AVERAGE(AS45,AT45)),TRUE,"")</f>
        <v>#NAME?</v>
      </c>
      <c r="BO45" s="9">
        <v>11</v>
      </c>
      <c r="BP45" s="9">
        <v>45</v>
      </c>
      <c r="BQ45" s="9">
        <v>51</v>
      </c>
      <c r="BR45" s="9">
        <v>47</v>
      </c>
      <c r="BS45" s="9">
        <v>50</v>
      </c>
      <c r="BT45" s="9">
        <v>30</v>
      </c>
      <c r="BU45" s="9">
        <v>33</v>
      </c>
      <c r="BV45" s="9">
        <v>39</v>
      </c>
      <c r="BW45" s="9">
        <v>33</v>
      </c>
      <c r="BX45" s="9">
        <f t="shared" si="24"/>
        <v>33.428571428571431</v>
      </c>
      <c r="BY45" s="9">
        <f t="shared" si="25"/>
        <v>40.828571428571429</v>
      </c>
      <c r="BZ45" s="9">
        <v>10</v>
      </c>
      <c r="CA45" s="9">
        <v>44</v>
      </c>
      <c r="CB45" s="9">
        <v>52</v>
      </c>
      <c r="CC45" s="9">
        <v>49</v>
      </c>
      <c r="CD45" s="9">
        <v>48</v>
      </c>
      <c r="CE45" s="9">
        <v>32</v>
      </c>
      <c r="CF45" s="9">
        <v>34</v>
      </c>
      <c r="CG45" s="9">
        <v>40</v>
      </c>
      <c r="CH45" s="9">
        <v>34</v>
      </c>
      <c r="CI45" s="9">
        <f t="shared" si="8"/>
        <v>34.74285714285714</v>
      </c>
      <c r="CJ45" s="9">
        <f t="shared" si="9"/>
        <v>42.057142857142857</v>
      </c>
      <c r="CK45" s="9">
        <f t="shared" si="26"/>
        <v>37.742857142857147</v>
      </c>
      <c r="CL45" s="9">
        <f t="shared" si="27"/>
        <v>37.785714285714285</v>
      </c>
      <c r="CM45" s="9" t="e">
        <f t="array" aca="1" ref="CM45" ca="1">_xludf.IFS($C45=1,BO45,$C45=2,BZ45,$C45=3,AVERAGE(BO45,BZ45),TRUE,"")</f>
        <v>#NAME?</v>
      </c>
      <c r="CN45" s="9" t="e">
        <f t="array" aca="1" ref="CN45" ca="1">_xludf.IFS($C45=1,BZ45,$C45=2,BO45,$C45=3,AVERAGE(BO45,BZ45),TRUE,"")</f>
        <v>#NAME?</v>
      </c>
      <c r="CO45" s="9" t="e">
        <f t="array" aca="1" ref="CO45" ca="1">_xludf.IFS($C45=1,BP45,$C45=2,CA45,$C45=3,AVERAGE(BP45,CA45),TRUE,"")</f>
        <v>#NAME?</v>
      </c>
      <c r="CP45" s="9" t="e">
        <f t="array" aca="1" ref="CP45" ca="1">_xludf.IFS($C45=1,CA45,$C45=2,BP45,$C45=3,AVERAGE(BP45,CA45),TRUE,"")</f>
        <v>#NAME?</v>
      </c>
      <c r="CQ45" s="9" t="e">
        <f t="array" aca="1" ref="CQ45" ca="1">_xludf.IFS($C45=1,BQ45,$C45=2,CB45,$C45=3,AVERAGE(BQ45,CB45),TRUE,"")</f>
        <v>#NAME?</v>
      </c>
      <c r="CR45" s="9" t="e">
        <f t="array" aca="1" ref="CR45" ca="1">_xludf.IFS($C45=1,CB45,$C45=2,BQ45,$C45=3,AVERAGE(BQ45,CB45),TRUE,"")</f>
        <v>#NAME?</v>
      </c>
      <c r="CS45" s="9" t="e">
        <f t="array" aca="1" ref="CS45" ca="1">_xludf.IFS($C45=1,BR45,$C45=2,CC45,$C45=3,AVERAGE(BR45,CC45),TRUE,"")</f>
        <v>#NAME?</v>
      </c>
      <c r="CT45" s="9" t="e">
        <f t="array" aca="1" ref="CT45" ca="1">_xludf.IFS($C45=1,CC45,$C45=2,BR45,$C45=3,AVERAGE(BR45,CC45),TRUE,"")</f>
        <v>#NAME?</v>
      </c>
      <c r="CU45" s="9" t="e">
        <f t="array" aca="1" ref="CU45" ca="1">_xludf.IFS($C45=1,BS45,$C45=2,CD45,$C45=3,AVERAGE(BS45,CD45),TRUE,"")</f>
        <v>#NAME?</v>
      </c>
      <c r="CV45" s="9" t="e">
        <f t="array" aca="1" ref="CV45" ca="1">_xludf.IFS($C45=1,CD45,$C45=2,BS45,$C45=3,AVERAGE(BS45,CD45),TRUE,"")</f>
        <v>#NAME?</v>
      </c>
      <c r="CW45" s="9" t="e">
        <f t="array" aca="1" ref="CW45" ca="1">_xludf.IFS($C45=1,BT45,$C45=2,CE45,$C45=3,AVERAGE(BT45,CE45),TRUE,"")</f>
        <v>#NAME?</v>
      </c>
      <c r="CX45" s="9" t="e">
        <f t="array" aca="1" ref="CX45" ca="1">_xludf.IFS($C45=1,CE45,$C45=2,BT45,$C45=3,AVERAGE(BT45,CE45),TRUE,"")</f>
        <v>#NAME?</v>
      </c>
      <c r="CY45" s="9" t="e">
        <f t="array" aca="1" ref="CY45" ca="1">_xludf.IFS($C45=1,BU45,$C45=2,CF45,$C45=3,AVERAGE(BU45,CF45),TRUE,"")</f>
        <v>#NAME?</v>
      </c>
      <c r="CZ45" s="9" t="e">
        <f t="array" aca="1" ref="CZ45" ca="1">_xludf.IFS($C45=1,CF45,$C45=2,BU45,$C45=3,AVERAGE(BU45,CF45),TRUE,"")</f>
        <v>#NAME?</v>
      </c>
      <c r="DA45" s="9" t="e">
        <f t="array" aca="1" ref="DA45" ca="1">_xludf.IFS($C45=1,BV45,$C45=2,CG45,$C45=3,AVERAGE(BV45,CG45),TRUE,"")</f>
        <v>#NAME?</v>
      </c>
      <c r="DB45" s="9" t="e">
        <f t="array" aca="1" ref="DB45" ca="1">_xludf.IFS($C45=1,CG45,$C45=2,BV45,$C45=3,AVERAGE(BV45,CG45),TRUE,"")</f>
        <v>#NAME?</v>
      </c>
      <c r="DC45" s="9" t="e">
        <f t="array" aca="1" ref="DC45" ca="1">_xludf.IFS($C45=1,BW45,$C45=2,CH45,$C45=3,AVERAGE(BW45,CH45),TRUE,"")</f>
        <v>#NAME?</v>
      </c>
      <c r="DD45" s="9" t="e">
        <f t="array" aca="1" ref="DD45" ca="1">_xludf.IFS($C45=1,CH45,$C45=2,BW45,$C45=3,AVERAGE(BW45,CH45),TRUE,"")</f>
        <v>#NAME?</v>
      </c>
      <c r="DE45" s="9" t="e">
        <f t="array" aca="1" ref="DE45" ca="1">_xludf.IFS($C45=1,BX45,$C45=2,CI45,$C45=3,AVERAGE(BX45,CI45),TRUE,"")</f>
        <v>#NAME?</v>
      </c>
      <c r="DF45" s="9" t="e">
        <f t="array" aca="1" ref="DF45" ca="1">_xludf.IFS($C45=1,CI45,$C45=2,BX45,$C45=3,AVERAGE(BX45,CI45),TRUE,"")</f>
        <v>#NAME?</v>
      </c>
      <c r="DG45" s="9" t="e">
        <f t="array" aca="1" ref="DG45" ca="1">_xludf.IFS($C45=1,BY45,$C45=2,CJ45,$C45=3,AVERAGE(BY45,CJ45),TRUE,"")</f>
        <v>#NAME?</v>
      </c>
      <c r="DH45" s="9" t="e">
        <f t="array" aca="1" ref="DH45" ca="1">_xludf.IFS($C45=1,CJ45,$C45=2,BY45,$C45=3,AVERAGE(BY45,CJ45),TRUE,"")</f>
        <v>#NAME?</v>
      </c>
      <c r="DI45" s="9" t="e">
        <f t="array" aca="1" ref="DI45" ca="1">_xludf.IFS($C45=1,CK45,$C45=2,CL45,$C45=3,(AVERAGE(CK45,CL45)),TRUE,"")</f>
        <v>#NAME?</v>
      </c>
      <c r="DJ45" s="9" t="e">
        <f t="array" aca="1" ref="DJ45" ca="1">_xludf.IFS($C45=1,CL45,$C45=2,CK45,$C45=3,(AVERAGE(CK45,CL45)),TRUE,"")</f>
        <v>#NAME?</v>
      </c>
      <c r="DK45" s="9">
        <v>10</v>
      </c>
      <c r="DL45" s="9">
        <v>15</v>
      </c>
      <c r="DM45" s="9">
        <v>20</v>
      </c>
      <c r="DN45" s="9">
        <v>18</v>
      </c>
      <c r="DO45" s="9">
        <v>21</v>
      </c>
      <c r="DP45" s="9">
        <v>18</v>
      </c>
      <c r="DQ45" s="9">
        <v>32</v>
      </c>
      <c r="DR45" s="9">
        <v>38</v>
      </c>
      <c r="DS45" s="9">
        <v>30</v>
      </c>
      <c r="DT45" s="9">
        <f t="shared" si="28"/>
        <v>33.428571428571431</v>
      </c>
      <c r="DU45" s="9">
        <f t="shared" si="29"/>
        <v>32.74285714285714</v>
      </c>
      <c r="DV45" s="9">
        <v>11</v>
      </c>
      <c r="DW45" s="9">
        <v>15</v>
      </c>
      <c r="DX45" s="9">
        <v>19</v>
      </c>
      <c r="DY45" s="9">
        <v>18</v>
      </c>
      <c r="DZ45" s="9">
        <v>21</v>
      </c>
      <c r="EA45" s="9">
        <v>16</v>
      </c>
      <c r="EB45" s="9">
        <v>30</v>
      </c>
      <c r="EC45" s="9">
        <v>37</v>
      </c>
      <c r="ED45" s="9">
        <v>30</v>
      </c>
      <c r="EE45" s="9">
        <f t="shared" si="14"/>
        <v>32.657142857142858</v>
      </c>
      <c r="EF45" s="9">
        <f t="shared" si="15"/>
        <v>15.771428571428572</v>
      </c>
      <c r="EG45" s="9">
        <f t="shared" si="30"/>
        <v>32.700000000000003</v>
      </c>
      <c r="EH45" s="9">
        <f t="shared" si="31"/>
        <v>24.6</v>
      </c>
      <c r="EI45" s="9" t="e">
        <f t="array" aca="1" ref="EI45" ca="1">_xludf.IFS($C45=1,DK45,$C45=2,DV45,$C45=3,AVERAGE(DK45,DV45),TRUE,"")</f>
        <v>#NAME?</v>
      </c>
      <c r="EJ45" s="9" t="e">
        <f t="array" aca="1" ref="EJ45" ca="1">_xludf.IFS($C45=1,DV45,$C45=2,DK45,$C45=3,AVERAGE(DK45,DV45),TRUE,"")</f>
        <v>#NAME?</v>
      </c>
      <c r="EK45" s="9" t="e">
        <f t="array" aca="1" ref="EK45" ca="1">_xludf.IFS($C45=1,DL45,$C45=2,DW45,$C45=3,AVERAGE(DL45,DW45),TRUE,"")</f>
        <v>#NAME?</v>
      </c>
      <c r="EL45" s="9" t="e">
        <f t="array" aca="1" ref="EL45" ca="1">_xludf.IFS($C45=1,DW45,$C45=2,DL45,$C45=3,AVERAGE(DL45,DW45),TRUE,"")</f>
        <v>#NAME?</v>
      </c>
      <c r="EM45" s="9" t="e">
        <f t="array" aca="1" ref="EM45" ca="1">_xludf.IFS($C45=1,DM45,$C45=2,DX45,$C45=3,AVERAGE(DM45,DX45),TRUE,"")</f>
        <v>#NAME?</v>
      </c>
      <c r="EN45" s="9" t="e">
        <f t="array" aca="1" ref="EN45" ca="1">_xludf.IFS($C45=1,DX45,$C45=2,DM45,$C45=3,AVERAGE(DM45,DX45),TRUE,"")</f>
        <v>#NAME?</v>
      </c>
      <c r="EO45" s="9" t="e">
        <f t="array" aca="1" ref="EO45" ca="1">_xludf.IFS($C45=1,DN45,$C45=2,DY45,$C45=3,AVERAGE(DN45,DY45),TRUE,"")</f>
        <v>#NAME?</v>
      </c>
      <c r="EP45" s="9" t="e">
        <f t="array" aca="1" ref="EP45" ca="1">_xludf.IFS($C45=1,DY45,$C45=2,DN45,$C45=3,AVERAGE(DN45,DY45),TRUE,"")</f>
        <v>#NAME?</v>
      </c>
      <c r="EQ45" s="9" t="e">
        <f t="array" aca="1" ref="EQ45" ca="1">_xludf.IFS($C45=1,DO45,$C45=2,DZ45,$C45=3,AVERAGE(DO45,DZ45),TRUE,"")</f>
        <v>#NAME?</v>
      </c>
      <c r="ER45" s="9" t="e">
        <f t="array" aca="1" ref="ER45" ca="1">_xludf.IFS($C45=1,DZ45,$C45=2,DO45,$C45=3,AVERAGE(DO45,DZ45),TRUE,"")</f>
        <v>#NAME?</v>
      </c>
      <c r="ES45" s="9" t="e">
        <f t="array" aca="1" ref="ES45" ca="1">_xludf.IFS($C45=1,DP45,$C45=2,EA45,$C45=3,AVERAGE(DP45,EA45),TRUE,"")</f>
        <v>#NAME?</v>
      </c>
      <c r="ET45" s="9" t="e">
        <f t="array" aca="1" ref="ET45" ca="1">_xludf.IFS($C45=1,EA45,$C45=2,DP45,$C45=3,AVERAGE(DP45,EA45),TRUE,"")</f>
        <v>#NAME?</v>
      </c>
      <c r="EU45" s="9" t="e">
        <f t="array" aca="1" ref="EU45" ca="1">_xludf.IFS($C45=1,DQ45,$C45=2,EB45,$C45=3,AVERAGE(DQ45,EB45),TRUE,"")</f>
        <v>#NAME?</v>
      </c>
      <c r="EV45" s="9" t="e">
        <f t="array" aca="1" ref="EV45" ca="1">_xludf.IFS($C45=1,EB45,$C45=2,DQ45,$C45=3,AVERAGE(DQ45,EB45),TRUE,"")</f>
        <v>#NAME?</v>
      </c>
      <c r="EW45" s="9" t="e">
        <f t="array" aca="1" ref="EW45" ca="1">_xludf.IFS($C45=1,DR45,$C45=2,EC45,$C45=3,AVERAGE(DR45,EC45),TRUE,"")</f>
        <v>#NAME?</v>
      </c>
      <c r="EX45" s="9" t="e">
        <f t="array" aca="1" ref="EX45" ca="1">_xludf.IFS($C45=1,EC45,$C45=2,DR45,$C45=3,AVERAGE(DR45,EC45),TRUE,"")</f>
        <v>#NAME?</v>
      </c>
      <c r="EY45" s="9" t="e">
        <f t="array" aca="1" ref="EY45" ca="1">_xludf.IFS($C45=1,DS45,$C45=2,ED45,$C45=3,AVERAGE(DS45,ED45),TRUE,"")</f>
        <v>#NAME?</v>
      </c>
      <c r="EZ45" s="9" t="e">
        <f t="array" aca="1" ref="EZ45" ca="1">_xludf.IFS($C45=1,ED45,$C45=2,DS45,$C45=3,AVERAGE(DS45,ED45),TRUE,"")</f>
        <v>#NAME?</v>
      </c>
      <c r="FA45" s="9" t="e">
        <f t="array" aca="1" ref="FA45" ca="1">_xludf.IFS($C45=1,DU45,$C45=2,EF45,$C45=3,AVERAGE(DU45,EF45),TRUE,"")</f>
        <v>#NAME?</v>
      </c>
      <c r="FB45" s="9" t="e">
        <f t="array" aca="1" ref="FB45" ca="1">_xludf.IFS($C45=1,EF45,$C45=2,DU45,$C45=3,AVERAGE(DU45,EF45),TRUE,"")</f>
        <v>#NAME?</v>
      </c>
      <c r="FC45" s="9" t="e">
        <f t="array" aca="1" ref="FC45" ca="1">_xludf.IFS($C45=1,DT45,$C45=2,EE45,$C45=3,AVERAGE(DT45,EE45),TRUE,"")</f>
        <v>#NAME?</v>
      </c>
      <c r="FD45" s="9" t="e">
        <f t="array" aca="1" ref="FD45" ca="1">_xludf.IFS($C45=1,EE45,$C45=2,DT45,$C45=3,AVERAGE(DT45,EE45),TRUE,"")</f>
        <v>#NAME?</v>
      </c>
      <c r="FE45" s="9" t="e">
        <f t="array" aca="1" ref="FE45" ca="1">_xludf.IFS($C45=1,EG45,$C45=2,EH45,$C45=3,(AVERAGE(EG45,EH45)),TRUE,"")</f>
        <v>#NAME?</v>
      </c>
      <c r="FF45" s="9" t="e">
        <f t="array" aca="1" ref="FF45" ca="1">_xludf.IFS($C45=1,EH45,$C45=2,EG45,$C45=3,(AVERAGE(EG45,EH45)),TRUE,"")</f>
        <v>#NAME?</v>
      </c>
      <c r="FG45" s="9">
        <v>19</v>
      </c>
      <c r="FH45" s="9">
        <v>39</v>
      </c>
      <c r="FI45" s="9">
        <v>44</v>
      </c>
      <c r="FJ45" s="9">
        <v>43</v>
      </c>
      <c r="FK45" s="9">
        <v>42</v>
      </c>
      <c r="FL45" s="9">
        <v>34</v>
      </c>
      <c r="FM45" s="9">
        <v>32</v>
      </c>
      <c r="FN45" s="9">
        <v>35</v>
      </c>
      <c r="FO45" s="9">
        <v>32</v>
      </c>
      <c r="FP45" s="9">
        <f t="shared" si="32"/>
        <v>36.828571428571429</v>
      </c>
      <c r="FQ45" s="9">
        <f t="shared" si="33"/>
        <v>35.142857142857146</v>
      </c>
      <c r="FR45" s="9">
        <v>21</v>
      </c>
      <c r="FS45" s="9">
        <v>41</v>
      </c>
      <c r="FT45" s="9">
        <v>42</v>
      </c>
      <c r="FU45" s="9">
        <v>40</v>
      </c>
      <c r="FV45" s="9">
        <v>41</v>
      </c>
      <c r="FW45" s="9">
        <v>35</v>
      </c>
      <c r="FX45" s="9">
        <v>32</v>
      </c>
      <c r="FY45" s="9">
        <v>35</v>
      </c>
      <c r="FZ45" s="9">
        <v>32</v>
      </c>
      <c r="GA45" s="2">
        <f t="shared" si="20"/>
        <v>36.142857142857146</v>
      </c>
      <c r="GB45" s="2">
        <f t="shared" si="21"/>
        <v>36.371428571428574</v>
      </c>
      <c r="GC45" s="2">
        <f t="shared" si="34"/>
        <v>35.642857142857146</v>
      </c>
      <c r="GD45" s="2">
        <f t="shared" si="35"/>
        <v>36.6</v>
      </c>
      <c r="GE45" s="9" t="e">
        <f t="array" aca="1" ref="GE45" ca="1">_xludf.IFS($C45=1,FG45,$C45=2,FR45,$C45=3,AVERAGE(FG45,FR45),TRUE,"")</f>
        <v>#NAME?</v>
      </c>
      <c r="GF45" s="9" t="e">
        <f t="array" aca="1" ref="GF45" ca="1">_xludf.IFS($C45=1,FR45,$C45=2,FG45,$C45=3,AVERAGE(FG45,FR45),TRUE,"")</f>
        <v>#NAME?</v>
      </c>
      <c r="GG45" s="9" t="e">
        <f t="array" aca="1" ref="GG45" ca="1">_xludf.IFS($C45=1,FH45,$C45=2,FS45,$C45=3,AVERAGE(FH45,FS45),TRUE,"")</f>
        <v>#NAME?</v>
      </c>
      <c r="GH45" s="9" t="e">
        <f t="array" aca="1" ref="GH45" ca="1">_xludf.IFS($C45=1,FS45,$C45=2,FH45,$C45=3,AVERAGE(FH45,FS45),TRUE,"")</f>
        <v>#NAME?</v>
      </c>
      <c r="GI45" s="9" t="e">
        <f t="array" aca="1" ref="GI45" ca="1">_xludf.IFS($C45=1,FI45,$C45=2,FT45,$C45=3,AVERAGE(FI45,FT45),TRUE,"")</f>
        <v>#NAME?</v>
      </c>
      <c r="GJ45" s="9" t="e">
        <f t="array" aca="1" ref="GJ45" ca="1">_xludf.IFS($C45=1,FT45,$C45=2,FI45,$C45=3,AVERAGE(FI45,FT45),TRUE,"")</f>
        <v>#NAME?</v>
      </c>
      <c r="GK45" s="9" t="e">
        <f t="array" aca="1" ref="GK45" ca="1">_xludf.IFS($C45=1,FJ45,$C45=2,FU45,$C45=3,AVERAGE(FJ45,FU45),TRUE,"")</f>
        <v>#NAME?</v>
      </c>
      <c r="GL45" s="9" t="e">
        <f t="array" aca="1" ref="GL45" ca="1">_xludf.IFS($C45=1,FU45,$C45=2,FJ45,$C45=3,AVERAGE(FJ45,FU45),TRUE,"")</f>
        <v>#NAME?</v>
      </c>
      <c r="GM45" s="9" t="e">
        <f t="array" aca="1" ref="GM45" ca="1">_xludf.IFS($C45=1,FK45,$C45=2,FV45,$C45=3,AVERAGE(FK45,FV45),TRUE,"")</f>
        <v>#NAME?</v>
      </c>
      <c r="GN45" s="9" t="e">
        <f t="array" aca="1" ref="GN45" ca="1">_xludf.IFS($C45=1,FV45,$C45=2,FK45,$C45=3,AVERAGE(FK45,FV45),TRUE,"")</f>
        <v>#NAME?</v>
      </c>
      <c r="GO45" s="9" t="e">
        <f t="array" aca="1" ref="GO45" ca="1">_xludf.IFS($C45=1,FL45,$C45=2,FW45,$C45=3,AVERAGE(FL45,FW45),TRUE,"")</f>
        <v>#NAME?</v>
      </c>
      <c r="GP45" s="9" t="e">
        <f t="array" aca="1" ref="GP45" ca="1">_xludf.IFS($C45=1,FW45,$C45=2,FL45,$C45=3,AVERAGE(FL45,FW45),TRUE,"")</f>
        <v>#NAME?</v>
      </c>
      <c r="GQ45" s="9" t="e">
        <f t="array" aca="1" ref="GQ45" ca="1">_xludf.IFS($C45=1,FM45,$C45=2,FX45,$C45=3,AVERAGE(FM45,FX45),TRUE,"")</f>
        <v>#NAME?</v>
      </c>
      <c r="GR45" s="9" t="e">
        <f t="array" aca="1" ref="GR45" ca="1">_xludf.IFS($C45=1,FX45,$C45=2,FM45,$C45=3,AVERAGE(FM45,FX45),TRUE,"")</f>
        <v>#NAME?</v>
      </c>
      <c r="GS45" s="9" t="e">
        <f t="array" aca="1" ref="GS45" ca="1">_xludf.IFS($C45=1,FN45,$C45=2,FY45,$C45=3,AVERAGE(FN45,FY45),TRUE,"")</f>
        <v>#NAME?</v>
      </c>
      <c r="GT45" s="9" t="e">
        <f t="array" aca="1" ref="GT45" ca="1">_xludf.IFS($C45=1,FY45,$C45=2,FN45,$C45=3,AVERAGE(FN45,FY45),TRUE,"")</f>
        <v>#NAME?</v>
      </c>
      <c r="GU45" s="9" t="e">
        <f t="array" aca="1" ref="GU45" ca="1">_xludf.IFS($C45=1,FO45,$C45=2,FZ45,$C45=3,AVERAGE(FO45,FZ45),TRUE,"")</f>
        <v>#NAME?</v>
      </c>
      <c r="GV45" s="9" t="e">
        <f t="array" aca="1" ref="GV45" ca="1">_xludf.IFS($C45=1,FZ45,$C45=2,FO45,$C45=3,AVERAGE(FO45,FZ45),TRUE,"")</f>
        <v>#NAME?</v>
      </c>
      <c r="GW45" s="9" t="e">
        <f t="array" aca="1" ref="GW45" ca="1">_xludf.IFS($C45=1,FQ45,$C45=2,GB45,$C45=3,AVERAGE(FQ45,GB45),TRUE,"")</f>
        <v>#NAME?</v>
      </c>
      <c r="GX45" s="9" t="e">
        <f t="array" aca="1" ref="GX45" ca="1">_xludf.IFS($C45=1,GB45,$C45=2,FQ45,$C45=3,AVERAGE(FQ45,GB45),TRUE,"")</f>
        <v>#NAME?</v>
      </c>
      <c r="GY45" s="9" t="e">
        <f t="array" aca="1" ref="GY45" ca="1">_xludf.IFS($C45=1,FP45,$C45=2,GA45,$C45=3,AVERAGE(FP45,GA45),TRUE,"")</f>
        <v>#NAME?</v>
      </c>
      <c r="GZ45" s="9" t="e">
        <f t="array" aca="1" ref="GZ45" ca="1">_xludf.IFS($C45=1,GA45,$C45=2,FP45,$C45=3,AVERAGE(FP45,GA45),TRUE,"")</f>
        <v>#NAME?</v>
      </c>
      <c r="HA45" s="9" t="e">
        <f t="array" aca="1" ref="HA45" ca="1">_xludf.IFS($C45=1,GC45,$C45=2,GD45,$C45=3,(AVERAGE(GC45,GD45)),TRUE,"")</f>
        <v>#NAME?</v>
      </c>
      <c r="HB45" s="9" t="e">
        <f t="array" aca="1" ref="HB45" ca="1">_xludf.IFS($C45=1,GD45,$C45=2,GC45,$C45=3,(AVERAGE(GC45,GD45)),TRUE,"")</f>
        <v>#NAME?</v>
      </c>
      <c r="HC45" s="10">
        <v>1</v>
      </c>
    </row>
    <row r="46" spans="1:211" ht="13.5" customHeight="1" x14ac:dyDescent="0.2">
      <c r="A46" s="8">
        <v>7</v>
      </c>
      <c r="B46" s="8">
        <v>1</v>
      </c>
      <c r="C46" s="8">
        <v>1</v>
      </c>
      <c r="D46" s="8">
        <v>1</v>
      </c>
      <c r="E46" s="8">
        <v>29</v>
      </c>
      <c r="F46" s="8">
        <v>0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9">
        <v>23.44</v>
      </c>
      <c r="O46" s="9">
        <v>2</v>
      </c>
      <c r="P46" s="9">
        <v>3</v>
      </c>
      <c r="Q46" s="9">
        <v>0</v>
      </c>
      <c r="R46" s="2"/>
      <c r="S46" s="9">
        <v>5</v>
      </c>
      <c r="T46" s="9">
        <v>1</v>
      </c>
      <c r="U46" s="9">
        <v>9</v>
      </c>
      <c r="V46" s="9">
        <v>3</v>
      </c>
      <c r="W46" s="9">
        <v>0.02</v>
      </c>
      <c r="X46" s="9">
        <v>0</v>
      </c>
      <c r="Y46" s="9">
        <v>12.5</v>
      </c>
      <c r="Z46" s="9">
        <v>1</v>
      </c>
      <c r="AA46" s="9">
        <v>115</v>
      </c>
      <c r="AB46" s="9">
        <v>102</v>
      </c>
      <c r="AC46" s="9">
        <v>169</v>
      </c>
      <c r="AD46" s="9">
        <v>141</v>
      </c>
      <c r="AE46" s="9">
        <v>64</v>
      </c>
      <c r="AF46" s="9">
        <v>113</v>
      </c>
      <c r="AG46" s="9">
        <v>167</v>
      </c>
      <c r="AH46" s="9">
        <f t="shared" si="0"/>
        <v>133.05882352941177</v>
      </c>
      <c r="AI46" s="9">
        <f t="shared" si="1"/>
        <v>90.526315789473685</v>
      </c>
      <c r="AJ46" s="9">
        <v>113</v>
      </c>
      <c r="AK46" s="9">
        <v>95</v>
      </c>
      <c r="AL46" s="9">
        <v>163</v>
      </c>
      <c r="AM46" s="9">
        <v>142</v>
      </c>
      <c r="AN46" s="9">
        <v>74</v>
      </c>
      <c r="AO46" s="9">
        <v>110</v>
      </c>
      <c r="AP46" s="9">
        <v>153</v>
      </c>
      <c r="AQ46" s="9">
        <f t="shared" si="2"/>
        <v>124.64705882352941</v>
      </c>
      <c r="AR46" s="9">
        <f t="shared" si="3"/>
        <v>95.89473684210526</v>
      </c>
      <c r="AS46" s="9">
        <f t="shared" si="4"/>
        <v>113.44444444444444</v>
      </c>
      <c r="AT46" s="9">
        <f t="shared" si="5"/>
        <v>106.63888888888889</v>
      </c>
      <c r="AU46" s="9" t="e">
        <f t="array" aca="1" ref="AU46" ca="1">_xludf.IFS($C46=1,AA46,$C46=2,AJ46,$C46=3,(AVERAGE(AA46,AJ46)),TRUE,"")</f>
        <v>#NAME?</v>
      </c>
      <c r="AV46" s="9" t="e">
        <f t="array" aca="1" ref="AV46" ca="1">_xludf.IFS($C46=1,AJ46,$C46=2,AA46,$C46=3,(AVERAGE(AA46,AJ46)),TRUE,"")</f>
        <v>#NAME?</v>
      </c>
      <c r="AW46" s="9" t="e">
        <f t="array" aca="1" ref="AW46" ca="1">_xludf.IFS($C46=1,AB46,$C46=2,AK46,$C46=3,(AVERAGE(AB46,AK46)),TRUE,"")</f>
        <v>#NAME?</v>
      </c>
      <c r="AX46" s="9" t="e">
        <f t="array" aca="1" ref="AX46" ca="1">_xludf.IFS($C46=1,AK46,$C46=2,AB46,$C46=3,(AVERAGE(AK46,AB46)),TRUE,"")</f>
        <v>#NAME?</v>
      </c>
      <c r="AY46" s="9" t="e">
        <f t="array" aca="1" ref="AY46" ca="1">_xludf.IFS($C46=1,AC46,$C46=2,AL46,$C46=3,(AVERAGE(AC46,AL46)),TRUE,"")</f>
        <v>#NAME?</v>
      </c>
      <c r="AZ46" s="9" t="e">
        <f t="array" aca="1" ref="AZ46" ca="1">_xludf.IFS($C46=1,AL46,$C46=2,AC46,$C46=3,(AVERAGE(AL46,AC46)),TRUE,"")</f>
        <v>#NAME?</v>
      </c>
      <c r="BA46" s="9" t="e">
        <f t="array" aca="1" ref="BA46" ca="1">_xludf.IFS($C46=1,AD46,$C46=2,AM46,$C46=3,(AVERAGE(AD46,AM46)),TRUE,"")</f>
        <v>#NAME?</v>
      </c>
      <c r="BB46" s="9" t="e">
        <f t="array" aca="1" ref="BB46" ca="1">_xludf.IFS($C46=1,AM46,$C46=2,AD46,$C46=3,(AVERAGE(AM46,AD46)),TRUE,"")</f>
        <v>#NAME?</v>
      </c>
      <c r="BC46" s="9" t="e">
        <f t="array" aca="1" ref="BC46" ca="1">_xludf.IFS($C46=1,AE46,$C46=2,AN46,$C46=3,(AVERAGE(AE46,AN46)),TRUE,"")</f>
        <v>#NAME?</v>
      </c>
      <c r="BD46" s="9" t="e">
        <f t="array" aca="1" ref="BD46" ca="1">_xludf.IFS($C46=1,AN46,$C46=2,AE46,$C46=3,(AVERAGE(AN46,AE46)),TRUE,"")</f>
        <v>#NAME?</v>
      </c>
      <c r="BE46" s="9" t="e">
        <f t="array" aca="1" ref="BE46" ca="1">_xludf.IFS($C46=1,AF46,$C46=2,AO46,$C46=3,(AVERAGE(AF46,AO46)),TRUE,"")</f>
        <v>#NAME?</v>
      </c>
      <c r="BF46" s="9" t="e">
        <f t="array" aca="1" ref="BF46" ca="1">_xludf.IFS($C46=1,AO46,$C46=2,AF46,$C46=3,(AVERAGE(AO46,AF46)),TRUE,"")</f>
        <v>#NAME?</v>
      </c>
      <c r="BG46" s="9" t="e">
        <f t="array" aca="1" ref="BG46" ca="1">_xludf.IFS($C46=1,AG46,$C46=2,AP46,$C46=3,(AVERAGE(AG46,AP46)),TRUE,"")</f>
        <v>#NAME?</v>
      </c>
      <c r="BH46" s="9" t="e">
        <f t="array" aca="1" ref="BH46" ca="1">_xludf.IFS($C46=1,AP46,$C46=2,AG46,$C46=3,(AVERAGE(AP46,AG46)),TRUE,"")</f>
        <v>#NAME?</v>
      </c>
      <c r="BI46" s="9" t="e">
        <f t="array" aca="1" ref="BI46" ca="1">_xludf.IFS($C46=1,AH46,$C46=2,AQ46,$C46=3,(AVERAGE(AH46,AQ46)),TRUE,"")</f>
        <v>#NAME?</v>
      </c>
      <c r="BJ46" s="9" t="e">
        <f t="array" aca="1" ref="BJ46" ca="1">_xludf.IFS($C46=1,AQ46,$C46=2,AH46,$C46=3,(AVERAGE(AQ46,AH46)),TRUE,"")</f>
        <v>#NAME?</v>
      </c>
      <c r="BK46" s="9" t="e">
        <f t="array" aca="1" ref="BK46" ca="1">_xludf.IFS($C46=1,AI46,$C46=2,AR46,$C46=3,(AVERAGE(AI46,AR46)),TRUE,"")</f>
        <v>#NAME?</v>
      </c>
      <c r="BL46" s="9" t="e">
        <f t="array" aca="1" ref="BL46" ca="1">_xludf.IFS($C46=1,AR46,$C46=2,AI46,$C46=3,(AVERAGE(AR46,AI46)),TRUE,"")</f>
        <v>#NAME?</v>
      </c>
      <c r="BM46" s="9" t="e">
        <f t="array" aca="1" ref="BM46" ca="1">_xludf.IFS($C46=1,AS46,$C46=2,AT46,$C46=3,(AVERAGE(AS46,AT46)),TRUE,"")</f>
        <v>#NAME?</v>
      </c>
      <c r="BN46" s="9" t="e">
        <f t="array" aca="1" ref="BN46" ca="1">_xludf.IFS($C46=1,AT46,$C46=2,AS46,$C46=3,(AVERAGE(AS46,AT46)),TRUE,"")</f>
        <v>#NAME?</v>
      </c>
      <c r="BO46" s="9">
        <v>13</v>
      </c>
      <c r="BP46" s="9">
        <v>40</v>
      </c>
      <c r="BQ46" s="9">
        <v>47</v>
      </c>
      <c r="BR46" s="9">
        <v>48</v>
      </c>
      <c r="BS46" s="9">
        <v>49</v>
      </c>
      <c r="BT46" s="9">
        <v>36</v>
      </c>
      <c r="BU46" s="9">
        <v>37</v>
      </c>
      <c r="BV46" s="9">
        <v>39</v>
      </c>
      <c r="BW46" s="9">
        <v>35</v>
      </c>
      <c r="BX46" s="9">
        <f t="shared" si="24"/>
        <v>36.914285714285711</v>
      </c>
      <c r="BY46" s="9">
        <f t="shared" si="25"/>
        <v>41.057142857142857</v>
      </c>
      <c r="BZ46" s="9">
        <v>13</v>
      </c>
      <c r="CA46" s="9">
        <v>45</v>
      </c>
      <c r="CB46" s="9">
        <v>46</v>
      </c>
      <c r="CC46" s="9">
        <v>47</v>
      </c>
      <c r="CD46" s="9">
        <v>44</v>
      </c>
      <c r="CE46" s="9">
        <v>40</v>
      </c>
      <c r="CF46" s="9">
        <v>36</v>
      </c>
      <c r="CG46" s="9">
        <v>40</v>
      </c>
      <c r="CH46" s="9">
        <v>35</v>
      </c>
      <c r="CI46" s="9">
        <f t="shared" si="8"/>
        <v>41.142857142857146</v>
      </c>
      <c r="CJ46" s="9">
        <f t="shared" si="9"/>
        <v>41.6</v>
      </c>
      <c r="CK46" s="9">
        <f t="shared" si="26"/>
        <v>39.257142857142853</v>
      </c>
      <c r="CL46" s="9">
        <f t="shared" si="27"/>
        <v>41.1</v>
      </c>
      <c r="CM46" s="9" t="e">
        <f t="array" aca="1" ref="CM46" ca="1">_xludf.IFS($C46=1,BO46,$C46=2,BZ46,$C46=3,AVERAGE(BO46,BZ46),TRUE,"")</f>
        <v>#NAME?</v>
      </c>
      <c r="CN46" s="9" t="e">
        <f t="array" aca="1" ref="CN46" ca="1">_xludf.IFS($C46=1,BZ46,$C46=2,BO46,$C46=3,AVERAGE(BO46,BZ46),TRUE,"")</f>
        <v>#NAME?</v>
      </c>
      <c r="CO46" s="9" t="e">
        <f t="array" aca="1" ref="CO46" ca="1">_xludf.IFS($C46=1,BP46,$C46=2,CA46,$C46=3,AVERAGE(BP46,CA46),TRUE,"")</f>
        <v>#NAME?</v>
      </c>
      <c r="CP46" s="9" t="e">
        <f t="array" aca="1" ref="CP46" ca="1">_xludf.IFS($C46=1,CA46,$C46=2,BP46,$C46=3,AVERAGE(BP46,CA46),TRUE,"")</f>
        <v>#NAME?</v>
      </c>
      <c r="CQ46" s="9" t="e">
        <f t="array" aca="1" ref="CQ46" ca="1">_xludf.IFS($C46=1,BQ46,$C46=2,CB46,$C46=3,AVERAGE(BQ46,CB46),TRUE,"")</f>
        <v>#NAME?</v>
      </c>
      <c r="CR46" s="9" t="e">
        <f t="array" aca="1" ref="CR46" ca="1">_xludf.IFS($C46=1,CB46,$C46=2,BQ46,$C46=3,AVERAGE(BQ46,CB46),TRUE,"")</f>
        <v>#NAME?</v>
      </c>
      <c r="CS46" s="9" t="e">
        <f t="array" aca="1" ref="CS46" ca="1">_xludf.IFS($C46=1,BR46,$C46=2,CC46,$C46=3,AVERAGE(BR46,CC46),TRUE,"")</f>
        <v>#NAME?</v>
      </c>
      <c r="CT46" s="9" t="e">
        <f t="array" aca="1" ref="CT46" ca="1">_xludf.IFS($C46=1,CC46,$C46=2,BR46,$C46=3,AVERAGE(BR46,CC46),TRUE,"")</f>
        <v>#NAME?</v>
      </c>
      <c r="CU46" s="9" t="e">
        <f t="array" aca="1" ref="CU46" ca="1">_xludf.IFS($C46=1,BS46,$C46=2,CD46,$C46=3,AVERAGE(BS46,CD46),TRUE,"")</f>
        <v>#NAME?</v>
      </c>
      <c r="CV46" s="9" t="e">
        <f t="array" aca="1" ref="CV46" ca="1">_xludf.IFS($C46=1,CD46,$C46=2,BS46,$C46=3,AVERAGE(BS46,CD46),TRUE,"")</f>
        <v>#NAME?</v>
      </c>
      <c r="CW46" s="9" t="e">
        <f t="array" aca="1" ref="CW46" ca="1">_xludf.IFS($C46=1,BT46,$C46=2,CE46,$C46=3,AVERAGE(BT46,CE46),TRUE,"")</f>
        <v>#NAME?</v>
      </c>
      <c r="CX46" s="9" t="e">
        <f t="array" aca="1" ref="CX46" ca="1">_xludf.IFS($C46=1,CE46,$C46=2,BT46,$C46=3,AVERAGE(BT46,CE46),TRUE,"")</f>
        <v>#NAME?</v>
      </c>
      <c r="CY46" s="9" t="e">
        <f t="array" aca="1" ref="CY46" ca="1">_xludf.IFS($C46=1,BU46,$C46=2,CF46,$C46=3,AVERAGE(BU46,CF46),TRUE,"")</f>
        <v>#NAME?</v>
      </c>
      <c r="CZ46" s="9" t="e">
        <f t="array" aca="1" ref="CZ46" ca="1">_xludf.IFS($C46=1,CF46,$C46=2,BU46,$C46=3,AVERAGE(BU46,CF46),TRUE,"")</f>
        <v>#NAME?</v>
      </c>
      <c r="DA46" s="9" t="e">
        <f t="array" aca="1" ref="DA46" ca="1">_xludf.IFS($C46=1,BV46,$C46=2,CG46,$C46=3,AVERAGE(BV46,CG46),TRUE,"")</f>
        <v>#NAME?</v>
      </c>
      <c r="DB46" s="9" t="e">
        <f t="array" aca="1" ref="DB46" ca="1">_xludf.IFS($C46=1,CG46,$C46=2,BV46,$C46=3,AVERAGE(BV46,CG46),TRUE,"")</f>
        <v>#NAME?</v>
      </c>
      <c r="DC46" s="9" t="e">
        <f t="array" aca="1" ref="DC46" ca="1">_xludf.IFS($C46=1,BW46,$C46=2,CH46,$C46=3,AVERAGE(BW46,CH46),TRUE,"")</f>
        <v>#NAME?</v>
      </c>
      <c r="DD46" s="9" t="e">
        <f t="array" aca="1" ref="DD46" ca="1">_xludf.IFS($C46=1,CH46,$C46=2,BW46,$C46=3,AVERAGE(BW46,CH46),TRUE,"")</f>
        <v>#NAME?</v>
      </c>
      <c r="DE46" s="9" t="e">
        <f t="array" aca="1" ref="DE46" ca="1">_xludf.IFS($C46=1,BX46,$C46=2,CI46,$C46=3,AVERAGE(BX46,CI46),TRUE,"")</f>
        <v>#NAME?</v>
      </c>
      <c r="DF46" s="9" t="e">
        <f t="array" aca="1" ref="DF46" ca="1">_xludf.IFS($C46=1,CI46,$C46=2,BX46,$C46=3,AVERAGE(BX46,CI46),TRUE,"")</f>
        <v>#NAME?</v>
      </c>
      <c r="DG46" s="9" t="e">
        <f t="array" aca="1" ref="DG46" ca="1">_xludf.IFS($C46=1,BY46,$C46=2,CJ46,$C46=3,AVERAGE(BY46,CJ46),TRUE,"")</f>
        <v>#NAME?</v>
      </c>
      <c r="DH46" s="9" t="e">
        <f t="array" aca="1" ref="DH46" ca="1">_xludf.IFS($C46=1,CJ46,$C46=2,BY46,$C46=3,AVERAGE(BY46,CJ46),TRUE,"")</f>
        <v>#NAME?</v>
      </c>
      <c r="DI46" s="9" t="e">
        <f t="array" aca="1" ref="DI46" ca="1">_xludf.IFS($C46=1,CK46,$C46=2,CL46,$C46=3,(AVERAGE(CK46,CL46)),TRUE,"")</f>
        <v>#NAME?</v>
      </c>
      <c r="DJ46" s="9" t="e">
        <f t="array" aca="1" ref="DJ46" ca="1">_xludf.IFS($C46=1,CL46,$C46=2,CK46,$C46=3,(AVERAGE(CK46,CL46)),TRUE,"")</f>
        <v>#NAME?</v>
      </c>
      <c r="DK46" s="9">
        <v>11</v>
      </c>
      <c r="DL46" s="9">
        <v>16</v>
      </c>
      <c r="DM46" s="9">
        <v>21</v>
      </c>
      <c r="DN46" s="9">
        <v>17</v>
      </c>
      <c r="DO46" s="9">
        <v>22</v>
      </c>
      <c r="DP46" s="9">
        <v>19</v>
      </c>
      <c r="DQ46" s="9">
        <v>44</v>
      </c>
      <c r="DR46" s="9">
        <v>50</v>
      </c>
      <c r="DS46" s="9">
        <v>42</v>
      </c>
      <c r="DT46" s="9">
        <f t="shared" si="28"/>
        <v>42.457142857142856</v>
      </c>
      <c r="DU46" s="9">
        <f t="shared" si="29"/>
        <v>42.228571428571428</v>
      </c>
      <c r="DV46" s="9">
        <v>10</v>
      </c>
      <c r="DW46" s="9">
        <v>16</v>
      </c>
      <c r="DX46" s="9">
        <v>24</v>
      </c>
      <c r="DY46" s="9">
        <v>19</v>
      </c>
      <c r="DZ46" s="9">
        <v>23</v>
      </c>
      <c r="EA46" s="9">
        <v>17</v>
      </c>
      <c r="EB46" s="9">
        <v>46</v>
      </c>
      <c r="EC46" s="9">
        <v>49</v>
      </c>
      <c r="ED46" s="9">
        <v>47</v>
      </c>
      <c r="EE46" s="9">
        <f t="shared" si="14"/>
        <v>42.142857142857146</v>
      </c>
      <c r="EF46" s="9">
        <f t="shared" si="15"/>
        <v>16.771428571428572</v>
      </c>
      <c r="EG46" s="9">
        <f t="shared" si="30"/>
        <v>42.185714285714283</v>
      </c>
      <c r="EH46" s="9">
        <f t="shared" si="31"/>
        <v>29.614285714285714</v>
      </c>
      <c r="EI46" s="9" t="e">
        <f t="array" aca="1" ref="EI46" ca="1">_xludf.IFS($C46=1,DK46,$C46=2,DV46,$C46=3,AVERAGE(DK46,DV46),TRUE,"")</f>
        <v>#NAME?</v>
      </c>
      <c r="EJ46" s="9" t="e">
        <f t="array" aca="1" ref="EJ46" ca="1">_xludf.IFS($C46=1,DV46,$C46=2,DK46,$C46=3,AVERAGE(DK46,DV46),TRUE,"")</f>
        <v>#NAME?</v>
      </c>
      <c r="EK46" s="9" t="e">
        <f t="array" aca="1" ref="EK46" ca="1">_xludf.IFS($C46=1,DL46,$C46=2,DW46,$C46=3,AVERAGE(DL46,DW46),TRUE,"")</f>
        <v>#NAME?</v>
      </c>
      <c r="EL46" s="9" t="e">
        <f t="array" aca="1" ref="EL46" ca="1">_xludf.IFS($C46=1,DW46,$C46=2,DL46,$C46=3,AVERAGE(DL46,DW46),TRUE,"")</f>
        <v>#NAME?</v>
      </c>
      <c r="EM46" s="9" t="e">
        <f t="array" aca="1" ref="EM46" ca="1">_xludf.IFS($C46=1,DM46,$C46=2,DX46,$C46=3,AVERAGE(DM46,DX46),TRUE,"")</f>
        <v>#NAME?</v>
      </c>
      <c r="EN46" s="9" t="e">
        <f t="array" aca="1" ref="EN46" ca="1">_xludf.IFS($C46=1,DX46,$C46=2,DM46,$C46=3,AVERAGE(DM46,DX46),TRUE,"")</f>
        <v>#NAME?</v>
      </c>
      <c r="EO46" s="9" t="e">
        <f t="array" aca="1" ref="EO46" ca="1">_xludf.IFS($C46=1,DN46,$C46=2,DY46,$C46=3,AVERAGE(DN46,DY46),TRUE,"")</f>
        <v>#NAME?</v>
      </c>
      <c r="EP46" s="9" t="e">
        <f t="array" aca="1" ref="EP46" ca="1">_xludf.IFS($C46=1,DY46,$C46=2,DN46,$C46=3,AVERAGE(DN46,DY46),TRUE,"")</f>
        <v>#NAME?</v>
      </c>
      <c r="EQ46" s="9" t="e">
        <f t="array" aca="1" ref="EQ46" ca="1">_xludf.IFS($C46=1,DO46,$C46=2,DZ46,$C46=3,AVERAGE(DO46,DZ46),TRUE,"")</f>
        <v>#NAME?</v>
      </c>
      <c r="ER46" s="9" t="e">
        <f t="array" aca="1" ref="ER46" ca="1">_xludf.IFS($C46=1,DZ46,$C46=2,DO46,$C46=3,AVERAGE(DO46,DZ46),TRUE,"")</f>
        <v>#NAME?</v>
      </c>
      <c r="ES46" s="9" t="e">
        <f t="array" aca="1" ref="ES46" ca="1">_xludf.IFS($C46=1,DP46,$C46=2,EA46,$C46=3,AVERAGE(DP46,EA46),TRUE,"")</f>
        <v>#NAME?</v>
      </c>
      <c r="ET46" s="9" t="e">
        <f t="array" aca="1" ref="ET46" ca="1">_xludf.IFS($C46=1,EA46,$C46=2,DP46,$C46=3,AVERAGE(DP46,EA46),TRUE,"")</f>
        <v>#NAME?</v>
      </c>
      <c r="EU46" s="9" t="e">
        <f t="array" aca="1" ref="EU46" ca="1">_xludf.IFS($C46=1,DQ46,$C46=2,EB46,$C46=3,AVERAGE(DQ46,EB46),TRUE,"")</f>
        <v>#NAME?</v>
      </c>
      <c r="EV46" s="9" t="e">
        <f t="array" aca="1" ref="EV46" ca="1">_xludf.IFS($C46=1,EB46,$C46=2,DQ46,$C46=3,AVERAGE(DQ46,EB46),TRUE,"")</f>
        <v>#NAME?</v>
      </c>
      <c r="EW46" s="9" t="e">
        <f t="array" aca="1" ref="EW46" ca="1">_xludf.IFS($C46=1,DR46,$C46=2,EC46,$C46=3,AVERAGE(DR46,EC46),TRUE,"")</f>
        <v>#NAME?</v>
      </c>
      <c r="EX46" s="9" t="e">
        <f t="array" aca="1" ref="EX46" ca="1">_xludf.IFS($C46=1,EC46,$C46=2,DR46,$C46=3,AVERAGE(DR46,EC46),TRUE,"")</f>
        <v>#NAME?</v>
      </c>
      <c r="EY46" s="9" t="e">
        <f t="array" aca="1" ref="EY46" ca="1">_xludf.IFS($C46=1,DS46,$C46=2,ED46,$C46=3,AVERAGE(DS46,ED46),TRUE,"")</f>
        <v>#NAME?</v>
      </c>
      <c r="EZ46" s="9" t="e">
        <f t="array" aca="1" ref="EZ46" ca="1">_xludf.IFS($C46=1,ED46,$C46=2,DS46,$C46=3,AVERAGE(DS46,ED46),TRUE,"")</f>
        <v>#NAME?</v>
      </c>
      <c r="FA46" s="9" t="e">
        <f t="array" aca="1" ref="FA46" ca="1">_xludf.IFS($C46=1,DU46,$C46=2,EF46,$C46=3,AVERAGE(DU46,EF46),TRUE,"")</f>
        <v>#NAME?</v>
      </c>
      <c r="FB46" s="9" t="e">
        <f t="array" aca="1" ref="FB46" ca="1">_xludf.IFS($C46=1,EF46,$C46=2,DU46,$C46=3,AVERAGE(DU46,EF46),TRUE,"")</f>
        <v>#NAME?</v>
      </c>
      <c r="FC46" s="9" t="e">
        <f t="array" aca="1" ref="FC46" ca="1">_xludf.IFS($C46=1,DT46,$C46=2,EE46,$C46=3,AVERAGE(DT46,EE46),TRUE,"")</f>
        <v>#NAME?</v>
      </c>
      <c r="FD46" s="9" t="e">
        <f t="array" aca="1" ref="FD46" ca="1">_xludf.IFS($C46=1,EE46,$C46=2,DT46,$C46=3,AVERAGE(DT46,EE46),TRUE,"")</f>
        <v>#NAME?</v>
      </c>
      <c r="FE46" s="9" t="e">
        <f t="array" aca="1" ref="FE46" ca="1">_xludf.IFS($C46=1,EG46,$C46=2,EH46,$C46=3,(AVERAGE(EG46,EH46)),TRUE,"")</f>
        <v>#NAME?</v>
      </c>
      <c r="FF46" s="9" t="e">
        <f t="array" aca="1" ref="FF46" ca="1">_xludf.IFS($C46=1,EH46,$C46=2,EG46,$C46=3,(AVERAGE(EG46,EH46)),TRUE,"")</f>
        <v>#NAME?</v>
      </c>
      <c r="FG46" s="9">
        <v>15</v>
      </c>
      <c r="FH46" s="9">
        <v>34</v>
      </c>
      <c r="FI46" s="9">
        <v>42</v>
      </c>
      <c r="FJ46" s="9">
        <v>39</v>
      </c>
      <c r="FK46" s="9">
        <v>38</v>
      </c>
      <c r="FL46" s="9">
        <v>34</v>
      </c>
      <c r="FM46" s="9">
        <v>36</v>
      </c>
      <c r="FN46" s="9">
        <v>33</v>
      </c>
      <c r="FO46" s="9">
        <v>31</v>
      </c>
      <c r="FP46" s="9">
        <f t="shared" si="32"/>
        <v>34.371428571428574</v>
      </c>
      <c r="FQ46" s="9">
        <f t="shared" si="33"/>
        <v>34</v>
      </c>
      <c r="FR46" s="9">
        <v>15</v>
      </c>
      <c r="FS46" s="9">
        <v>34</v>
      </c>
      <c r="FT46" s="9">
        <v>37</v>
      </c>
      <c r="FU46" s="9">
        <v>37</v>
      </c>
      <c r="FV46" s="9">
        <v>35</v>
      </c>
      <c r="FW46" s="9">
        <v>33</v>
      </c>
      <c r="FX46" s="9">
        <v>35</v>
      </c>
      <c r="FY46" s="9">
        <v>33</v>
      </c>
      <c r="FZ46" s="9">
        <v>32</v>
      </c>
      <c r="GA46" s="2">
        <f t="shared" si="20"/>
        <v>33.914285714285711</v>
      </c>
      <c r="GB46" s="2">
        <f t="shared" si="21"/>
        <v>33.228571428571428</v>
      </c>
      <c r="GC46" s="2">
        <f t="shared" si="34"/>
        <v>33.957142857142856</v>
      </c>
      <c r="GD46" s="2">
        <f t="shared" si="35"/>
        <v>33.799999999999997</v>
      </c>
      <c r="GE46" s="9" t="e">
        <f t="array" aca="1" ref="GE46" ca="1">_xludf.IFS($C46=1,FG46,$C46=2,FR46,$C46=3,AVERAGE(FG46,FR46),TRUE,"")</f>
        <v>#NAME?</v>
      </c>
      <c r="GF46" s="9" t="e">
        <f t="array" aca="1" ref="GF46" ca="1">_xludf.IFS($C46=1,FR46,$C46=2,FG46,$C46=3,AVERAGE(FG46,FR46),TRUE,"")</f>
        <v>#NAME?</v>
      </c>
      <c r="GG46" s="9" t="e">
        <f t="array" aca="1" ref="GG46" ca="1">_xludf.IFS($C46=1,FH46,$C46=2,FS46,$C46=3,AVERAGE(FH46,FS46),TRUE,"")</f>
        <v>#NAME?</v>
      </c>
      <c r="GH46" s="9" t="e">
        <f t="array" aca="1" ref="GH46" ca="1">_xludf.IFS($C46=1,FS46,$C46=2,FH46,$C46=3,AVERAGE(FH46,FS46),TRUE,"")</f>
        <v>#NAME?</v>
      </c>
      <c r="GI46" s="9" t="e">
        <f t="array" aca="1" ref="GI46" ca="1">_xludf.IFS($C46=1,FI46,$C46=2,FT46,$C46=3,AVERAGE(FI46,FT46),TRUE,"")</f>
        <v>#NAME?</v>
      </c>
      <c r="GJ46" s="9" t="e">
        <f t="array" aca="1" ref="GJ46" ca="1">_xludf.IFS($C46=1,FT46,$C46=2,FI46,$C46=3,AVERAGE(FI46,FT46),TRUE,"")</f>
        <v>#NAME?</v>
      </c>
      <c r="GK46" s="9" t="e">
        <f t="array" aca="1" ref="GK46" ca="1">_xludf.IFS($C46=1,FJ46,$C46=2,FU46,$C46=3,AVERAGE(FJ46,FU46),TRUE,"")</f>
        <v>#NAME?</v>
      </c>
      <c r="GL46" s="9" t="e">
        <f t="array" aca="1" ref="GL46" ca="1">_xludf.IFS($C46=1,FU46,$C46=2,FJ46,$C46=3,AVERAGE(FJ46,FU46),TRUE,"")</f>
        <v>#NAME?</v>
      </c>
      <c r="GM46" s="9" t="e">
        <f t="array" aca="1" ref="GM46" ca="1">_xludf.IFS($C46=1,FK46,$C46=2,FV46,$C46=3,AVERAGE(FK46,FV46),TRUE,"")</f>
        <v>#NAME?</v>
      </c>
      <c r="GN46" s="9" t="e">
        <f t="array" aca="1" ref="GN46" ca="1">_xludf.IFS($C46=1,FV46,$C46=2,FK46,$C46=3,AVERAGE(FK46,FV46),TRUE,"")</f>
        <v>#NAME?</v>
      </c>
      <c r="GO46" s="9" t="e">
        <f t="array" aca="1" ref="GO46" ca="1">_xludf.IFS($C46=1,FL46,$C46=2,FW46,$C46=3,AVERAGE(FL46,FW46),TRUE,"")</f>
        <v>#NAME?</v>
      </c>
      <c r="GP46" s="9" t="e">
        <f t="array" aca="1" ref="GP46" ca="1">_xludf.IFS($C46=1,FW46,$C46=2,FL46,$C46=3,AVERAGE(FL46,FW46),TRUE,"")</f>
        <v>#NAME?</v>
      </c>
      <c r="GQ46" s="9" t="e">
        <f t="array" aca="1" ref="GQ46" ca="1">_xludf.IFS($C46=1,FM46,$C46=2,FX46,$C46=3,AVERAGE(FM46,FX46),TRUE,"")</f>
        <v>#NAME?</v>
      </c>
      <c r="GR46" s="9" t="e">
        <f t="array" aca="1" ref="GR46" ca="1">_xludf.IFS($C46=1,FX46,$C46=2,FM46,$C46=3,AVERAGE(FM46,FX46),TRUE,"")</f>
        <v>#NAME?</v>
      </c>
      <c r="GS46" s="9" t="e">
        <f t="array" aca="1" ref="GS46" ca="1">_xludf.IFS($C46=1,FN46,$C46=2,FY46,$C46=3,AVERAGE(FN46,FY46),TRUE,"")</f>
        <v>#NAME?</v>
      </c>
      <c r="GT46" s="9" t="e">
        <f t="array" aca="1" ref="GT46" ca="1">_xludf.IFS($C46=1,FY46,$C46=2,FN46,$C46=3,AVERAGE(FN46,FY46),TRUE,"")</f>
        <v>#NAME?</v>
      </c>
      <c r="GU46" s="9" t="e">
        <f t="array" aca="1" ref="GU46" ca="1">_xludf.IFS($C46=1,FO46,$C46=2,FZ46,$C46=3,AVERAGE(FO46,FZ46),TRUE,"")</f>
        <v>#NAME?</v>
      </c>
      <c r="GV46" s="9" t="e">
        <f t="array" aca="1" ref="GV46" ca="1">_xludf.IFS($C46=1,FZ46,$C46=2,FO46,$C46=3,AVERAGE(FO46,FZ46),TRUE,"")</f>
        <v>#NAME?</v>
      </c>
      <c r="GW46" s="9" t="e">
        <f t="array" aca="1" ref="GW46" ca="1">_xludf.IFS($C46=1,FQ46,$C46=2,GB46,$C46=3,AVERAGE(FQ46,GB46),TRUE,"")</f>
        <v>#NAME?</v>
      </c>
      <c r="GX46" s="9" t="e">
        <f t="array" aca="1" ref="GX46" ca="1">_xludf.IFS($C46=1,GB46,$C46=2,FQ46,$C46=3,AVERAGE(FQ46,GB46),TRUE,"")</f>
        <v>#NAME?</v>
      </c>
      <c r="GY46" s="9" t="e">
        <f t="array" aca="1" ref="GY46" ca="1">_xludf.IFS($C46=1,FP46,$C46=2,GA46,$C46=3,AVERAGE(FP46,GA46),TRUE,"")</f>
        <v>#NAME?</v>
      </c>
      <c r="GZ46" s="9" t="e">
        <f t="array" aca="1" ref="GZ46" ca="1">_xludf.IFS($C46=1,GA46,$C46=2,FP46,$C46=3,AVERAGE(FP46,GA46),TRUE,"")</f>
        <v>#NAME?</v>
      </c>
      <c r="HA46" s="9" t="e">
        <f t="array" aca="1" ref="HA46" ca="1">_xludf.IFS($C46=1,GC46,$C46=2,GD46,$C46=3,(AVERAGE(GC46,GD46)),TRUE,"")</f>
        <v>#NAME?</v>
      </c>
      <c r="HB46" s="9" t="e">
        <f t="array" aca="1" ref="HB46" ca="1">_xludf.IFS($C46=1,GD46,$C46=2,GC46,$C46=3,(AVERAGE(GC46,GD46)),TRUE,"")</f>
        <v>#NAME?</v>
      </c>
      <c r="HC46" s="10">
        <v>1</v>
      </c>
    </row>
    <row r="47" spans="1:211" ht="13.5" customHeight="1" x14ac:dyDescent="0.2">
      <c r="A47" s="8">
        <v>8</v>
      </c>
      <c r="B47" s="8">
        <v>1</v>
      </c>
      <c r="C47" s="8">
        <v>2</v>
      </c>
      <c r="D47" s="8">
        <v>1</v>
      </c>
      <c r="E47" s="8">
        <v>24</v>
      </c>
      <c r="F47" s="8">
        <v>0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9">
        <v>25.71</v>
      </c>
      <c r="O47" s="9">
        <v>12</v>
      </c>
      <c r="P47" s="9">
        <v>30</v>
      </c>
      <c r="Q47" s="9">
        <v>0</v>
      </c>
      <c r="R47" s="2"/>
      <c r="S47" s="9">
        <v>45</v>
      </c>
      <c r="T47" s="9">
        <v>4</v>
      </c>
      <c r="U47" s="9">
        <v>90</v>
      </c>
      <c r="V47" s="9">
        <v>8</v>
      </c>
      <c r="W47" s="9">
        <v>0</v>
      </c>
      <c r="X47" s="9">
        <v>0</v>
      </c>
      <c r="Y47" s="9">
        <v>14</v>
      </c>
      <c r="Z47" s="9">
        <v>14</v>
      </c>
      <c r="AA47" s="9">
        <v>109</v>
      </c>
      <c r="AB47" s="9">
        <v>66</v>
      </c>
      <c r="AC47" s="9">
        <v>153</v>
      </c>
      <c r="AD47" s="9">
        <v>147</v>
      </c>
      <c r="AE47" s="9">
        <v>82</v>
      </c>
      <c r="AF47" s="9">
        <v>142</v>
      </c>
      <c r="AG47" s="9">
        <v>136</v>
      </c>
      <c r="AH47" s="9">
        <f t="shared" si="0"/>
        <v>102.94117647058823</v>
      </c>
      <c r="AI47" s="9">
        <f t="shared" si="1"/>
        <v>108.31578947368421</v>
      </c>
      <c r="AJ47" s="9">
        <v>109</v>
      </c>
      <c r="AK47" s="9">
        <v>68</v>
      </c>
      <c r="AL47" s="9">
        <v>144</v>
      </c>
      <c r="AM47" s="9">
        <v>152</v>
      </c>
      <c r="AN47" s="9">
        <v>74</v>
      </c>
      <c r="AO47" s="9">
        <v>135</v>
      </c>
      <c r="AP47" s="9">
        <v>157</v>
      </c>
      <c r="AQ47" s="9">
        <f t="shared" si="2"/>
        <v>106.82352941176471</v>
      </c>
      <c r="AR47" s="9">
        <f t="shared" si="3"/>
        <v>103.26315789473684</v>
      </c>
      <c r="AS47" s="9">
        <f t="shared" si="4"/>
        <v>103.11111111111111</v>
      </c>
      <c r="AT47" s="9">
        <f t="shared" si="5"/>
        <v>107.61111111111111</v>
      </c>
      <c r="AU47" s="9" t="e">
        <f t="array" aca="1" ref="AU47" ca="1">_xludf.IFS($C47=1,AA47,$C47=2,AJ47,$C47=3,(AVERAGE(AA47,AJ47)),TRUE,"")</f>
        <v>#NAME?</v>
      </c>
      <c r="AV47" s="9" t="e">
        <f t="array" aca="1" ref="AV47" ca="1">_xludf.IFS($C47=1,AJ47,$C47=2,AA47,$C47=3,(AVERAGE(AA47,AJ47)),TRUE,"")</f>
        <v>#NAME?</v>
      </c>
      <c r="AW47" s="9" t="e">
        <f t="array" aca="1" ref="AW47" ca="1">_xludf.IFS($C47=1,AB47,$C47=2,AK47,$C47=3,(AVERAGE(AB47,AK47)),TRUE,"")</f>
        <v>#NAME?</v>
      </c>
      <c r="AX47" s="9" t="e">
        <f t="array" aca="1" ref="AX47" ca="1">_xludf.IFS($C47=1,AK47,$C47=2,AB47,$C47=3,(AVERAGE(AK47,AB47)),TRUE,"")</f>
        <v>#NAME?</v>
      </c>
      <c r="AY47" s="9" t="e">
        <f t="array" aca="1" ref="AY47" ca="1">_xludf.IFS($C47=1,AC47,$C47=2,AL47,$C47=3,(AVERAGE(AC47,AL47)),TRUE,"")</f>
        <v>#NAME?</v>
      </c>
      <c r="AZ47" s="9" t="e">
        <f t="array" aca="1" ref="AZ47" ca="1">_xludf.IFS($C47=1,AL47,$C47=2,AC47,$C47=3,(AVERAGE(AL47,AC47)),TRUE,"")</f>
        <v>#NAME?</v>
      </c>
      <c r="BA47" s="9" t="e">
        <f t="array" aca="1" ref="BA47" ca="1">_xludf.IFS($C47=1,AD47,$C47=2,AM47,$C47=3,(AVERAGE(AD47,AM47)),TRUE,"")</f>
        <v>#NAME?</v>
      </c>
      <c r="BB47" s="9" t="e">
        <f t="array" aca="1" ref="BB47" ca="1">_xludf.IFS($C47=1,AM47,$C47=2,AD47,$C47=3,(AVERAGE(AM47,AD47)),TRUE,"")</f>
        <v>#NAME?</v>
      </c>
      <c r="BC47" s="9" t="e">
        <f t="array" aca="1" ref="BC47" ca="1">_xludf.IFS($C47=1,AE47,$C47=2,AN47,$C47=3,(AVERAGE(AE47,AN47)),TRUE,"")</f>
        <v>#NAME?</v>
      </c>
      <c r="BD47" s="9" t="e">
        <f t="array" aca="1" ref="BD47" ca="1">_xludf.IFS($C47=1,AN47,$C47=2,AE47,$C47=3,(AVERAGE(AN47,AE47)),TRUE,"")</f>
        <v>#NAME?</v>
      </c>
      <c r="BE47" s="9" t="e">
        <f t="array" aca="1" ref="BE47" ca="1">_xludf.IFS($C47=1,AF47,$C47=2,AO47,$C47=3,(AVERAGE(AF47,AO47)),TRUE,"")</f>
        <v>#NAME?</v>
      </c>
      <c r="BF47" s="9" t="e">
        <f t="array" aca="1" ref="BF47" ca="1">_xludf.IFS($C47=1,AO47,$C47=2,AF47,$C47=3,(AVERAGE(AO47,AF47)),TRUE,"")</f>
        <v>#NAME?</v>
      </c>
      <c r="BG47" s="9" t="e">
        <f t="array" aca="1" ref="BG47" ca="1">_xludf.IFS($C47=1,AG47,$C47=2,AP47,$C47=3,(AVERAGE(AG47,AP47)),TRUE,"")</f>
        <v>#NAME?</v>
      </c>
      <c r="BH47" s="9" t="e">
        <f t="array" aca="1" ref="BH47" ca="1">_xludf.IFS($C47=1,AP47,$C47=2,AG47,$C47=3,(AVERAGE(AP47,AG47)),TRUE,"")</f>
        <v>#NAME?</v>
      </c>
      <c r="BI47" s="9" t="e">
        <f t="array" aca="1" ref="BI47" ca="1">_xludf.IFS($C47=1,AH47,$C47=2,AQ47,$C47=3,(AVERAGE(AH47,AQ47)),TRUE,"")</f>
        <v>#NAME?</v>
      </c>
      <c r="BJ47" s="9" t="e">
        <f t="array" aca="1" ref="BJ47" ca="1">_xludf.IFS($C47=1,AQ47,$C47=2,AH47,$C47=3,(AVERAGE(AQ47,AH47)),TRUE,"")</f>
        <v>#NAME?</v>
      </c>
      <c r="BK47" s="9" t="e">
        <f t="array" aca="1" ref="BK47" ca="1">_xludf.IFS($C47=1,AI47,$C47=2,AR47,$C47=3,(AVERAGE(AI47,AR47)),TRUE,"")</f>
        <v>#NAME?</v>
      </c>
      <c r="BL47" s="9" t="e">
        <f t="array" aca="1" ref="BL47" ca="1">_xludf.IFS($C47=1,AR47,$C47=2,AI47,$C47=3,(AVERAGE(AR47,AI47)),TRUE,"")</f>
        <v>#NAME?</v>
      </c>
      <c r="BM47" s="9" t="e">
        <f t="array" aca="1" ref="BM47" ca="1">_xludf.IFS($C47=1,AS47,$C47=2,AT47,$C47=3,(AVERAGE(AS47,AT47)),TRUE,"")</f>
        <v>#NAME?</v>
      </c>
      <c r="BN47" s="9" t="e">
        <f t="array" aca="1" ref="BN47" ca="1">_xludf.IFS($C47=1,AT47,$C47=2,AS47,$C47=3,(AVERAGE(AS47,AT47)),TRUE,"")</f>
        <v>#NAME?</v>
      </c>
      <c r="BO47" s="2">
        <v>11</v>
      </c>
      <c r="BP47" s="2">
        <v>39</v>
      </c>
      <c r="BQ47" s="2">
        <v>48</v>
      </c>
      <c r="BR47" s="2">
        <v>45</v>
      </c>
      <c r="BS47" s="2">
        <v>45</v>
      </c>
      <c r="BT47" s="2">
        <v>37</v>
      </c>
      <c r="BU47" s="2">
        <v>33</v>
      </c>
      <c r="BV47" s="2">
        <v>39</v>
      </c>
      <c r="BW47" s="2">
        <v>35</v>
      </c>
      <c r="BX47" s="9">
        <f t="shared" si="24"/>
        <v>37.457142857142856</v>
      </c>
      <c r="BY47" s="9">
        <f t="shared" si="25"/>
        <v>40.371428571428574</v>
      </c>
      <c r="BZ47" s="9">
        <v>11</v>
      </c>
      <c r="CA47" s="9">
        <v>45</v>
      </c>
      <c r="CB47" s="9">
        <v>54</v>
      </c>
      <c r="CC47" s="9">
        <v>45</v>
      </c>
      <c r="CD47" s="9">
        <v>46</v>
      </c>
      <c r="CE47" s="9">
        <v>35</v>
      </c>
      <c r="CF47" s="9">
        <v>34</v>
      </c>
      <c r="CG47" s="9">
        <v>41</v>
      </c>
      <c r="CH47" s="9">
        <v>35</v>
      </c>
      <c r="CI47" s="9">
        <f t="shared" si="8"/>
        <v>37.285714285714285</v>
      </c>
      <c r="CJ47" s="9">
        <f t="shared" si="9"/>
        <v>41.914285714285711</v>
      </c>
      <c r="CK47" s="9">
        <f t="shared" si="26"/>
        <v>39.685714285714283</v>
      </c>
      <c r="CL47" s="9">
        <f t="shared" si="27"/>
        <v>38.828571428571429</v>
      </c>
      <c r="CM47" s="9" t="e">
        <f t="array" aca="1" ref="CM47" ca="1">_xludf.IFS($C47=1,BO47,$C47=2,BZ47,$C47=3,AVERAGE(BO47,BZ47),TRUE,"")</f>
        <v>#NAME?</v>
      </c>
      <c r="CN47" s="9" t="e">
        <f t="array" aca="1" ref="CN47" ca="1">_xludf.IFS($C47=1,BZ47,$C47=2,BO47,$C47=3,AVERAGE(BO47,BZ47),TRUE,"")</f>
        <v>#NAME?</v>
      </c>
      <c r="CO47" s="9" t="e">
        <f t="array" aca="1" ref="CO47" ca="1">_xludf.IFS($C47=1,BP47,$C47=2,CA47,$C47=3,AVERAGE(BP47,CA47),TRUE,"")</f>
        <v>#NAME?</v>
      </c>
      <c r="CP47" s="9" t="e">
        <f t="array" aca="1" ref="CP47" ca="1">_xludf.IFS($C47=1,CA47,$C47=2,BP47,$C47=3,AVERAGE(BP47,CA47),TRUE,"")</f>
        <v>#NAME?</v>
      </c>
      <c r="CQ47" s="9" t="e">
        <f t="array" aca="1" ref="CQ47" ca="1">_xludf.IFS($C47=1,BQ47,$C47=2,CB47,$C47=3,AVERAGE(BQ47,CB47),TRUE,"")</f>
        <v>#NAME?</v>
      </c>
      <c r="CR47" s="9" t="e">
        <f t="array" aca="1" ref="CR47" ca="1">_xludf.IFS($C47=1,CB47,$C47=2,BQ47,$C47=3,AVERAGE(BQ47,CB47),TRUE,"")</f>
        <v>#NAME?</v>
      </c>
      <c r="CS47" s="9" t="e">
        <f t="array" aca="1" ref="CS47" ca="1">_xludf.IFS($C47=1,BR47,$C47=2,CC47,$C47=3,AVERAGE(BR47,CC47),TRUE,"")</f>
        <v>#NAME?</v>
      </c>
      <c r="CT47" s="9" t="e">
        <f t="array" aca="1" ref="CT47" ca="1">_xludf.IFS($C47=1,CC47,$C47=2,BR47,$C47=3,AVERAGE(BR47,CC47),TRUE,"")</f>
        <v>#NAME?</v>
      </c>
      <c r="CU47" s="9" t="e">
        <f t="array" aca="1" ref="CU47" ca="1">_xludf.IFS($C47=1,BS47,$C47=2,CD47,$C47=3,AVERAGE(BS47,CD47),TRUE,"")</f>
        <v>#NAME?</v>
      </c>
      <c r="CV47" s="9" t="e">
        <f t="array" aca="1" ref="CV47" ca="1">_xludf.IFS($C47=1,CD47,$C47=2,BS47,$C47=3,AVERAGE(BS47,CD47),TRUE,"")</f>
        <v>#NAME?</v>
      </c>
      <c r="CW47" s="9" t="e">
        <f t="array" aca="1" ref="CW47" ca="1">_xludf.IFS($C47=1,BT47,$C47=2,CE47,$C47=3,AVERAGE(BT47,CE47),TRUE,"")</f>
        <v>#NAME?</v>
      </c>
      <c r="CX47" s="9" t="e">
        <f t="array" aca="1" ref="CX47" ca="1">_xludf.IFS($C47=1,CE47,$C47=2,BT47,$C47=3,AVERAGE(BT47,CE47),TRUE,"")</f>
        <v>#NAME?</v>
      </c>
      <c r="CY47" s="9" t="e">
        <f t="array" aca="1" ref="CY47" ca="1">_xludf.IFS($C47=1,BU47,$C47=2,CF47,$C47=3,AVERAGE(BU47,CF47),TRUE,"")</f>
        <v>#NAME?</v>
      </c>
      <c r="CZ47" s="9" t="e">
        <f t="array" aca="1" ref="CZ47" ca="1">_xludf.IFS($C47=1,CF47,$C47=2,BU47,$C47=3,AVERAGE(BU47,CF47),TRUE,"")</f>
        <v>#NAME?</v>
      </c>
      <c r="DA47" s="9" t="e">
        <f t="array" aca="1" ref="DA47" ca="1">_xludf.IFS($C47=1,BV47,$C47=2,CG47,$C47=3,AVERAGE(BV47,CG47),TRUE,"")</f>
        <v>#NAME?</v>
      </c>
      <c r="DB47" s="9" t="e">
        <f t="array" aca="1" ref="DB47" ca="1">_xludf.IFS($C47=1,CG47,$C47=2,BV47,$C47=3,AVERAGE(BV47,CG47),TRUE,"")</f>
        <v>#NAME?</v>
      </c>
      <c r="DC47" s="9" t="e">
        <f t="array" aca="1" ref="DC47" ca="1">_xludf.IFS($C47=1,BW47,$C47=2,CH47,$C47=3,AVERAGE(BW47,CH47),TRUE,"")</f>
        <v>#NAME?</v>
      </c>
      <c r="DD47" s="9" t="e">
        <f t="array" aca="1" ref="DD47" ca="1">_xludf.IFS($C47=1,CH47,$C47=2,BW47,$C47=3,AVERAGE(BW47,CH47),TRUE,"")</f>
        <v>#NAME?</v>
      </c>
      <c r="DE47" s="9" t="e">
        <f t="array" aca="1" ref="DE47" ca="1">_xludf.IFS($C47=1,BX47,$C47=2,CI47,$C47=3,AVERAGE(BX47,CI47),TRUE,"")</f>
        <v>#NAME?</v>
      </c>
      <c r="DF47" s="9" t="e">
        <f t="array" aca="1" ref="DF47" ca="1">_xludf.IFS($C47=1,CI47,$C47=2,BX47,$C47=3,AVERAGE(BX47,CI47),TRUE,"")</f>
        <v>#NAME?</v>
      </c>
      <c r="DG47" s="9" t="e">
        <f t="array" aca="1" ref="DG47" ca="1">_xludf.IFS($C47=1,BY47,$C47=2,CJ47,$C47=3,AVERAGE(BY47,CJ47),TRUE,"")</f>
        <v>#NAME?</v>
      </c>
      <c r="DH47" s="9" t="e">
        <f t="array" aca="1" ref="DH47" ca="1">_xludf.IFS($C47=1,CJ47,$C47=2,BY47,$C47=3,AVERAGE(BY47,CJ47),TRUE,"")</f>
        <v>#NAME?</v>
      </c>
      <c r="DI47" s="9" t="e">
        <f t="array" aca="1" ref="DI47" ca="1">_xludf.IFS($C47=1,CK47,$C47=2,CL47,$C47=3,(AVERAGE(CK47,CL47)),TRUE,"")</f>
        <v>#NAME?</v>
      </c>
      <c r="DJ47" s="9" t="e">
        <f t="array" aca="1" ref="DJ47" ca="1">_xludf.IFS($C47=1,CL47,$C47=2,CK47,$C47=3,(AVERAGE(CK47,CL47)),TRUE,"")</f>
        <v>#NAME?</v>
      </c>
      <c r="DK47" s="2">
        <v>9</v>
      </c>
      <c r="DL47" s="2">
        <v>18</v>
      </c>
      <c r="DM47" s="2">
        <v>23</v>
      </c>
      <c r="DN47" s="2">
        <v>18</v>
      </c>
      <c r="DO47" s="2">
        <v>24</v>
      </c>
      <c r="DP47" s="2">
        <v>18</v>
      </c>
      <c r="DQ47" s="2">
        <v>33</v>
      </c>
      <c r="DR47" s="2">
        <v>39</v>
      </c>
      <c r="DS47" s="2">
        <v>36</v>
      </c>
      <c r="DT47" s="9">
        <f t="shared" si="28"/>
        <v>34.200000000000003</v>
      </c>
      <c r="DU47" s="9">
        <f t="shared" si="29"/>
        <v>34.200000000000003</v>
      </c>
      <c r="DV47" s="9">
        <v>9</v>
      </c>
      <c r="DW47" s="9">
        <v>16</v>
      </c>
      <c r="DX47" s="9">
        <v>17</v>
      </c>
      <c r="DY47" s="9">
        <v>16</v>
      </c>
      <c r="DZ47" s="9">
        <v>23</v>
      </c>
      <c r="EA47" s="9">
        <v>16</v>
      </c>
      <c r="EB47" s="9">
        <v>31</v>
      </c>
      <c r="EC47" s="9">
        <v>39</v>
      </c>
      <c r="ED47" s="9">
        <v>37</v>
      </c>
      <c r="EE47" s="9">
        <f t="shared" si="14"/>
        <v>33.74285714285714</v>
      </c>
      <c r="EF47" s="9">
        <f t="shared" si="15"/>
        <v>16</v>
      </c>
      <c r="EG47" s="9">
        <f t="shared" si="30"/>
        <v>33.971428571428575</v>
      </c>
      <c r="EH47" s="9">
        <f t="shared" si="31"/>
        <v>25.1</v>
      </c>
      <c r="EI47" s="9" t="e">
        <f t="array" aca="1" ref="EI47" ca="1">_xludf.IFS($C47=1,DK47,$C47=2,DV47,$C47=3,AVERAGE(DK47,DV47),TRUE,"")</f>
        <v>#NAME?</v>
      </c>
      <c r="EJ47" s="9" t="e">
        <f t="array" aca="1" ref="EJ47" ca="1">_xludf.IFS($C47=1,DV47,$C47=2,DK47,$C47=3,AVERAGE(DK47,DV47),TRUE,"")</f>
        <v>#NAME?</v>
      </c>
      <c r="EK47" s="9" t="e">
        <f t="array" aca="1" ref="EK47" ca="1">_xludf.IFS($C47=1,DL47,$C47=2,DW47,$C47=3,AVERAGE(DL47,DW47),TRUE,"")</f>
        <v>#NAME?</v>
      </c>
      <c r="EL47" s="9" t="e">
        <f t="array" aca="1" ref="EL47" ca="1">_xludf.IFS($C47=1,DW47,$C47=2,DL47,$C47=3,AVERAGE(DL47,DW47),TRUE,"")</f>
        <v>#NAME?</v>
      </c>
      <c r="EM47" s="9" t="e">
        <f t="array" aca="1" ref="EM47" ca="1">_xludf.IFS($C47=1,DM47,$C47=2,DX47,$C47=3,AVERAGE(DM47,DX47),TRUE,"")</f>
        <v>#NAME?</v>
      </c>
      <c r="EN47" s="9" t="e">
        <f t="array" aca="1" ref="EN47" ca="1">_xludf.IFS($C47=1,DX47,$C47=2,DM47,$C47=3,AVERAGE(DM47,DX47),TRUE,"")</f>
        <v>#NAME?</v>
      </c>
      <c r="EO47" s="9" t="e">
        <f t="array" aca="1" ref="EO47" ca="1">_xludf.IFS($C47=1,DN47,$C47=2,DY47,$C47=3,AVERAGE(DN47,DY47),TRUE,"")</f>
        <v>#NAME?</v>
      </c>
      <c r="EP47" s="9" t="e">
        <f t="array" aca="1" ref="EP47" ca="1">_xludf.IFS($C47=1,DY47,$C47=2,DN47,$C47=3,AVERAGE(DN47,DY47),TRUE,"")</f>
        <v>#NAME?</v>
      </c>
      <c r="EQ47" s="9" t="e">
        <f t="array" aca="1" ref="EQ47" ca="1">_xludf.IFS($C47=1,DO47,$C47=2,DZ47,$C47=3,AVERAGE(DO47,DZ47),TRUE,"")</f>
        <v>#NAME?</v>
      </c>
      <c r="ER47" s="9" t="e">
        <f t="array" aca="1" ref="ER47" ca="1">_xludf.IFS($C47=1,DZ47,$C47=2,DO47,$C47=3,AVERAGE(DO47,DZ47),TRUE,"")</f>
        <v>#NAME?</v>
      </c>
      <c r="ES47" s="9" t="e">
        <f t="array" aca="1" ref="ES47" ca="1">_xludf.IFS($C47=1,DP47,$C47=2,EA47,$C47=3,AVERAGE(DP47,EA47),TRUE,"")</f>
        <v>#NAME?</v>
      </c>
      <c r="ET47" s="9" t="e">
        <f t="array" aca="1" ref="ET47" ca="1">_xludf.IFS($C47=1,EA47,$C47=2,DP47,$C47=3,AVERAGE(DP47,EA47),TRUE,"")</f>
        <v>#NAME?</v>
      </c>
      <c r="EU47" s="9" t="e">
        <f t="array" aca="1" ref="EU47" ca="1">_xludf.IFS($C47=1,DQ47,$C47=2,EB47,$C47=3,AVERAGE(DQ47,EB47),TRUE,"")</f>
        <v>#NAME?</v>
      </c>
      <c r="EV47" s="9" t="e">
        <f t="array" aca="1" ref="EV47" ca="1">_xludf.IFS($C47=1,EB47,$C47=2,DQ47,$C47=3,AVERAGE(DQ47,EB47),TRUE,"")</f>
        <v>#NAME?</v>
      </c>
      <c r="EW47" s="9" t="e">
        <f t="array" aca="1" ref="EW47" ca="1">_xludf.IFS($C47=1,DR47,$C47=2,EC47,$C47=3,AVERAGE(DR47,EC47),TRUE,"")</f>
        <v>#NAME?</v>
      </c>
      <c r="EX47" s="9" t="e">
        <f t="array" aca="1" ref="EX47" ca="1">_xludf.IFS($C47=1,EC47,$C47=2,DR47,$C47=3,AVERAGE(DR47,EC47),TRUE,"")</f>
        <v>#NAME?</v>
      </c>
      <c r="EY47" s="9" t="e">
        <f t="array" aca="1" ref="EY47" ca="1">_xludf.IFS($C47=1,DS47,$C47=2,ED47,$C47=3,AVERAGE(DS47,ED47),TRUE,"")</f>
        <v>#NAME?</v>
      </c>
      <c r="EZ47" s="9" t="e">
        <f t="array" aca="1" ref="EZ47" ca="1">_xludf.IFS($C47=1,ED47,$C47=2,DS47,$C47=3,AVERAGE(DS47,ED47),TRUE,"")</f>
        <v>#NAME?</v>
      </c>
      <c r="FA47" s="9" t="e">
        <f t="array" aca="1" ref="FA47" ca="1">_xludf.IFS($C47=1,DU47,$C47=2,EF47,$C47=3,AVERAGE(DU47,EF47),TRUE,"")</f>
        <v>#NAME?</v>
      </c>
      <c r="FB47" s="9" t="e">
        <f t="array" aca="1" ref="FB47" ca="1">_xludf.IFS($C47=1,EF47,$C47=2,DU47,$C47=3,AVERAGE(DU47,EF47),TRUE,"")</f>
        <v>#NAME?</v>
      </c>
      <c r="FC47" s="9" t="e">
        <f t="array" aca="1" ref="FC47" ca="1">_xludf.IFS($C47=1,DT47,$C47=2,EE47,$C47=3,AVERAGE(DT47,EE47),TRUE,"")</f>
        <v>#NAME?</v>
      </c>
      <c r="FD47" s="9" t="e">
        <f t="array" aca="1" ref="FD47" ca="1">_xludf.IFS($C47=1,EE47,$C47=2,DT47,$C47=3,AVERAGE(DT47,EE47),TRUE,"")</f>
        <v>#NAME?</v>
      </c>
      <c r="FE47" s="9" t="e">
        <f t="array" aca="1" ref="FE47" ca="1">_xludf.IFS($C47=1,EG47,$C47=2,EH47,$C47=3,(AVERAGE(EG47,EH47)),TRUE,"")</f>
        <v>#NAME?</v>
      </c>
      <c r="FF47" s="9" t="e">
        <f t="array" aca="1" ref="FF47" ca="1">_xludf.IFS($C47=1,EH47,$C47=2,EG47,$C47=3,(AVERAGE(EG47,EH47)),TRUE,"")</f>
        <v>#NAME?</v>
      </c>
      <c r="FG47" s="2">
        <v>13</v>
      </c>
      <c r="FH47" s="2">
        <v>41</v>
      </c>
      <c r="FI47" s="2">
        <v>44</v>
      </c>
      <c r="FJ47" s="2">
        <v>42</v>
      </c>
      <c r="FK47" s="2">
        <v>40</v>
      </c>
      <c r="FL47" s="2">
        <v>37</v>
      </c>
      <c r="FM47" s="2">
        <v>33</v>
      </c>
      <c r="FN47" s="2">
        <v>38</v>
      </c>
      <c r="FO47" s="2">
        <v>35</v>
      </c>
      <c r="FP47" s="9">
        <f t="shared" si="32"/>
        <v>38.914285714285711</v>
      </c>
      <c r="FQ47" s="9">
        <f t="shared" si="33"/>
        <v>37.914285714285711</v>
      </c>
      <c r="FR47" s="9">
        <v>12</v>
      </c>
      <c r="FS47" s="9">
        <v>40</v>
      </c>
      <c r="FT47" s="9">
        <v>44</v>
      </c>
      <c r="FU47" s="9">
        <v>41</v>
      </c>
      <c r="FV47" s="9">
        <v>42</v>
      </c>
      <c r="FW47" s="9">
        <v>35</v>
      </c>
      <c r="FX47" s="9">
        <v>34</v>
      </c>
      <c r="FY47" s="9">
        <v>39</v>
      </c>
      <c r="FZ47" s="9">
        <v>34</v>
      </c>
      <c r="GA47" s="2">
        <f t="shared" si="20"/>
        <v>39.457142857142856</v>
      </c>
      <c r="GB47" s="2">
        <f t="shared" si="21"/>
        <v>36.142857142857146</v>
      </c>
      <c r="GC47" s="2">
        <f t="shared" si="34"/>
        <v>38.685714285714283</v>
      </c>
      <c r="GD47" s="2">
        <f t="shared" si="35"/>
        <v>37.528571428571425</v>
      </c>
      <c r="GE47" s="9" t="e">
        <f t="array" aca="1" ref="GE47" ca="1">_xludf.IFS($C47=1,FG47,$C47=2,FR47,$C47=3,AVERAGE(FG47,FR47),TRUE,"")</f>
        <v>#NAME?</v>
      </c>
      <c r="GF47" s="9" t="e">
        <f t="array" aca="1" ref="GF47" ca="1">_xludf.IFS($C47=1,FR47,$C47=2,FG47,$C47=3,AVERAGE(FG47,FR47),TRUE,"")</f>
        <v>#NAME?</v>
      </c>
      <c r="GG47" s="9" t="e">
        <f t="array" aca="1" ref="GG47" ca="1">_xludf.IFS($C47=1,FH47,$C47=2,FS47,$C47=3,AVERAGE(FH47,FS47),TRUE,"")</f>
        <v>#NAME?</v>
      </c>
      <c r="GH47" s="9" t="e">
        <f t="array" aca="1" ref="GH47" ca="1">_xludf.IFS($C47=1,FS47,$C47=2,FH47,$C47=3,AVERAGE(FH47,FS47),TRUE,"")</f>
        <v>#NAME?</v>
      </c>
      <c r="GI47" s="9" t="e">
        <f t="array" aca="1" ref="GI47" ca="1">_xludf.IFS($C47=1,FI47,$C47=2,FT47,$C47=3,AVERAGE(FI47,FT47),TRUE,"")</f>
        <v>#NAME?</v>
      </c>
      <c r="GJ47" s="9" t="e">
        <f t="array" aca="1" ref="GJ47" ca="1">_xludf.IFS($C47=1,FT47,$C47=2,FI47,$C47=3,AVERAGE(FI47,FT47),TRUE,"")</f>
        <v>#NAME?</v>
      </c>
      <c r="GK47" s="9" t="e">
        <f t="array" aca="1" ref="GK47" ca="1">_xludf.IFS($C47=1,FJ47,$C47=2,FU47,$C47=3,AVERAGE(FJ47,FU47),TRUE,"")</f>
        <v>#NAME?</v>
      </c>
      <c r="GL47" s="9" t="e">
        <f t="array" aca="1" ref="GL47" ca="1">_xludf.IFS($C47=1,FU47,$C47=2,FJ47,$C47=3,AVERAGE(FJ47,FU47),TRUE,"")</f>
        <v>#NAME?</v>
      </c>
      <c r="GM47" s="9" t="e">
        <f t="array" aca="1" ref="GM47" ca="1">_xludf.IFS($C47=1,FK47,$C47=2,FV47,$C47=3,AVERAGE(FK47,FV47),TRUE,"")</f>
        <v>#NAME?</v>
      </c>
      <c r="GN47" s="9" t="e">
        <f t="array" aca="1" ref="GN47" ca="1">_xludf.IFS($C47=1,FV47,$C47=2,FK47,$C47=3,AVERAGE(FK47,FV47),TRUE,"")</f>
        <v>#NAME?</v>
      </c>
      <c r="GO47" s="9" t="e">
        <f t="array" aca="1" ref="GO47" ca="1">_xludf.IFS($C47=1,FL47,$C47=2,FW47,$C47=3,AVERAGE(FL47,FW47),TRUE,"")</f>
        <v>#NAME?</v>
      </c>
      <c r="GP47" s="9" t="e">
        <f t="array" aca="1" ref="GP47" ca="1">_xludf.IFS($C47=1,FW47,$C47=2,FL47,$C47=3,AVERAGE(FL47,FW47),TRUE,"")</f>
        <v>#NAME?</v>
      </c>
      <c r="GQ47" s="9" t="e">
        <f t="array" aca="1" ref="GQ47" ca="1">_xludf.IFS($C47=1,FM47,$C47=2,FX47,$C47=3,AVERAGE(FM47,FX47),TRUE,"")</f>
        <v>#NAME?</v>
      </c>
      <c r="GR47" s="9" t="e">
        <f t="array" aca="1" ref="GR47" ca="1">_xludf.IFS($C47=1,FX47,$C47=2,FM47,$C47=3,AVERAGE(FM47,FX47),TRUE,"")</f>
        <v>#NAME?</v>
      </c>
      <c r="GS47" s="9" t="e">
        <f t="array" aca="1" ref="GS47" ca="1">_xludf.IFS($C47=1,FN47,$C47=2,FY47,$C47=3,AVERAGE(FN47,FY47),TRUE,"")</f>
        <v>#NAME?</v>
      </c>
      <c r="GT47" s="9" t="e">
        <f t="array" aca="1" ref="GT47" ca="1">_xludf.IFS($C47=1,FY47,$C47=2,FN47,$C47=3,AVERAGE(FN47,FY47),TRUE,"")</f>
        <v>#NAME?</v>
      </c>
      <c r="GU47" s="9" t="e">
        <f t="array" aca="1" ref="GU47" ca="1">_xludf.IFS($C47=1,FO47,$C47=2,FZ47,$C47=3,AVERAGE(FO47,FZ47),TRUE,"")</f>
        <v>#NAME?</v>
      </c>
      <c r="GV47" s="9" t="e">
        <f t="array" aca="1" ref="GV47" ca="1">_xludf.IFS($C47=1,FZ47,$C47=2,FO47,$C47=3,AVERAGE(FO47,FZ47),TRUE,"")</f>
        <v>#NAME?</v>
      </c>
      <c r="GW47" s="9" t="e">
        <f t="array" aca="1" ref="GW47" ca="1">_xludf.IFS($C47=1,FQ47,$C47=2,GB47,$C47=3,AVERAGE(FQ47,GB47),TRUE,"")</f>
        <v>#NAME?</v>
      </c>
      <c r="GX47" s="9" t="e">
        <f t="array" aca="1" ref="GX47" ca="1">_xludf.IFS($C47=1,GB47,$C47=2,FQ47,$C47=3,AVERAGE(FQ47,GB47),TRUE,"")</f>
        <v>#NAME?</v>
      </c>
      <c r="GY47" s="9" t="e">
        <f t="array" aca="1" ref="GY47" ca="1">_xludf.IFS($C47=1,FP47,$C47=2,GA47,$C47=3,AVERAGE(FP47,GA47),TRUE,"")</f>
        <v>#NAME?</v>
      </c>
      <c r="GZ47" s="9" t="e">
        <f t="array" aca="1" ref="GZ47" ca="1">_xludf.IFS($C47=1,GA47,$C47=2,FP47,$C47=3,AVERAGE(FP47,GA47),TRUE,"")</f>
        <v>#NAME?</v>
      </c>
      <c r="HA47" s="9" t="e">
        <f t="array" aca="1" ref="HA47" ca="1">_xludf.IFS($C47=1,GC47,$C47=2,GD47,$C47=3,(AVERAGE(GC47,GD47)),TRUE,"")</f>
        <v>#NAME?</v>
      </c>
      <c r="HB47" s="9" t="e">
        <f t="array" aca="1" ref="HB47" ca="1">_xludf.IFS($C47=1,GD47,$C47=2,GC47,$C47=3,(AVERAGE(GC47,GD47)),TRUE,"")</f>
        <v>#NAME?</v>
      </c>
      <c r="HC47" s="10">
        <v>1</v>
      </c>
    </row>
    <row r="48" spans="1:211" ht="13.5" customHeight="1" x14ac:dyDescent="0.2">
      <c r="A48" s="8">
        <v>9</v>
      </c>
      <c r="B48" s="8">
        <v>1</v>
      </c>
      <c r="C48" s="8">
        <v>1</v>
      </c>
      <c r="D48" s="8">
        <v>0</v>
      </c>
      <c r="E48" s="8">
        <v>43</v>
      </c>
      <c r="F48" s="8">
        <v>0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9">
        <v>21.94</v>
      </c>
      <c r="O48" s="9">
        <v>10</v>
      </c>
      <c r="P48" s="9">
        <v>1</v>
      </c>
      <c r="Q48" s="9">
        <v>1</v>
      </c>
      <c r="R48" s="2" t="s">
        <v>211</v>
      </c>
      <c r="S48" s="9">
        <v>3</v>
      </c>
      <c r="T48" s="9">
        <v>1</v>
      </c>
      <c r="U48" s="9">
        <v>3</v>
      </c>
      <c r="V48" s="9">
        <v>8</v>
      </c>
      <c r="W48" s="9">
        <v>0.16</v>
      </c>
      <c r="X48" s="9">
        <v>0.04</v>
      </c>
      <c r="Y48" s="9">
        <v>14.9</v>
      </c>
      <c r="Z48" s="9">
        <v>12.7</v>
      </c>
      <c r="AA48" s="9">
        <v>105</v>
      </c>
      <c r="AB48" s="9">
        <v>79</v>
      </c>
      <c r="AC48" s="9">
        <v>140</v>
      </c>
      <c r="AD48" s="9">
        <v>133</v>
      </c>
      <c r="AE48" s="9">
        <v>79</v>
      </c>
      <c r="AF48" s="9">
        <v>107</v>
      </c>
      <c r="AG48" s="9">
        <v>139</v>
      </c>
      <c r="AH48" s="9">
        <f t="shared" si="0"/>
        <v>107.47058823529412</v>
      </c>
      <c r="AI48" s="9">
        <f t="shared" si="1"/>
        <v>96.263157894736835</v>
      </c>
      <c r="AJ48" s="9">
        <v>103</v>
      </c>
      <c r="AK48" s="9">
        <v>73</v>
      </c>
      <c r="AL48" s="9">
        <v>135</v>
      </c>
      <c r="AM48" s="9">
        <v>146</v>
      </c>
      <c r="AN48" s="9">
        <v>72</v>
      </c>
      <c r="AO48" s="9">
        <v>105</v>
      </c>
      <c r="AP48" s="9">
        <v>148</v>
      </c>
      <c r="AQ48" s="9">
        <f t="shared" si="2"/>
        <v>105.23529411764706</v>
      </c>
      <c r="AR48" s="9">
        <f t="shared" si="3"/>
        <v>94.526315789473685</v>
      </c>
      <c r="AS48" s="9">
        <f t="shared" si="4"/>
        <v>100.63888888888889</v>
      </c>
      <c r="AT48" s="9">
        <f t="shared" si="5"/>
        <v>100.5</v>
      </c>
      <c r="AU48" s="9" t="e">
        <f t="array" aca="1" ref="AU48" ca="1">_xludf.IFS($C48=1,AA48,$C48=2,AJ48,$C48=3,(AVERAGE(AA48,AJ48)),TRUE,"")</f>
        <v>#NAME?</v>
      </c>
      <c r="AV48" s="9" t="e">
        <f t="array" aca="1" ref="AV48" ca="1">_xludf.IFS($C48=1,AJ48,$C48=2,AA48,$C48=3,(AVERAGE(AA48,AJ48)),TRUE,"")</f>
        <v>#NAME?</v>
      </c>
      <c r="AW48" s="9" t="e">
        <f t="array" aca="1" ref="AW48" ca="1">_xludf.IFS($C48=1,AB48,$C48=2,AK48,$C48=3,(AVERAGE(AB48,AK48)),TRUE,"")</f>
        <v>#NAME?</v>
      </c>
      <c r="AX48" s="9" t="e">
        <f t="array" aca="1" ref="AX48" ca="1">_xludf.IFS($C48=1,AK48,$C48=2,AB48,$C48=3,(AVERAGE(AK48,AB48)),TRUE,"")</f>
        <v>#NAME?</v>
      </c>
      <c r="AY48" s="9" t="e">
        <f t="array" aca="1" ref="AY48" ca="1">_xludf.IFS($C48=1,AC48,$C48=2,AL48,$C48=3,(AVERAGE(AC48,AL48)),TRUE,"")</f>
        <v>#NAME?</v>
      </c>
      <c r="AZ48" s="9" t="e">
        <f t="array" aca="1" ref="AZ48" ca="1">_xludf.IFS($C48=1,AL48,$C48=2,AC48,$C48=3,(AVERAGE(AL48,AC48)),TRUE,"")</f>
        <v>#NAME?</v>
      </c>
      <c r="BA48" s="9" t="e">
        <f t="array" aca="1" ref="BA48" ca="1">_xludf.IFS($C48=1,AD48,$C48=2,AM48,$C48=3,(AVERAGE(AD48,AM48)),TRUE,"")</f>
        <v>#NAME?</v>
      </c>
      <c r="BB48" s="9" t="e">
        <f t="array" aca="1" ref="BB48" ca="1">_xludf.IFS($C48=1,AM48,$C48=2,AD48,$C48=3,(AVERAGE(AM48,AD48)),TRUE,"")</f>
        <v>#NAME?</v>
      </c>
      <c r="BC48" s="9" t="e">
        <f t="array" aca="1" ref="BC48" ca="1">_xludf.IFS($C48=1,AE48,$C48=2,AN48,$C48=3,(AVERAGE(AE48,AN48)),TRUE,"")</f>
        <v>#NAME?</v>
      </c>
      <c r="BD48" s="9" t="e">
        <f t="array" aca="1" ref="BD48" ca="1">_xludf.IFS($C48=1,AN48,$C48=2,AE48,$C48=3,(AVERAGE(AN48,AE48)),TRUE,"")</f>
        <v>#NAME?</v>
      </c>
      <c r="BE48" s="9" t="e">
        <f t="array" aca="1" ref="BE48" ca="1">_xludf.IFS($C48=1,AF48,$C48=2,AO48,$C48=3,(AVERAGE(AF48,AO48)),TRUE,"")</f>
        <v>#NAME?</v>
      </c>
      <c r="BF48" s="9" t="e">
        <f t="array" aca="1" ref="BF48" ca="1">_xludf.IFS($C48=1,AO48,$C48=2,AF48,$C48=3,(AVERAGE(AO48,AF48)),TRUE,"")</f>
        <v>#NAME?</v>
      </c>
      <c r="BG48" s="9" t="e">
        <f t="array" aca="1" ref="BG48" ca="1">_xludf.IFS($C48=1,AG48,$C48=2,AP48,$C48=3,(AVERAGE(AG48,AP48)),TRUE,"")</f>
        <v>#NAME?</v>
      </c>
      <c r="BH48" s="9" t="e">
        <f t="array" aca="1" ref="BH48" ca="1">_xludf.IFS($C48=1,AP48,$C48=2,AG48,$C48=3,(AVERAGE(AP48,AG48)),TRUE,"")</f>
        <v>#NAME?</v>
      </c>
      <c r="BI48" s="9" t="e">
        <f t="array" aca="1" ref="BI48" ca="1">_xludf.IFS($C48=1,AH48,$C48=2,AQ48,$C48=3,(AVERAGE(AH48,AQ48)),TRUE,"")</f>
        <v>#NAME?</v>
      </c>
      <c r="BJ48" s="9" t="e">
        <f t="array" aca="1" ref="BJ48" ca="1">_xludf.IFS($C48=1,AQ48,$C48=2,AH48,$C48=3,(AVERAGE(AQ48,AH48)),TRUE,"")</f>
        <v>#NAME?</v>
      </c>
      <c r="BK48" s="9" t="e">
        <f t="array" aca="1" ref="BK48" ca="1">_xludf.IFS($C48=1,AI48,$C48=2,AR48,$C48=3,(AVERAGE(AI48,AR48)),TRUE,"")</f>
        <v>#NAME?</v>
      </c>
      <c r="BL48" s="9" t="e">
        <f t="array" aca="1" ref="BL48" ca="1">_xludf.IFS($C48=1,AR48,$C48=2,AI48,$C48=3,(AVERAGE(AR48,AI48)),TRUE,"")</f>
        <v>#NAME?</v>
      </c>
      <c r="BM48" s="9" t="e">
        <f t="array" aca="1" ref="BM48" ca="1">_xludf.IFS($C48=1,AS48,$C48=2,AT48,$C48=3,(AVERAGE(AS48,AT48)),TRUE,"")</f>
        <v>#NAME?</v>
      </c>
      <c r="BN48" s="9" t="e">
        <f t="array" aca="1" ref="BN48" ca="1">_xludf.IFS($C48=1,AT48,$C48=2,AS48,$C48=3,(AVERAGE(AS48,AT48)),TRUE,"")</f>
        <v>#NAME?</v>
      </c>
      <c r="BO48" s="9">
        <v>9</v>
      </c>
      <c r="BP48" s="9">
        <v>48</v>
      </c>
      <c r="BQ48" s="9">
        <v>55</v>
      </c>
      <c r="BR48" s="9">
        <v>51</v>
      </c>
      <c r="BS48" s="9">
        <v>55</v>
      </c>
      <c r="BT48" s="9">
        <v>39</v>
      </c>
      <c r="BU48" s="9">
        <v>42</v>
      </c>
      <c r="BV48" s="9">
        <v>44</v>
      </c>
      <c r="BW48" s="9">
        <v>37</v>
      </c>
      <c r="BX48" s="9">
        <f t="shared" si="24"/>
        <v>41.057142857142857</v>
      </c>
      <c r="BY48" s="9">
        <f t="shared" si="25"/>
        <v>45.6</v>
      </c>
      <c r="BZ48" s="9">
        <v>9</v>
      </c>
      <c r="CA48" s="9">
        <v>50</v>
      </c>
      <c r="CB48" s="9">
        <v>58</v>
      </c>
      <c r="CC48" s="9">
        <v>53</v>
      </c>
      <c r="CD48" s="9">
        <v>52</v>
      </c>
      <c r="CE48" s="9">
        <v>40</v>
      </c>
      <c r="CF48" s="9">
        <v>39</v>
      </c>
      <c r="CG48" s="9">
        <v>46</v>
      </c>
      <c r="CH48" s="9">
        <v>37</v>
      </c>
      <c r="CI48" s="9">
        <f t="shared" si="8"/>
        <v>42.285714285714285</v>
      </c>
      <c r="CJ48" s="9">
        <f t="shared" si="9"/>
        <v>47.6</v>
      </c>
      <c r="CK48" s="9">
        <f t="shared" si="26"/>
        <v>44.328571428571429</v>
      </c>
      <c r="CL48" s="9">
        <f t="shared" si="27"/>
        <v>43.942857142857143</v>
      </c>
      <c r="CM48" s="9" t="e">
        <f t="array" aca="1" ref="CM48" ca="1">_xludf.IFS($C48=1,BO48,$C48=2,BZ48,$C48=3,AVERAGE(BO48,BZ48),TRUE,"")</f>
        <v>#NAME?</v>
      </c>
      <c r="CN48" s="9" t="e">
        <f t="array" aca="1" ref="CN48" ca="1">_xludf.IFS($C48=1,BZ48,$C48=2,BO48,$C48=3,AVERAGE(BO48,BZ48),TRUE,"")</f>
        <v>#NAME?</v>
      </c>
      <c r="CO48" s="9" t="e">
        <f t="array" aca="1" ref="CO48" ca="1">_xludf.IFS($C48=1,BP48,$C48=2,CA48,$C48=3,AVERAGE(BP48,CA48),TRUE,"")</f>
        <v>#NAME?</v>
      </c>
      <c r="CP48" s="9" t="e">
        <f t="array" aca="1" ref="CP48" ca="1">_xludf.IFS($C48=1,CA48,$C48=2,BP48,$C48=3,AVERAGE(BP48,CA48),TRUE,"")</f>
        <v>#NAME?</v>
      </c>
      <c r="CQ48" s="9" t="e">
        <f t="array" aca="1" ref="CQ48" ca="1">_xludf.IFS($C48=1,BQ48,$C48=2,CB48,$C48=3,AVERAGE(BQ48,CB48),TRUE,"")</f>
        <v>#NAME?</v>
      </c>
      <c r="CR48" s="9" t="e">
        <f t="array" aca="1" ref="CR48" ca="1">_xludf.IFS($C48=1,CB48,$C48=2,BQ48,$C48=3,AVERAGE(BQ48,CB48),TRUE,"")</f>
        <v>#NAME?</v>
      </c>
      <c r="CS48" s="9" t="e">
        <f t="array" aca="1" ref="CS48" ca="1">_xludf.IFS($C48=1,BR48,$C48=2,CC48,$C48=3,AVERAGE(BR48,CC48),TRUE,"")</f>
        <v>#NAME?</v>
      </c>
      <c r="CT48" s="9" t="e">
        <f t="array" aca="1" ref="CT48" ca="1">_xludf.IFS($C48=1,CC48,$C48=2,BR48,$C48=3,AVERAGE(BR48,CC48),TRUE,"")</f>
        <v>#NAME?</v>
      </c>
      <c r="CU48" s="9" t="e">
        <f t="array" aca="1" ref="CU48" ca="1">_xludf.IFS($C48=1,BS48,$C48=2,CD48,$C48=3,AVERAGE(BS48,CD48),TRUE,"")</f>
        <v>#NAME?</v>
      </c>
      <c r="CV48" s="9" t="e">
        <f t="array" aca="1" ref="CV48" ca="1">_xludf.IFS($C48=1,CD48,$C48=2,BS48,$C48=3,AVERAGE(BS48,CD48),TRUE,"")</f>
        <v>#NAME?</v>
      </c>
      <c r="CW48" s="9" t="e">
        <f t="array" aca="1" ref="CW48" ca="1">_xludf.IFS($C48=1,BT48,$C48=2,CE48,$C48=3,AVERAGE(BT48,CE48),TRUE,"")</f>
        <v>#NAME?</v>
      </c>
      <c r="CX48" s="9" t="e">
        <f t="array" aca="1" ref="CX48" ca="1">_xludf.IFS($C48=1,CE48,$C48=2,BT48,$C48=3,AVERAGE(BT48,CE48),TRUE,"")</f>
        <v>#NAME?</v>
      </c>
      <c r="CY48" s="9" t="e">
        <f t="array" aca="1" ref="CY48" ca="1">_xludf.IFS($C48=1,BU48,$C48=2,CF48,$C48=3,AVERAGE(BU48,CF48),TRUE,"")</f>
        <v>#NAME?</v>
      </c>
      <c r="CZ48" s="9" t="e">
        <f t="array" aca="1" ref="CZ48" ca="1">_xludf.IFS($C48=1,CF48,$C48=2,BU48,$C48=3,AVERAGE(BU48,CF48),TRUE,"")</f>
        <v>#NAME?</v>
      </c>
      <c r="DA48" s="9" t="e">
        <f t="array" aca="1" ref="DA48" ca="1">_xludf.IFS($C48=1,BV48,$C48=2,CG48,$C48=3,AVERAGE(BV48,CG48),TRUE,"")</f>
        <v>#NAME?</v>
      </c>
      <c r="DB48" s="9" t="e">
        <f t="array" aca="1" ref="DB48" ca="1">_xludf.IFS($C48=1,CG48,$C48=2,BV48,$C48=3,AVERAGE(BV48,CG48),TRUE,"")</f>
        <v>#NAME?</v>
      </c>
      <c r="DC48" s="9" t="e">
        <f t="array" aca="1" ref="DC48" ca="1">_xludf.IFS($C48=1,BW48,$C48=2,CH48,$C48=3,AVERAGE(BW48,CH48),TRUE,"")</f>
        <v>#NAME?</v>
      </c>
      <c r="DD48" s="9" t="e">
        <f t="array" aca="1" ref="DD48" ca="1">_xludf.IFS($C48=1,CH48,$C48=2,BW48,$C48=3,AVERAGE(BW48,CH48),TRUE,"")</f>
        <v>#NAME?</v>
      </c>
      <c r="DE48" s="9" t="e">
        <f t="array" aca="1" ref="DE48" ca="1">_xludf.IFS($C48=1,BX48,$C48=2,CI48,$C48=3,AVERAGE(BX48,CI48),TRUE,"")</f>
        <v>#NAME?</v>
      </c>
      <c r="DF48" s="9" t="e">
        <f t="array" aca="1" ref="DF48" ca="1">_xludf.IFS($C48=1,CI48,$C48=2,BX48,$C48=3,AVERAGE(BX48,CI48),TRUE,"")</f>
        <v>#NAME?</v>
      </c>
      <c r="DG48" s="9" t="e">
        <f t="array" aca="1" ref="DG48" ca="1">_xludf.IFS($C48=1,BY48,$C48=2,CJ48,$C48=3,AVERAGE(BY48,CJ48),TRUE,"")</f>
        <v>#NAME?</v>
      </c>
      <c r="DH48" s="9" t="e">
        <f t="array" aca="1" ref="DH48" ca="1">_xludf.IFS($C48=1,CJ48,$C48=2,BY48,$C48=3,AVERAGE(BY48,CJ48),TRUE,"")</f>
        <v>#NAME?</v>
      </c>
      <c r="DI48" s="9" t="e">
        <f t="array" aca="1" ref="DI48" ca="1">_xludf.IFS($C48=1,CK48,$C48=2,CL48,$C48=3,(AVERAGE(CK48,CL48)),TRUE,"")</f>
        <v>#NAME?</v>
      </c>
      <c r="DJ48" s="9" t="e">
        <f t="array" aca="1" ref="DJ48" ca="1">_xludf.IFS($C48=1,CL48,$C48=2,CK48,$C48=3,(AVERAGE(CK48,CL48)),TRUE,"")</f>
        <v>#NAME?</v>
      </c>
      <c r="DK48" s="9">
        <v>8</v>
      </c>
      <c r="DL48" s="9">
        <v>15</v>
      </c>
      <c r="DM48" s="9">
        <v>22</v>
      </c>
      <c r="DN48" s="9">
        <v>19</v>
      </c>
      <c r="DO48" s="9">
        <v>22</v>
      </c>
      <c r="DP48" s="9">
        <v>17</v>
      </c>
      <c r="DQ48" s="9">
        <v>36</v>
      </c>
      <c r="DR48" s="9">
        <v>45</v>
      </c>
      <c r="DS48" s="9">
        <v>42</v>
      </c>
      <c r="DT48" s="9">
        <f t="shared" si="28"/>
        <v>39.057142857142857</v>
      </c>
      <c r="DU48" s="9">
        <f t="shared" si="29"/>
        <v>38.142857142857146</v>
      </c>
      <c r="DV48" s="9">
        <v>9</v>
      </c>
      <c r="DW48" s="9">
        <v>16</v>
      </c>
      <c r="DX48" s="9">
        <v>23</v>
      </c>
      <c r="DY48" s="9">
        <v>18</v>
      </c>
      <c r="DZ48" s="9">
        <v>23</v>
      </c>
      <c r="EA48" s="9">
        <v>17</v>
      </c>
      <c r="EB48" s="9">
        <v>38</v>
      </c>
      <c r="EC48" s="9">
        <v>43</v>
      </c>
      <c r="ED48" s="9">
        <v>37</v>
      </c>
      <c r="EE48" s="9">
        <f t="shared" si="14"/>
        <v>37.285714285714285</v>
      </c>
      <c r="EF48" s="9">
        <f t="shared" si="15"/>
        <v>16.771428571428572</v>
      </c>
      <c r="EG48" s="9">
        <f t="shared" si="30"/>
        <v>37.714285714285715</v>
      </c>
      <c r="EH48" s="9">
        <f t="shared" si="31"/>
        <v>27.914285714285715</v>
      </c>
      <c r="EI48" s="9" t="e">
        <f t="array" aca="1" ref="EI48" ca="1">_xludf.IFS($C48=1,DK48,$C48=2,DV48,$C48=3,AVERAGE(DK48,DV48),TRUE,"")</f>
        <v>#NAME?</v>
      </c>
      <c r="EJ48" s="9" t="e">
        <f t="array" aca="1" ref="EJ48" ca="1">_xludf.IFS($C48=1,DV48,$C48=2,DK48,$C48=3,AVERAGE(DK48,DV48),TRUE,"")</f>
        <v>#NAME?</v>
      </c>
      <c r="EK48" s="9" t="e">
        <f t="array" aca="1" ref="EK48" ca="1">_xludf.IFS($C48=1,DL48,$C48=2,DW48,$C48=3,AVERAGE(DL48,DW48),TRUE,"")</f>
        <v>#NAME?</v>
      </c>
      <c r="EL48" s="9" t="e">
        <f t="array" aca="1" ref="EL48" ca="1">_xludf.IFS($C48=1,DW48,$C48=2,DL48,$C48=3,AVERAGE(DL48,DW48),TRUE,"")</f>
        <v>#NAME?</v>
      </c>
      <c r="EM48" s="9" t="e">
        <f t="array" aca="1" ref="EM48" ca="1">_xludf.IFS($C48=1,DM48,$C48=2,DX48,$C48=3,AVERAGE(DM48,DX48),TRUE,"")</f>
        <v>#NAME?</v>
      </c>
      <c r="EN48" s="9" t="e">
        <f t="array" aca="1" ref="EN48" ca="1">_xludf.IFS($C48=1,DX48,$C48=2,DM48,$C48=3,AVERAGE(DM48,DX48),TRUE,"")</f>
        <v>#NAME?</v>
      </c>
      <c r="EO48" s="9" t="e">
        <f t="array" aca="1" ref="EO48" ca="1">_xludf.IFS($C48=1,DN48,$C48=2,DY48,$C48=3,AVERAGE(DN48,DY48),TRUE,"")</f>
        <v>#NAME?</v>
      </c>
      <c r="EP48" s="9" t="e">
        <f t="array" aca="1" ref="EP48" ca="1">_xludf.IFS($C48=1,DY48,$C48=2,DN48,$C48=3,AVERAGE(DN48,DY48),TRUE,"")</f>
        <v>#NAME?</v>
      </c>
      <c r="EQ48" s="9" t="e">
        <f t="array" aca="1" ref="EQ48" ca="1">_xludf.IFS($C48=1,DO48,$C48=2,DZ48,$C48=3,AVERAGE(DO48,DZ48),TRUE,"")</f>
        <v>#NAME?</v>
      </c>
      <c r="ER48" s="9" t="e">
        <f t="array" aca="1" ref="ER48" ca="1">_xludf.IFS($C48=1,DZ48,$C48=2,DO48,$C48=3,AVERAGE(DO48,DZ48),TRUE,"")</f>
        <v>#NAME?</v>
      </c>
      <c r="ES48" s="9" t="e">
        <f t="array" aca="1" ref="ES48" ca="1">_xludf.IFS($C48=1,DP48,$C48=2,EA48,$C48=3,AVERAGE(DP48,EA48),TRUE,"")</f>
        <v>#NAME?</v>
      </c>
      <c r="ET48" s="9" t="e">
        <f t="array" aca="1" ref="ET48" ca="1">_xludf.IFS($C48=1,EA48,$C48=2,DP48,$C48=3,AVERAGE(DP48,EA48),TRUE,"")</f>
        <v>#NAME?</v>
      </c>
      <c r="EU48" s="9" t="e">
        <f t="array" aca="1" ref="EU48" ca="1">_xludf.IFS($C48=1,DQ48,$C48=2,EB48,$C48=3,AVERAGE(DQ48,EB48),TRUE,"")</f>
        <v>#NAME?</v>
      </c>
      <c r="EV48" s="9" t="e">
        <f t="array" aca="1" ref="EV48" ca="1">_xludf.IFS($C48=1,EB48,$C48=2,DQ48,$C48=3,AVERAGE(DQ48,EB48),TRUE,"")</f>
        <v>#NAME?</v>
      </c>
      <c r="EW48" s="9" t="e">
        <f t="array" aca="1" ref="EW48" ca="1">_xludf.IFS($C48=1,DR48,$C48=2,EC48,$C48=3,AVERAGE(DR48,EC48),TRUE,"")</f>
        <v>#NAME?</v>
      </c>
      <c r="EX48" s="9" t="e">
        <f t="array" aca="1" ref="EX48" ca="1">_xludf.IFS($C48=1,EC48,$C48=2,DR48,$C48=3,AVERAGE(DR48,EC48),TRUE,"")</f>
        <v>#NAME?</v>
      </c>
      <c r="EY48" s="9" t="e">
        <f t="array" aca="1" ref="EY48" ca="1">_xludf.IFS($C48=1,DS48,$C48=2,ED48,$C48=3,AVERAGE(DS48,ED48),TRUE,"")</f>
        <v>#NAME?</v>
      </c>
      <c r="EZ48" s="9" t="e">
        <f t="array" aca="1" ref="EZ48" ca="1">_xludf.IFS($C48=1,ED48,$C48=2,DS48,$C48=3,AVERAGE(DS48,ED48),TRUE,"")</f>
        <v>#NAME?</v>
      </c>
      <c r="FA48" s="9" t="e">
        <f t="array" aca="1" ref="FA48" ca="1">_xludf.IFS($C48=1,DU48,$C48=2,EF48,$C48=3,AVERAGE(DU48,EF48),TRUE,"")</f>
        <v>#NAME?</v>
      </c>
      <c r="FB48" s="9" t="e">
        <f t="array" aca="1" ref="FB48" ca="1">_xludf.IFS($C48=1,EF48,$C48=2,DU48,$C48=3,AVERAGE(DU48,EF48),TRUE,"")</f>
        <v>#NAME?</v>
      </c>
      <c r="FC48" s="9" t="e">
        <f t="array" aca="1" ref="FC48" ca="1">_xludf.IFS($C48=1,DT48,$C48=2,EE48,$C48=3,AVERAGE(DT48,EE48),TRUE,"")</f>
        <v>#NAME?</v>
      </c>
      <c r="FD48" s="9" t="e">
        <f t="array" aca="1" ref="FD48" ca="1">_xludf.IFS($C48=1,EE48,$C48=2,DT48,$C48=3,AVERAGE(DT48,EE48),TRUE,"")</f>
        <v>#NAME?</v>
      </c>
      <c r="FE48" s="9" t="e">
        <f t="array" aca="1" ref="FE48" ca="1">_xludf.IFS($C48=1,EG48,$C48=2,EH48,$C48=3,(AVERAGE(EG48,EH48)),TRUE,"")</f>
        <v>#NAME?</v>
      </c>
      <c r="FF48" s="9" t="e">
        <f t="array" aca="1" ref="FF48" ca="1">_xludf.IFS($C48=1,EH48,$C48=2,EG48,$C48=3,(AVERAGE(EG48,EH48)),TRUE,"")</f>
        <v>#NAME?</v>
      </c>
      <c r="FG48" s="9">
        <v>15</v>
      </c>
      <c r="FH48" s="9">
        <v>43</v>
      </c>
      <c r="FI48" s="9">
        <v>47</v>
      </c>
      <c r="FJ48" s="9">
        <v>37</v>
      </c>
      <c r="FK48" s="9">
        <v>41</v>
      </c>
      <c r="FL48" s="9">
        <v>35</v>
      </c>
      <c r="FM48" s="9">
        <v>35</v>
      </c>
      <c r="FN48" s="9">
        <v>37</v>
      </c>
      <c r="FO48" s="9">
        <v>35</v>
      </c>
      <c r="FP48" s="9">
        <f t="shared" si="32"/>
        <v>37</v>
      </c>
      <c r="FQ48" s="9">
        <f t="shared" si="33"/>
        <v>36.828571428571429</v>
      </c>
      <c r="FR48" s="9">
        <v>16</v>
      </c>
      <c r="FS48" s="9">
        <v>44</v>
      </c>
      <c r="FT48" s="9">
        <v>45</v>
      </c>
      <c r="FU48" s="9">
        <v>43</v>
      </c>
      <c r="FV48" s="9">
        <v>42</v>
      </c>
      <c r="FW48" s="9">
        <v>35</v>
      </c>
      <c r="FX48" s="9">
        <v>35</v>
      </c>
      <c r="FY48" s="9">
        <v>39</v>
      </c>
      <c r="FZ48" s="9">
        <v>35</v>
      </c>
      <c r="GA48" s="2">
        <f t="shared" si="20"/>
        <v>39.914285714285711</v>
      </c>
      <c r="GB48" s="2">
        <f t="shared" si="21"/>
        <v>37.057142857142857</v>
      </c>
      <c r="GC48" s="2">
        <f t="shared" si="34"/>
        <v>38.371428571428567</v>
      </c>
      <c r="GD48" s="2">
        <f t="shared" si="35"/>
        <v>37.028571428571425</v>
      </c>
      <c r="GE48" s="9" t="e">
        <f t="array" aca="1" ref="GE48" ca="1">_xludf.IFS($C48=1,FG48,$C48=2,FR48,$C48=3,AVERAGE(FG48,FR48),TRUE,"")</f>
        <v>#NAME?</v>
      </c>
      <c r="GF48" s="9" t="e">
        <f t="array" aca="1" ref="GF48" ca="1">_xludf.IFS($C48=1,FR48,$C48=2,FG48,$C48=3,AVERAGE(FG48,FR48),TRUE,"")</f>
        <v>#NAME?</v>
      </c>
      <c r="GG48" s="9" t="e">
        <f t="array" aca="1" ref="GG48" ca="1">_xludf.IFS($C48=1,FH48,$C48=2,FS48,$C48=3,AVERAGE(FH48,FS48),TRUE,"")</f>
        <v>#NAME?</v>
      </c>
      <c r="GH48" s="9" t="e">
        <f t="array" aca="1" ref="GH48" ca="1">_xludf.IFS($C48=1,FS48,$C48=2,FH48,$C48=3,AVERAGE(FH48,FS48),TRUE,"")</f>
        <v>#NAME?</v>
      </c>
      <c r="GI48" s="9" t="e">
        <f t="array" aca="1" ref="GI48" ca="1">_xludf.IFS($C48=1,FI48,$C48=2,FT48,$C48=3,AVERAGE(FI48,FT48),TRUE,"")</f>
        <v>#NAME?</v>
      </c>
      <c r="GJ48" s="9" t="e">
        <f t="array" aca="1" ref="GJ48" ca="1">_xludf.IFS($C48=1,FT48,$C48=2,FI48,$C48=3,AVERAGE(FI48,FT48),TRUE,"")</f>
        <v>#NAME?</v>
      </c>
      <c r="GK48" s="9" t="e">
        <f t="array" aca="1" ref="GK48" ca="1">_xludf.IFS($C48=1,FJ48,$C48=2,FU48,$C48=3,AVERAGE(FJ48,FU48),TRUE,"")</f>
        <v>#NAME?</v>
      </c>
      <c r="GL48" s="9" t="e">
        <f t="array" aca="1" ref="GL48" ca="1">_xludf.IFS($C48=1,FU48,$C48=2,FJ48,$C48=3,AVERAGE(FJ48,FU48),TRUE,"")</f>
        <v>#NAME?</v>
      </c>
      <c r="GM48" s="9" t="e">
        <f t="array" aca="1" ref="GM48" ca="1">_xludf.IFS($C48=1,FK48,$C48=2,FV48,$C48=3,AVERAGE(FK48,FV48),TRUE,"")</f>
        <v>#NAME?</v>
      </c>
      <c r="GN48" s="9" t="e">
        <f t="array" aca="1" ref="GN48" ca="1">_xludf.IFS($C48=1,FV48,$C48=2,FK48,$C48=3,AVERAGE(FK48,FV48),TRUE,"")</f>
        <v>#NAME?</v>
      </c>
      <c r="GO48" s="9" t="e">
        <f t="array" aca="1" ref="GO48" ca="1">_xludf.IFS($C48=1,FL48,$C48=2,FW48,$C48=3,AVERAGE(FL48,FW48),TRUE,"")</f>
        <v>#NAME?</v>
      </c>
      <c r="GP48" s="9" t="e">
        <f t="array" aca="1" ref="GP48" ca="1">_xludf.IFS($C48=1,FW48,$C48=2,FL48,$C48=3,AVERAGE(FL48,FW48),TRUE,"")</f>
        <v>#NAME?</v>
      </c>
      <c r="GQ48" s="9" t="e">
        <f t="array" aca="1" ref="GQ48" ca="1">_xludf.IFS($C48=1,FM48,$C48=2,FX48,$C48=3,AVERAGE(FM48,FX48),TRUE,"")</f>
        <v>#NAME?</v>
      </c>
      <c r="GR48" s="9" t="e">
        <f t="array" aca="1" ref="GR48" ca="1">_xludf.IFS($C48=1,FX48,$C48=2,FM48,$C48=3,AVERAGE(FM48,FX48),TRUE,"")</f>
        <v>#NAME?</v>
      </c>
      <c r="GS48" s="9" t="e">
        <f t="array" aca="1" ref="GS48" ca="1">_xludf.IFS($C48=1,FN48,$C48=2,FY48,$C48=3,AVERAGE(FN48,FY48),TRUE,"")</f>
        <v>#NAME?</v>
      </c>
      <c r="GT48" s="9" t="e">
        <f t="array" aca="1" ref="GT48" ca="1">_xludf.IFS($C48=1,FY48,$C48=2,FN48,$C48=3,AVERAGE(FN48,FY48),TRUE,"")</f>
        <v>#NAME?</v>
      </c>
      <c r="GU48" s="9" t="e">
        <f t="array" aca="1" ref="GU48" ca="1">_xludf.IFS($C48=1,FO48,$C48=2,FZ48,$C48=3,AVERAGE(FO48,FZ48),TRUE,"")</f>
        <v>#NAME?</v>
      </c>
      <c r="GV48" s="9" t="e">
        <f t="array" aca="1" ref="GV48" ca="1">_xludf.IFS($C48=1,FZ48,$C48=2,FO48,$C48=3,AVERAGE(FO48,FZ48),TRUE,"")</f>
        <v>#NAME?</v>
      </c>
      <c r="GW48" s="9" t="e">
        <f t="array" aca="1" ref="GW48" ca="1">_xludf.IFS($C48=1,FQ48,$C48=2,GB48,$C48=3,AVERAGE(FQ48,GB48),TRUE,"")</f>
        <v>#NAME?</v>
      </c>
      <c r="GX48" s="9" t="e">
        <f t="array" aca="1" ref="GX48" ca="1">_xludf.IFS($C48=1,GB48,$C48=2,FQ48,$C48=3,AVERAGE(FQ48,GB48),TRUE,"")</f>
        <v>#NAME?</v>
      </c>
      <c r="GY48" s="9" t="e">
        <f t="array" aca="1" ref="GY48" ca="1">_xludf.IFS($C48=1,FP48,$C48=2,GA48,$C48=3,AVERAGE(FP48,GA48),TRUE,"")</f>
        <v>#NAME?</v>
      </c>
      <c r="GZ48" s="9" t="e">
        <f t="array" aca="1" ref="GZ48" ca="1">_xludf.IFS($C48=1,GA48,$C48=2,FP48,$C48=3,AVERAGE(FP48,GA48),TRUE,"")</f>
        <v>#NAME?</v>
      </c>
      <c r="HA48" s="9" t="e">
        <f t="array" aca="1" ref="HA48" ca="1">_xludf.IFS($C48=1,GC48,$C48=2,GD48,$C48=3,(AVERAGE(GC48,GD48)),TRUE,"")</f>
        <v>#NAME?</v>
      </c>
      <c r="HB48" s="9" t="e">
        <f t="array" aca="1" ref="HB48" ca="1">_xludf.IFS($C48=1,GD48,$C48=2,GC48,$C48=3,(AVERAGE(GC48,GD48)),TRUE,"")</f>
        <v>#NAME?</v>
      </c>
      <c r="HC48" s="10">
        <v>1</v>
      </c>
    </row>
    <row r="49" spans="1:211" ht="13.5" customHeight="1" x14ac:dyDescent="0.2">
      <c r="A49" s="8">
        <v>10</v>
      </c>
      <c r="B49" s="8">
        <v>1</v>
      </c>
      <c r="C49" s="8">
        <v>1</v>
      </c>
      <c r="D49" s="8">
        <v>1</v>
      </c>
      <c r="E49" s="8">
        <v>44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9">
        <v>22.47</v>
      </c>
      <c r="O49" s="9">
        <v>10</v>
      </c>
      <c r="P49" s="9">
        <v>2</v>
      </c>
      <c r="Q49" s="9">
        <v>0</v>
      </c>
      <c r="R49" s="2"/>
      <c r="S49" s="9">
        <v>16</v>
      </c>
      <c r="T49" s="9">
        <v>3</v>
      </c>
      <c r="U49" s="9">
        <v>6</v>
      </c>
      <c r="V49" s="9">
        <v>3</v>
      </c>
      <c r="W49" s="9">
        <v>0.76</v>
      </c>
      <c r="X49" s="9">
        <v>0.04</v>
      </c>
      <c r="Y49" s="9">
        <v>12.9</v>
      </c>
      <c r="Z49" s="9">
        <v>12.8</v>
      </c>
      <c r="AA49" s="9">
        <v>105</v>
      </c>
      <c r="AB49" s="9">
        <v>63</v>
      </c>
      <c r="AC49" s="9">
        <v>140</v>
      </c>
      <c r="AD49" s="9">
        <v>111</v>
      </c>
      <c r="AE49" s="9">
        <v>95</v>
      </c>
      <c r="AF49" s="9">
        <v>131</v>
      </c>
      <c r="AG49" s="9">
        <v>143</v>
      </c>
      <c r="AH49" s="9">
        <f t="shared" si="0"/>
        <v>99.941176470588232</v>
      </c>
      <c r="AI49" s="9">
        <f t="shared" si="1"/>
        <v>105.94736842105263</v>
      </c>
      <c r="AJ49" s="9">
        <v>107</v>
      </c>
      <c r="AK49" s="9">
        <v>56</v>
      </c>
      <c r="AL49" s="9">
        <v>138</v>
      </c>
      <c r="AM49" s="9">
        <v>117</v>
      </c>
      <c r="AN49" s="9">
        <v>105</v>
      </c>
      <c r="AO49" s="9">
        <v>132</v>
      </c>
      <c r="AP49" s="9">
        <v>143</v>
      </c>
      <c r="AQ49" s="9">
        <f t="shared" si="2"/>
        <v>95.764705882352942</v>
      </c>
      <c r="AR49" s="9">
        <f t="shared" si="3"/>
        <v>113.21052631578948</v>
      </c>
      <c r="AS49" s="9">
        <f t="shared" si="4"/>
        <v>106.94444444444444</v>
      </c>
      <c r="AT49" s="9">
        <f t="shared" si="5"/>
        <v>101.13888888888889</v>
      </c>
      <c r="AU49" s="9" t="e">
        <f t="array" aca="1" ref="AU49" ca="1">_xludf.IFS($C49=1,AA49,$C49=2,AJ49,$C49=3,(AVERAGE(AA49,AJ49)),TRUE,"")</f>
        <v>#NAME?</v>
      </c>
      <c r="AV49" s="9" t="e">
        <f t="array" aca="1" ref="AV49" ca="1">_xludf.IFS($C49=1,AJ49,$C49=2,AA49,$C49=3,(AVERAGE(AA49,AJ49)),TRUE,"")</f>
        <v>#NAME?</v>
      </c>
      <c r="AW49" s="9" t="e">
        <f t="array" aca="1" ref="AW49" ca="1">_xludf.IFS($C49=1,AB49,$C49=2,AK49,$C49=3,(AVERAGE(AB49,AK49)),TRUE,"")</f>
        <v>#NAME?</v>
      </c>
      <c r="AX49" s="9" t="e">
        <f t="array" aca="1" ref="AX49" ca="1">_xludf.IFS($C49=1,AK49,$C49=2,AB49,$C49=3,(AVERAGE(AK49,AB49)),TRUE,"")</f>
        <v>#NAME?</v>
      </c>
      <c r="AY49" s="9" t="e">
        <f t="array" aca="1" ref="AY49" ca="1">_xludf.IFS($C49=1,AC49,$C49=2,AL49,$C49=3,(AVERAGE(AC49,AL49)),TRUE,"")</f>
        <v>#NAME?</v>
      </c>
      <c r="AZ49" s="9" t="e">
        <f t="array" aca="1" ref="AZ49" ca="1">_xludf.IFS($C49=1,AL49,$C49=2,AC49,$C49=3,(AVERAGE(AL49,AC49)),TRUE,"")</f>
        <v>#NAME?</v>
      </c>
      <c r="BA49" s="9" t="e">
        <f t="array" aca="1" ref="BA49" ca="1">_xludf.IFS($C49=1,AD49,$C49=2,AM49,$C49=3,(AVERAGE(AD49,AM49)),TRUE,"")</f>
        <v>#NAME?</v>
      </c>
      <c r="BB49" s="9" t="e">
        <f t="array" aca="1" ref="BB49" ca="1">_xludf.IFS($C49=1,AM49,$C49=2,AD49,$C49=3,(AVERAGE(AM49,AD49)),TRUE,"")</f>
        <v>#NAME?</v>
      </c>
      <c r="BC49" s="9" t="e">
        <f t="array" aca="1" ref="BC49" ca="1">_xludf.IFS($C49=1,AE49,$C49=2,AN49,$C49=3,(AVERAGE(AE49,AN49)),TRUE,"")</f>
        <v>#NAME?</v>
      </c>
      <c r="BD49" s="9" t="e">
        <f t="array" aca="1" ref="BD49" ca="1">_xludf.IFS($C49=1,AN49,$C49=2,AE49,$C49=3,(AVERAGE(AN49,AE49)),TRUE,"")</f>
        <v>#NAME?</v>
      </c>
      <c r="BE49" s="9" t="e">
        <f t="array" aca="1" ref="BE49" ca="1">_xludf.IFS($C49=1,AF49,$C49=2,AO49,$C49=3,(AVERAGE(AF49,AO49)),TRUE,"")</f>
        <v>#NAME?</v>
      </c>
      <c r="BF49" s="9" t="e">
        <f t="array" aca="1" ref="BF49" ca="1">_xludf.IFS($C49=1,AO49,$C49=2,AF49,$C49=3,(AVERAGE(AO49,AF49)),TRUE,"")</f>
        <v>#NAME?</v>
      </c>
      <c r="BG49" s="9" t="e">
        <f t="array" aca="1" ref="BG49" ca="1">_xludf.IFS($C49=1,AG49,$C49=2,AP49,$C49=3,(AVERAGE(AG49,AP49)),TRUE,"")</f>
        <v>#NAME?</v>
      </c>
      <c r="BH49" s="9" t="e">
        <f t="array" aca="1" ref="BH49" ca="1">_xludf.IFS($C49=1,AP49,$C49=2,AG49,$C49=3,(AVERAGE(AP49,AG49)),TRUE,"")</f>
        <v>#NAME?</v>
      </c>
      <c r="BI49" s="9" t="e">
        <f t="array" aca="1" ref="BI49" ca="1">_xludf.IFS($C49=1,AH49,$C49=2,AQ49,$C49=3,(AVERAGE(AH49,AQ49)),TRUE,"")</f>
        <v>#NAME?</v>
      </c>
      <c r="BJ49" s="9" t="e">
        <f t="array" aca="1" ref="BJ49" ca="1">_xludf.IFS($C49=1,AQ49,$C49=2,AH49,$C49=3,(AVERAGE(AQ49,AH49)),TRUE,"")</f>
        <v>#NAME?</v>
      </c>
      <c r="BK49" s="9" t="e">
        <f t="array" aca="1" ref="BK49" ca="1">_xludf.IFS($C49=1,AI49,$C49=2,AR49,$C49=3,(AVERAGE(AI49,AR49)),TRUE,"")</f>
        <v>#NAME?</v>
      </c>
      <c r="BL49" s="9" t="e">
        <f t="array" aca="1" ref="BL49" ca="1">_xludf.IFS($C49=1,AR49,$C49=2,AI49,$C49=3,(AVERAGE(AR49,AI49)),TRUE,"")</f>
        <v>#NAME?</v>
      </c>
      <c r="BM49" s="9" t="e">
        <f t="array" aca="1" ref="BM49" ca="1">_xludf.IFS($C49=1,AS49,$C49=2,AT49,$C49=3,(AVERAGE(AS49,AT49)),TRUE,"")</f>
        <v>#NAME?</v>
      </c>
      <c r="BN49" s="9" t="e">
        <f t="array" aca="1" ref="BN49" ca="1">_xludf.IFS($C49=1,AT49,$C49=2,AS49,$C49=3,(AVERAGE(AS49,AT49)),TRUE,"")</f>
        <v>#NAME?</v>
      </c>
      <c r="BO49" s="9">
        <v>13</v>
      </c>
      <c r="BP49" s="9">
        <v>51</v>
      </c>
      <c r="BQ49" s="9">
        <v>52</v>
      </c>
      <c r="BR49" s="9">
        <v>41</v>
      </c>
      <c r="BS49" s="9">
        <v>53</v>
      </c>
      <c r="BT49" s="9">
        <v>36</v>
      </c>
      <c r="BU49" s="9">
        <v>38</v>
      </c>
      <c r="BV49" s="9">
        <v>39</v>
      </c>
      <c r="BW49" s="9">
        <v>34</v>
      </c>
      <c r="BX49" s="9">
        <f t="shared" si="24"/>
        <v>39.428571428571431</v>
      </c>
      <c r="BY49" s="9">
        <f t="shared" si="25"/>
        <v>39.457142857142856</v>
      </c>
      <c r="BZ49" s="9">
        <v>13</v>
      </c>
      <c r="CA49" s="9">
        <v>45</v>
      </c>
      <c r="CB49" s="9">
        <v>51</v>
      </c>
      <c r="CC49" s="9">
        <v>51</v>
      </c>
      <c r="CD49" s="9">
        <v>49</v>
      </c>
      <c r="CE49" s="9">
        <v>38</v>
      </c>
      <c r="CF49" s="9">
        <v>38</v>
      </c>
      <c r="CG49" s="9">
        <v>40</v>
      </c>
      <c r="CH49" s="9">
        <v>33</v>
      </c>
      <c r="CI49" s="9">
        <f t="shared" si="8"/>
        <v>39.6</v>
      </c>
      <c r="CJ49" s="9">
        <f t="shared" si="9"/>
        <v>42.514285714285712</v>
      </c>
      <c r="CK49" s="9">
        <f t="shared" si="26"/>
        <v>40.971428571428575</v>
      </c>
      <c r="CL49" s="9">
        <f t="shared" si="27"/>
        <v>39.528571428571425</v>
      </c>
      <c r="CM49" s="9" t="e">
        <f t="array" aca="1" ref="CM49" ca="1">_xludf.IFS($C49=1,BO49,$C49=2,BZ49,$C49=3,AVERAGE(BO49,BZ49),TRUE,"")</f>
        <v>#NAME?</v>
      </c>
      <c r="CN49" s="9" t="e">
        <f t="array" aca="1" ref="CN49" ca="1">_xludf.IFS($C49=1,BZ49,$C49=2,BO49,$C49=3,AVERAGE(BO49,BZ49),TRUE,"")</f>
        <v>#NAME?</v>
      </c>
      <c r="CO49" s="9" t="e">
        <f t="array" aca="1" ref="CO49" ca="1">_xludf.IFS($C49=1,BP49,$C49=2,CA49,$C49=3,AVERAGE(BP49,CA49),TRUE,"")</f>
        <v>#NAME?</v>
      </c>
      <c r="CP49" s="9" t="e">
        <f t="array" aca="1" ref="CP49" ca="1">_xludf.IFS($C49=1,CA49,$C49=2,BP49,$C49=3,AVERAGE(BP49,CA49),TRUE,"")</f>
        <v>#NAME?</v>
      </c>
      <c r="CQ49" s="9" t="e">
        <f t="array" aca="1" ref="CQ49" ca="1">_xludf.IFS($C49=1,BQ49,$C49=2,CB49,$C49=3,AVERAGE(BQ49,CB49),TRUE,"")</f>
        <v>#NAME?</v>
      </c>
      <c r="CR49" s="9" t="e">
        <f t="array" aca="1" ref="CR49" ca="1">_xludf.IFS($C49=1,CB49,$C49=2,BQ49,$C49=3,AVERAGE(BQ49,CB49),TRUE,"")</f>
        <v>#NAME?</v>
      </c>
      <c r="CS49" s="9" t="e">
        <f t="array" aca="1" ref="CS49" ca="1">_xludf.IFS($C49=1,BR49,$C49=2,CC49,$C49=3,AVERAGE(BR49,CC49),TRUE,"")</f>
        <v>#NAME?</v>
      </c>
      <c r="CT49" s="9" t="e">
        <f t="array" aca="1" ref="CT49" ca="1">_xludf.IFS($C49=1,CC49,$C49=2,BR49,$C49=3,AVERAGE(BR49,CC49),TRUE,"")</f>
        <v>#NAME?</v>
      </c>
      <c r="CU49" s="9" t="e">
        <f t="array" aca="1" ref="CU49" ca="1">_xludf.IFS($C49=1,BS49,$C49=2,CD49,$C49=3,AVERAGE(BS49,CD49),TRUE,"")</f>
        <v>#NAME?</v>
      </c>
      <c r="CV49" s="9" t="e">
        <f t="array" aca="1" ref="CV49" ca="1">_xludf.IFS($C49=1,CD49,$C49=2,BS49,$C49=3,AVERAGE(BS49,CD49),TRUE,"")</f>
        <v>#NAME?</v>
      </c>
      <c r="CW49" s="9" t="e">
        <f t="array" aca="1" ref="CW49" ca="1">_xludf.IFS($C49=1,BT49,$C49=2,CE49,$C49=3,AVERAGE(BT49,CE49),TRUE,"")</f>
        <v>#NAME?</v>
      </c>
      <c r="CX49" s="9" t="e">
        <f t="array" aca="1" ref="CX49" ca="1">_xludf.IFS($C49=1,CE49,$C49=2,BT49,$C49=3,AVERAGE(BT49,CE49),TRUE,"")</f>
        <v>#NAME?</v>
      </c>
      <c r="CY49" s="9" t="e">
        <f t="array" aca="1" ref="CY49" ca="1">_xludf.IFS($C49=1,BU49,$C49=2,CF49,$C49=3,AVERAGE(BU49,CF49),TRUE,"")</f>
        <v>#NAME?</v>
      </c>
      <c r="CZ49" s="9" t="e">
        <f t="array" aca="1" ref="CZ49" ca="1">_xludf.IFS($C49=1,CF49,$C49=2,BU49,$C49=3,AVERAGE(BU49,CF49),TRUE,"")</f>
        <v>#NAME?</v>
      </c>
      <c r="DA49" s="9" t="e">
        <f t="array" aca="1" ref="DA49" ca="1">_xludf.IFS($C49=1,BV49,$C49=2,CG49,$C49=3,AVERAGE(BV49,CG49),TRUE,"")</f>
        <v>#NAME?</v>
      </c>
      <c r="DB49" s="9" t="e">
        <f t="array" aca="1" ref="DB49" ca="1">_xludf.IFS($C49=1,CG49,$C49=2,BV49,$C49=3,AVERAGE(BV49,CG49),TRUE,"")</f>
        <v>#NAME?</v>
      </c>
      <c r="DC49" s="9" t="e">
        <f t="array" aca="1" ref="DC49" ca="1">_xludf.IFS($C49=1,BW49,$C49=2,CH49,$C49=3,AVERAGE(BW49,CH49),TRUE,"")</f>
        <v>#NAME?</v>
      </c>
      <c r="DD49" s="9" t="e">
        <f t="array" aca="1" ref="DD49" ca="1">_xludf.IFS($C49=1,CH49,$C49=2,BW49,$C49=3,AVERAGE(BW49,CH49),TRUE,"")</f>
        <v>#NAME?</v>
      </c>
      <c r="DE49" s="9" t="e">
        <f t="array" aca="1" ref="DE49" ca="1">_xludf.IFS($C49=1,BX49,$C49=2,CI49,$C49=3,AVERAGE(BX49,CI49),TRUE,"")</f>
        <v>#NAME?</v>
      </c>
      <c r="DF49" s="9" t="e">
        <f t="array" aca="1" ref="DF49" ca="1">_xludf.IFS($C49=1,CI49,$C49=2,BX49,$C49=3,AVERAGE(BX49,CI49),TRUE,"")</f>
        <v>#NAME?</v>
      </c>
      <c r="DG49" s="9" t="e">
        <f t="array" aca="1" ref="DG49" ca="1">_xludf.IFS($C49=1,BY49,$C49=2,CJ49,$C49=3,AVERAGE(BY49,CJ49),TRUE,"")</f>
        <v>#NAME?</v>
      </c>
      <c r="DH49" s="9" t="e">
        <f t="array" aca="1" ref="DH49" ca="1">_xludf.IFS($C49=1,CJ49,$C49=2,BY49,$C49=3,AVERAGE(BY49,CJ49),TRUE,"")</f>
        <v>#NAME?</v>
      </c>
      <c r="DI49" s="9" t="e">
        <f t="array" aca="1" ref="DI49" ca="1">_xludf.IFS($C49=1,CK49,$C49=2,CL49,$C49=3,(AVERAGE(CK49,CL49)),TRUE,"")</f>
        <v>#NAME?</v>
      </c>
      <c r="DJ49" s="9" t="e">
        <f t="array" aca="1" ref="DJ49" ca="1">_xludf.IFS($C49=1,CL49,$C49=2,CK49,$C49=3,(AVERAGE(CK49,CL49)),TRUE,"")</f>
        <v>#NAME?</v>
      </c>
      <c r="DK49" s="9">
        <v>15</v>
      </c>
      <c r="DL49" s="9">
        <v>18</v>
      </c>
      <c r="DM49" s="9">
        <v>23</v>
      </c>
      <c r="DN49" s="9">
        <v>19</v>
      </c>
      <c r="DO49" s="9">
        <v>23</v>
      </c>
      <c r="DP49" s="9">
        <v>17</v>
      </c>
      <c r="DQ49" s="9">
        <v>40</v>
      </c>
      <c r="DR49" s="9">
        <v>52</v>
      </c>
      <c r="DS49" s="9">
        <v>42</v>
      </c>
      <c r="DT49" s="9">
        <f t="shared" si="28"/>
        <v>44.457142857142856</v>
      </c>
      <c r="DU49" s="9">
        <f t="shared" si="29"/>
        <v>44.228571428571428</v>
      </c>
      <c r="DV49" s="9">
        <v>12</v>
      </c>
      <c r="DW49" s="9">
        <v>17</v>
      </c>
      <c r="DX49" s="9">
        <v>25</v>
      </c>
      <c r="DY49" s="9">
        <v>21</v>
      </c>
      <c r="DZ49" s="9">
        <v>25</v>
      </c>
      <c r="EA49" s="9">
        <v>18</v>
      </c>
      <c r="EB49" s="9">
        <v>37</v>
      </c>
      <c r="EC49" s="9">
        <v>52</v>
      </c>
      <c r="ED49" s="9">
        <v>40</v>
      </c>
      <c r="EE49" s="9">
        <f t="shared" si="14"/>
        <v>44.914285714285711</v>
      </c>
      <c r="EF49" s="9">
        <f t="shared" si="15"/>
        <v>17.771428571428572</v>
      </c>
      <c r="EG49" s="9">
        <f t="shared" si="30"/>
        <v>44.571428571428569</v>
      </c>
      <c r="EH49" s="9">
        <f t="shared" si="31"/>
        <v>31.114285714285714</v>
      </c>
      <c r="EI49" s="9" t="e">
        <f t="array" aca="1" ref="EI49" ca="1">_xludf.IFS($C49=1,DK49,$C49=2,DV49,$C49=3,AVERAGE(DK49,DV49),TRUE,"")</f>
        <v>#NAME?</v>
      </c>
      <c r="EJ49" s="9" t="e">
        <f t="array" aca="1" ref="EJ49" ca="1">_xludf.IFS($C49=1,DV49,$C49=2,DK49,$C49=3,AVERAGE(DK49,DV49),TRUE,"")</f>
        <v>#NAME?</v>
      </c>
      <c r="EK49" s="9" t="e">
        <f t="array" aca="1" ref="EK49" ca="1">_xludf.IFS($C49=1,DL49,$C49=2,DW49,$C49=3,AVERAGE(DL49,DW49),TRUE,"")</f>
        <v>#NAME?</v>
      </c>
      <c r="EL49" s="9" t="e">
        <f t="array" aca="1" ref="EL49" ca="1">_xludf.IFS($C49=1,DW49,$C49=2,DL49,$C49=3,AVERAGE(DL49,DW49),TRUE,"")</f>
        <v>#NAME?</v>
      </c>
      <c r="EM49" s="9" t="e">
        <f t="array" aca="1" ref="EM49" ca="1">_xludf.IFS($C49=1,DM49,$C49=2,DX49,$C49=3,AVERAGE(DM49,DX49),TRUE,"")</f>
        <v>#NAME?</v>
      </c>
      <c r="EN49" s="9" t="e">
        <f t="array" aca="1" ref="EN49" ca="1">_xludf.IFS($C49=1,DX49,$C49=2,DM49,$C49=3,AVERAGE(DM49,DX49),TRUE,"")</f>
        <v>#NAME?</v>
      </c>
      <c r="EO49" s="9" t="e">
        <f t="array" aca="1" ref="EO49" ca="1">_xludf.IFS($C49=1,DN49,$C49=2,DY49,$C49=3,AVERAGE(DN49,DY49),TRUE,"")</f>
        <v>#NAME?</v>
      </c>
      <c r="EP49" s="9" t="e">
        <f t="array" aca="1" ref="EP49" ca="1">_xludf.IFS($C49=1,DY49,$C49=2,DN49,$C49=3,AVERAGE(DN49,DY49),TRUE,"")</f>
        <v>#NAME?</v>
      </c>
      <c r="EQ49" s="9" t="e">
        <f t="array" aca="1" ref="EQ49" ca="1">_xludf.IFS($C49=1,DO49,$C49=2,DZ49,$C49=3,AVERAGE(DO49,DZ49),TRUE,"")</f>
        <v>#NAME?</v>
      </c>
      <c r="ER49" s="9" t="e">
        <f t="array" aca="1" ref="ER49" ca="1">_xludf.IFS($C49=1,DZ49,$C49=2,DO49,$C49=3,AVERAGE(DO49,DZ49),TRUE,"")</f>
        <v>#NAME?</v>
      </c>
      <c r="ES49" s="9" t="e">
        <f t="array" aca="1" ref="ES49" ca="1">_xludf.IFS($C49=1,DP49,$C49=2,EA49,$C49=3,AVERAGE(DP49,EA49),TRUE,"")</f>
        <v>#NAME?</v>
      </c>
      <c r="ET49" s="9" t="e">
        <f t="array" aca="1" ref="ET49" ca="1">_xludf.IFS($C49=1,EA49,$C49=2,DP49,$C49=3,AVERAGE(DP49,EA49),TRUE,"")</f>
        <v>#NAME?</v>
      </c>
      <c r="EU49" s="9" t="e">
        <f t="array" aca="1" ref="EU49" ca="1">_xludf.IFS($C49=1,DQ49,$C49=2,EB49,$C49=3,AVERAGE(DQ49,EB49),TRUE,"")</f>
        <v>#NAME?</v>
      </c>
      <c r="EV49" s="9" t="e">
        <f t="array" aca="1" ref="EV49" ca="1">_xludf.IFS($C49=1,EB49,$C49=2,DQ49,$C49=3,AVERAGE(DQ49,EB49),TRUE,"")</f>
        <v>#NAME?</v>
      </c>
      <c r="EW49" s="9" t="e">
        <f t="array" aca="1" ref="EW49" ca="1">_xludf.IFS($C49=1,DR49,$C49=2,EC49,$C49=3,AVERAGE(DR49,EC49),TRUE,"")</f>
        <v>#NAME?</v>
      </c>
      <c r="EX49" s="9" t="e">
        <f t="array" aca="1" ref="EX49" ca="1">_xludf.IFS($C49=1,EC49,$C49=2,DR49,$C49=3,AVERAGE(DR49,EC49),TRUE,"")</f>
        <v>#NAME?</v>
      </c>
      <c r="EY49" s="9" t="e">
        <f t="array" aca="1" ref="EY49" ca="1">_xludf.IFS($C49=1,DS49,$C49=2,ED49,$C49=3,AVERAGE(DS49,ED49),TRUE,"")</f>
        <v>#NAME?</v>
      </c>
      <c r="EZ49" s="9" t="e">
        <f t="array" aca="1" ref="EZ49" ca="1">_xludf.IFS($C49=1,ED49,$C49=2,DS49,$C49=3,AVERAGE(DS49,ED49),TRUE,"")</f>
        <v>#NAME?</v>
      </c>
      <c r="FA49" s="9" t="e">
        <f t="array" aca="1" ref="FA49" ca="1">_xludf.IFS($C49=1,DU49,$C49=2,EF49,$C49=3,AVERAGE(DU49,EF49),TRUE,"")</f>
        <v>#NAME?</v>
      </c>
      <c r="FB49" s="9" t="e">
        <f t="array" aca="1" ref="FB49" ca="1">_xludf.IFS($C49=1,EF49,$C49=2,DU49,$C49=3,AVERAGE(DU49,EF49),TRUE,"")</f>
        <v>#NAME?</v>
      </c>
      <c r="FC49" s="9" t="e">
        <f t="array" aca="1" ref="FC49" ca="1">_xludf.IFS($C49=1,DT49,$C49=2,EE49,$C49=3,AVERAGE(DT49,EE49),TRUE,"")</f>
        <v>#NAME?</v>
      </c>
      <c r="FD49" s="9" t="e">
        <f t="array" aca="1" ref="FD49" ca="1">_xludf.IFS($C49=1,EE49,$C49=2,DT49,$C49=3,AVERAGE(DT49,EE49),TRUE,"")</f>
        <v>#NAME?</v>
      </c>
      <c r="FE49" s="9" t="e">
        <f t="array" aca="1" ref="FE49" ca="1">_xludf.IFS($C49=1,EG49,$C49=2,EH49,$C49=3,(AVERAGE(EG49,EH49)),TRUE,"")</f>
        <v>#NAME?</v>
      </c>
      <c r="FF49" s="9" t="e">
        <f t="array" aca="1" ref="FF49" ca="1">_xludf.IFS($C49=1,EH49,$C49=2,EG49,$C49=3,(AVERAGE(EG49,EH49)),TRUE,"")</f>
        <v>#NAME?</v>
      </c>
      <c r="FG49" s="9">
        <v>14</v>
      </c>
      <c r="FH49" s="9">
        <v>31</v>
      </c>
      <c r="FI49" s="9">
        <v>39</v>
      </c>
      <c r="FJ49" s="9">
        <v>37</v>
      </c>
      <c r="FK49" s="9">
        <v>35</v>
      </c>
      <c r="FL49" s="9">
        <v>33</v>
      </c>
      <c r="FM49" s="9">
        <v>33</v>
      </c>
      <c r="FN49" s="9">
        <v>33</v>
      </c>
      <c r="FO49" s="9">
        <v>29</v>
      </c>
      <c r="FP49" s="9">
        <f t="shared" si="32"/>
        <v>33.914285714285711</v>
      </c>
      <c r="FQ49" s="9">
        <f t="shared" si="33"/>
        <v>32.542857142857144</v>
      </c>
      <c r="FR49" s="9">
        <v>14</v>
      </c>
      <c r="FS49" s="9">
        <v>33</v>
      </c>
      <c r="FT49" s="9">
        <v>40</v>
      </c>
      <c r="FU49" s="9">
        <v>39</v>
      </c>
      <c r="FV49" s="9">
        <v>37</v>
      </c>
      <c r="FW49" s="9">
        <v>34</v>
      </c>
      <c r="FX49" s="9">
        <v>32</v>
      </c>
      <c r="FY49" s="9">
        <v>34</v>
      </c>
      <c r="FZ49" s="9">
        <v>30</v>
      </c>
      <c r="GA49" s="2">
        <f t="shared" si="20"/>
        <v>35.142857142857146</v>
      </c>
      <c r="GB49" s="2">
        <f t="shared" si="21"/>
        <v>33.771428571428572</v>
      </c>
      <c r="GC49" s="2">
        <f t="shared" si="34"/>
        <v>33.842857142857142</v>
      </c>
      <c r="GD49" s="2">
        <f t="shared" si="35"/>
        <v>33.842857142857142</v>
      </c>
      <c r="GE49" s="9" t="e">
        <f t="array" aca="1" ref="GE49" ca="1">_xludf.IFS($C49=1,FG49,$C49=2,FR49,$C49=3,AVERAGE(FG49,FR49),TRUE,"")</f>
        <v>#NAME?</v>
      </c>
      <c r="GF49" s="9" t="e">
        <f t="array" aca="1" ref="GF49" ca="1">_xludf.IFS($C49=1,FR49,$C49=2,FG49,$C49=3,AVERAGE(FG49,FR49),TRUE,"")</f>
        <v>#NAME?</v>
      </c>
      <c r="GG49" s="9" t="e">
        <f t="array" aca="1" ref="GG49" ca="1">_xludf.IFS($C49=1,FH49,$C49=2,FS49,$C49=3,AVERAGE(FH49,FS49),TRUE,"")</f>
        <v>#NAME?</v>
      </c>
      <c r="GH49" s="9" t="e">
        <f t="array" aca="1" ref="GH49" ca="1">_xludf.IFS($C49=1,FS49,$C49=2,FH49,$C49=3,AVERAGE(FH49,FS49),TRUE,"")</f>
        <v>#NAME?</v>
      </c>
      <c r="GI49" s="9" t="e">
        <f t="array" aca="1" ref="GI49" ca="1">_xludf.IFS($C49=1,FI49,$C49=2,FT49,$C49=3,AVERAGE(FI49,FT49),TRUE,"")</f>
        <v>#NAME?</v>
      </c>
      <c r="GJ49" s="9" t="e">
        <f t="array" aca="1" ref="GJ49" ca="1">_xludf.IFS($C49=1,FT49,$C49=2,FI49,$C49=3,AVERAGE(FI49,FT49),TRUE,"")</f>
        <v>#NAME?</v>
      </c>
      <c r="GK49" s="9" t="e">
        <f t="array" aca="1" ref="GK49" ca="1">_xludf.IFS($C49=1,FJ49,$C49=2,FU49,$C49=3,AVERAGE(FJ49,FU49),TRUE,"")</f>
        <v>#NAME?</v>
      </c>
      <c r="GL49" s="9" t="e">
        <f t="array" aca="1" ref="GL49" ca="1">_xludf.IFS($C49=1,FU49,$C49=2,FJ49,$C49=3,AVERAGE(FJ49,FU49),TRUE,"")</f>
        <v>#NAME?</v>
      </c>
      <c r="GM49" s="9" t="e">
        <f t="array" aca="1" ref="GM49" ca="1">_xludf.IFS($C49=1,FK49,$C49=2,FV49,$C49=3,AVERAGE(FK49,FV49),TRUE,"")</f>
        <v>#NAME?</v>
      </c>
      <c r="GN49" s="9" t="e">
        <f t="array" aca="1" ref="GN49" ca="1">_xludf.IFS($C49=1,FV49,$C49=2,FK49,$C49=3,AVERAGE(FK49,FV49),TRUE,"")</f>
        <v>#NAME?</v>
      </c>
      <c r="GO49" s="9" t="e">
        <f t="array" aca="1" ref="GO49" ca="1">_xludf.IFS($C49=1,FL49,$C49=2,FW49,$C49=3,AVERAGE(FL49,FW49),TRUE,"")</f>
        <v>#NAME?</v>
      </c>
      <c r="GP49" s="9" t="e">
        <f t="array" aca="1" ref="GP49" ca="1">_xludf.IFS($C49=1,FW49,$C49=2,FL49,$C49=3,AVERAGE(FL49,FW49),TRUE,"")</f>
        <v>#NAME?</v>
      </c>
      <c r="GQ49" s="9" t="e">
        <f t="array" aca="1" ref="GQ49" ca="1">_xludf.IFS($C49=1,FM49,$C49=2,FX49,$C49=3,AVERAGE(FM49,FX49),TRUE,"")</f>
        <v>#NAME?</v>
      </c>
      <c r="GR49" s="9" t="e">
        <f t="array" aca="1" ref="GR49" ca="1">_xludf.IFS($C49=1,FX49,$C49=2,FM49,$C49=3,AVERAGE(FM49,FX49),TRUE,"")</f>
        <v>#NAME?</v>
      </c>
      <c r="GS49" s="9" t="e">
        <f t="array" aca="1" ref="GS49" ca="1">_xludf.IFS($C49=1,FN49,$C49=2,FY49,$C49=3,AVERAGE(FN49,FY49),TRUE,"")</f>
        <v>#NAME?</v>
      </c>
      <c r="GT49" s="9" t="e">
        <f t="array" aca="1" ref="GT49" ca="1">_xludf.IFS($C49=1,FY49,$C49=2,FN49,$C49=3,AVERAGE(FN49,FY49),TRUE,"")</f>
        <v>#NAME?</v>
      </c>
      <c r="GU49" s="9" t="e">
        <f t="array" aca="1" ref="GU49" ca="1">_xludf.IFS($C49=1,FO49,$C49=2,FZ49,$C49=3,AVERAGE(FO49,FZ49),TRUE,"")</f>
        <v>#NAME?</v>
      </c>
      <c r="GV49" s="9" t="e">
        <f t="array" aca="1" ref="GV49" ca="1">_xludf.IFS($C49=1,FZ49,$C49=2,FO49,$C49=3,AVERAGE(FO49,FZ49),TRUE,"")</f>
        <v>#NAME?</v>
      </c>
      <c r="GW49" s="9" t="e">
        <f t="array" aca="1" ref="GW49" ca="1">_xludf.IFS($C49=1,FQ49,$C49=2,GB49,$C49=3,AVERAGE(FQ49,GB49),TRUE,"")</f>
        <v>#NAME?</v>
      </c>
      <c r="GX49" s="9" t="e">
        <f t="array" aca="1" ref="GX49" ca="1">_xludf.IFS($C49=1,GB49,$C49=2,FQ49,$C49=3,AVERAGE(FQ49,GB49),TRUE,"")</f>
        <v>#NAME?</v>
      </c>
      <c r="GY49" s="9" t="e">
        <f t="array" aca="1" ref="GY49" ca="1">_xludf.IFS($C49=1,FP49,$C49=2,GA49,$C49=3,AVERAGE(FP49,GA49),TRUE,"")</f>
        <v>#NAME?</v>
      </c>
      <c r="GZ49" s="9" t="e">
        <f t="array" aca="1" ref="GZ49" ca="1">_xludf.IFS($C49=1,GA49,$C49=2,FP49,$C49=3,AVERAGE(FP49,GA49),TRUE,"")</f>
        <v>#NAME?</v>
      </c>
      <c r="HA49" s="9" t="e">
        <f t="array" aca="1" ref="HA49" ca="1">_xludf.IFS($C49=1,GC49,$C49=2,GD49,$C49=3,(AVERAGE(GC49,GD49)),TRUE,"")</f>
        <v>#NAME?</v>
      </c>
      <c r="HB49" s="9" t="e">
        <f t="array" aca="1" ref="HB49" ca="1">_xludf.IFS($C49=1,GD49,$C49=2,GC49,$C49=3,(AVERAGE(GC49,GD49)),TRUE,"")</f>
        <v>#NAME?</v>
      </c>
      <c r="HC49" s="10">
        <v>1</v>
      </c>
    </row>
    <row r="50" spans="1:211" ht="13.5" customHeight="1" x14ac:dyDescent="0.2">
      <c r="A50" s="8">
        <v>11</v>
      </c>
      <c r="B50" s="8">
        <v>1</v>
      </c>
      <c r="C50" s="8">
        <v>1</v>
      </c>
      <c r="D50" s="8">
        <v>1</v>
      </c>
      <c r="E50" s="8">
        <v>36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1</v>
      </c>
      <c r="L50" s="8">
        <v>0</v>
      </c>
      <c r="M50" s="8">
        <v>0</v>
      </c>
      <c r="N50" s="9">
        <v>21.58</v>
      </c>
      <c r="O50" s="9">
        <v>8</v>
      </c>
      <c r="P50" s="9">
        <v>2</v>
      </c>
      <c r="Q50" s="9">
        <v>0</v>
      </c>
      <c r="R50" s="2"/>
      <c r="S50" s="9">
        <v>0</v>
      </c>
      <c r="T50" s="9">
        <v>1</v>
      </c>
      <c r="U50" s="9">
        <v>8</v>
      </c>
      <c r="V50" s="9">
        <v>5</v>
      </c>
      <c r="W50" s="9">
        <v>0.04</v>
      </c>
      <c r="X50" s="9">
        <v>0.14000000000000001</v>
      </c>
      <c r="Y50" s="9">
        <v>12.3</v>
      </c>
      <c r="Z50" s="9">
        <v>14.7</v>
      </c>
      <c r="AA50" s="9">
        <v>111</v>
      </c>
      <c r="AB50" s="9">
        <v>79</v>
      </c>
      <c r="AC50" s="9">
        <v>160</v>
      </c>
      <c r="AD50" s="9">
        <v>119</v>
      </c>
      <c r="AE50" s="9">
        <v>78</v>
      </c>
      <c r="AF50" s="9">
        <v>116</v>
      </c>
      <c r="AG50" s="9">
        <v>176</v>
      </c>
      <c r="AH50" s="9">
        <f t="shared" si="0"/>
        <v>120.88235294117646</v>
      </c>
      <c r="AI50" s="9">
        <f t="shared" si="1"/>
        <v>94.631578947368425</v>
      </c>
      <c r="AJ50" s="9">
        <v>114</v>
      </c>
      <c r="AK50" s="9">
        <v>68</v>
      </c>
      <c r="AL50" s="9">
        <v>147</v>
      </c>
      <c r="AM50" s="9">
        <v>148</v>
      </c>
      <c r="AN50" s="9">
        <v>93</v>
      </c>
      <c r="AO50" s="9">
        <v>133</v>
      </c>
      <c r="AP50" s="9">
        <v>160</v>
      </c>
      <c r="AQ50" s="9">
        <f t="shared" si="2"/>
        <v>108.23529411764706</v>
      </c>
      <c r="AR50" s="9">
        <f t="shared" si="3"/>
        <v>113</v>
      </c>
      <c r="AS50" s="9">
        <f t="shared" si="4"/>
        <v>116.72222222222223</v>
      </c>
      <c r="AT50" s="9">
        <f t="shared" si="5"/>
        <v>101.05555555555556</v>
      </c>
      <c r="AU50" s="9" t="e">
        <f t="array" aca="1" ref="AU50" ca="1">_xludf.IFS($C50=1,AA50,$C50=2,AJ50,$C50=3,(AVERAGE(AA50,AJ50)),TRUE,"")</f>
        <v>#NAME?</v>
      </c>
      <c r="AV50" s="9" t="e">
        <f t="array" aca="1" ref="AV50" ca="1">_xludf.IFS($C50=1,AJ50,$C50=2,AA50,$C50=3,(AVERAGE(AA50,AJ50)),TRUE,"")</f>
        <v>#NAME?</v>
      </c>
      <c r="AW50" s="9" t="e">
        <f t="array" aca="1" ref="AW50" ca="1">_xludf.IFS($C50=1,AB50,$C50=2,AK50,$C50=3,(AVERAGE(AB50,AK50)),TRUE,"")</f>
        <v>#NAME?</v>
      </c>
      <c r="AX50" s="9" t="e">
        <f t="array" aca="1" ref="AX50" ca="1">_xludf.IFS($C50=1,AK50,$C50=2,AB50,$C50=3,(AVERAGE(AK50,AB50)),TRUE,"")</f>
        <v>#NAME?</v>
      </c>
      <c r="AY50" s="9" t="e">
        <f t="array" aca="1" ref="AY50" ca="1">_xludf.IFS($C50=1,AC50,$C50=2,AL50,$C50=3,(AVERAGE(AC50,AL50)),TRUE,"")</f>
        <v>#NAME?</v>
      </c>
      <c r="AZ50" s="9" t="e">
        <f t="array" aca="1" ref="AZ50" ca="1">_xludf.IFS($C50=1,AL50,$C50=2,AC50,$C50=3,(AVERAGE(AL50,AC50)),TRUE,"")</f>
        <v>#NAME?</v>
      </c>
      <c r="BA50" s="9" t="e">
        <f t="array" aca="1" ref="BA50" ca="1">_xludf.IFS($C50=1,AD50,$C50=2,AM50,$C50=3,(AVERAGE(AD50,AM50)),TRUE,"")</f>
        <v>#NAME?</v>
      </c>
      <c r="BB50" s="9" t="e">
        <f t="array" aca="1" ref="BB50" ca="1">_xludf.IFS($C50=1,AM50,$C50=2,AD50,$C50=3,(AVERAGE(AM50,AD50)),TRUE,"")</f>
        <v>#NAME?</v>
      </c>
      <c r="BC50" s="9" t="e">
        <f t="array" aca="1" ref="BC50" ca="1">_xludf.IFS($C50=1,AE50,$C50=2,AN50,$C50=3,(AVERAGE(AE50,AN50)),TRUE,"")</f>
        <v>#NAME?</v>
      </c>
      <c r="BD50" s="9" t="e">
        <f t="array" aca="1" ref="BD50" ca="1">_xludf.IFS($C50=1,AN50,$C50=2,AE50,$C50=3,(AVERAGE(AN50,AE50)),TRUE,"")</f>
        <v>#NAME?</v>
      </c>
      <c r="BE50" s="9" t="e">
        <f t="array" aca="1" ref="BE50" ca="1">_xludf.IFS($C50=1,AF50,$C50=2,AO50,$C50=3,(AVERAGE(AF50,AO50)),TRUE,"")</f>
        <v>#NAME?</v>
      </c>
      <c r="BF50" s="9" t="e">
        <f t="array" aca="1" ref="BF50" ca="1">_xludf.IFS($C50=1,AO50,$C50=2,AF50,$C50=3,(AVERAGE(AO50,AF50)),TRUE,"")</f>
        <v>#NAME?</v>
      </c>
      <c r="BG50" s="9" t="e">
        <f t="array" aca="1" ref="BG50" ca="1">_xludf.IFS($C50=1,AG50,$C50=2,AP50,$C50=3,(AVERAGE(AG50,AP50)),TRUE,"")</f>
        <v>#NAME?</v>
      </c>
      <c r="BH50" s="9" t="e">
        <f t="array" aca="1" ref="BH50" ca="1">_xludf.IFS($C50=1,AP50,$C50=2,AG50,$C50=3,(AVERAGE(AP50,AG50)),TRUE,"")</f>
        <v>#NAME?</v>
      </c>
      <c r="BI50" s="9" t="e">
        <f t="array" aca="1" ref="BI50" ca="1">_xludf.IFS($C50=1,AH50,$C50=2,AQ50,$C50=3,(AVERAGE(AH50,AQ50)),TRUE,"")</f>
        <v>#NAME?</v>
      </c>
      <c r="BJ50" s="9" t="e">
        <f t="array" aca="1" ref="BJ50" ca="1">_xludf.IFS($C50=1,AQ50,$C50=2,AH50,$C50=3,(AVERAGE(AQ50,AH50)),TRUE,"")</f>
        <v>#NAME?</v>
      </c>
      <c r="BK50" s="9" t="e">
        <f t="array" aca="1" ref="BK50" ca="1">_xludf.IFS($C50=1,AI50,$C50=2,AR50,$C50=3,(AVERAGE(AI50,AR50)),TRUE,"")</f>
        <v>#NAME?</v>
      </c>
      <c r="BL50" s="9" t="e">
        <f t="array" aca="1" ref="BL50" ca="1">_xludf.IFS($C50=1,AR50,$C50=2,AI50,$C50=3,(AVERAGE(AR50,AI50)),TRUE,"")</f>
        <v>#NAME?</v>
      </c>
      <c r="BM50" s="9" t="e">
        <f t="array" aca="1" ref="BM50" ca="1">_xludf.IFS($C50=1,AS50,$C50=2,AT50,$C50=3,(AVERAGE(AS50,AT50)),TRUE,"")</f>
        <v>#NAME?</v>
      </c>
      <c r="BN50" s="9" t="e">
        <f t="array" aca="1" ref="BN50" ca="1">_xludf.IFS($C50=1,AT50,$C50=2,AS50,$C50=3,(AVERAGE(AS50,AT50)),TRUE,"")</f>
        <v>#NAME?</v>
      </c>
      <c r="BO50" s="9">
        <v>8</v>
      </c>
      <c r="BP50" s="9">
        <v>42</v>
      </c>
      <c r="BQ50" s="9">
        <v>45</v>
      </c>
      <c r="BR50" s="9">
        <v>49</v>
      </c>
      <c r="BS50" s="9">
        <v>49</v>
      </c>
      <c r="BT50" s="9">
        <v>37</v>
      </c>
      <c r="BU50" s="9">
        <v>39</v>
      </c>
      <c r="BV50" s="9">
        <v>38</v>
      </c>
      <c r="BW50" s="9">
        <v>32</v>
      </c>
      <c r="BX50" s="9">
        <f t="shared" si="24"/>
        <v>38.142857142857146</v>
      </c>
      <c r="BY50" s="9">
        <f t="shared" si="25"/>
        <v>40.514285714285712</v>
      </c>
      <c r="BZ50" s="9">
        <v>6</v>
      </c>
      <c r="CA50" s="9">
        <v>44</v>
      </c>
      <c r="CB50" s="9">
        <v>48</v>
      </c>
      <c r="CC50" s="9">
        <v>49</v>
      </c>
      <c r="CD50" s="9">
        <v>47</v>
      </c>
      <c r="CE50" s="9">
        <v>38</v>
      </c>
      <c r="CF50" s="9">
        <v>37</v>
      </c>
      <c r="CG50" s="9">
        <v>38</v>
      </c>
      <c r="CH50" s="9">
        <v>32</v>
      </c>
      <c r="CI50" s="9">
        <f t="shared" si="8"/>
        <v>39.371428571428574</v>
      </c>
      <c r="CJ50" s="9">
        <f t="shared" si="9"/>
        <v>40.514285714285712</v>
      </c>
      <c r="CK50" s="9">
        <f t="shared" si="26"/>
        <v>39.328571428571429</v>
      </c>
      <c r="CL50" s="9">
        <f t="shared" si="27"/>
        <v>39.942857142857143</v>
      </c>
      <c r="CM50" s="9" t="e">
        <f t="array" aca="1" ref="CM50" ca="1">_xludf.IFS($C50=1,BO50,$C50=2,BZ50,$C50=3,AVERAGE(BO50,BZ50),TRUE,"")</f>
        <v>#NAME?</v>
      </c>
      <c r="CN50" s="9" t="e">
        <f t="array" aca="1" ref="CN50" ca="1">_xludf.IFS($C50=1,BZ50,$C50=2,BO50,$C50=3,AVERAGE(BO50,BZ50),TRUE,"")</f>
        <v>#NAME?</v>
      </c>
      <c r="CO50" s="9" t="e">
        <f t="array" aca="1" ref="CO50" ca="1">_xludf.IFS($C50=1,BP50,$C50=2,CA50,$C50=3,AVERAGE(BP50,CA50),TRUE,"")</f>
        <v>#NAME?</v>
      </c>
      <c r="CP50" s="9" t="e">
        <f t="array" aca="1" ref="CP50" ca="1">_xludf.IFS($C50=1,CA50,$C50=2,BP50,$C50=3,AVERAGE(BP50,CA50),TRUE,"")</f>
        <v>#NAME?</v>
      </c>
      <c r="CQ50" s="9" t="e">
        <f t="array" aca="1" ref="CQ50" ca="1">_xludf.IFS($C50=1,BQ50,$C50=2,CB50,$C50=3,AVERAGE(BQ50,CB50),TRUE,"")</f>
        <v>#NAME?</v>
      </c>
      <c r="CR50" s="9" t="e">
        <f t="array" aca="1" ref="CR50" ca="1">_xludf.IFS($C50=1,CB50,$C50=2,BQ50,$C50=3,AVERAGE(BQ50,CB50),TRUE,"")</f>
        <v>#NAME?</v>
      </c>
      <c r="CS50" s="9" t="e">
        <f t="array" aca="1" ref="CS50" ca="1">_xludf.IFS($C50=1,BR50,$C50=2,CC50,$C50=3,AVERAGE(BR50,CC50),TRUE,"")</f>
        <v>#NAME?</v>
      </c>
      <c r="CT50" s="9" t="e">
        <f t="array" aca="1" ref="CT50" ca="1">_xludf.IFS($C50=1,CC50,$C50=2,BR50,$C50=3,AVERAGE(BR50,CC50),TRUE,"")</f>
        <v>#NAME?</v>
      </c>
      <c r="CU50" s="9" t="e">
        <f t="array" aca="1" ref="CU50" ca="1">_xludf.IFS($C50=1,BS50,$C50=2,CD50,$C50=3,AVERAGE(BS50,CD50),TRUE,"")</f>
        <v>#NAME?</v>
      </c>
      <c r="CV50" s="9" t="e">
        <f t="array" aca="1" ref="CV50" ca="1">_xludf.IFS($C50=1,CD50,$C50=2,BS50,$C50=3,AVERAGE(BS50,CD50),TRUE,"")</f>
        <v>#NAME?</v>
      </c>
      <c r="CW50" s="9" t="e">
        <f t="array" aca="1" ref="CW50" ca="1">_xludf.IFS($C50=1,BT50,$C50=2,CE50,$C50=3,AVERAGE(BT50,CE50),TRUE,"")</f>
        <v>#NAME?</v>
      </c>
      <c r="CX50" s="9" t="e">
        <f t="array" aca="1" ref="CX50" ca="1">_xludf.IFS($C50=1,CE50,$C50=2,BT50,$C50=3,AVERAGE(BT50,CE50),TRUE,"")</f>
        <v>#NAME?</v>
      </c>
      <c r="CY50" s="9" t="e">
        <f t="array" aca="1" ref="CY50" ca="1">_xludf.IFS($C50=1,BU50,$C50=2,CF50,$C50=3,AVERAGE(BU50,CF50),TRUE,"")</f>
        <v>#NAME?</v>
      </c>
      <c r="CZ50" s="9" t="e">
        <f t="array" aca="1" ref="CZ50" ca="1">_xludf.IFS($C50=1,CF50,$C50=2,BU50,$C50=3,AVERAGE(BU50,CF50),TRUE,"")</f>
        <v>#NAME?</v>
      </c>
      <c r="DA50" s="9" t="e">
        <f t="array" aca="1" ref="DA50" ca="1">_xludf.IFS($C50=1,BV50,$C50=2,CG50,$C50=3,AVERAGE(BV50,CG50),TRUE,"")</f>
        <v>#NAME?</v>
      </c>
      <c r="DB50" s="9" t="e">
        <f t="array" aca="1" ref="DB50" ca="1">_xludf.IFS($C50=1,CG50,$C50=2,BV50,$C50=3,AVERAGE(BV50,CG50),TRUE,"")</f>
        <v>#NAME?</v>
      </c>
      <c r="DC50" s="9" t="e">
        <f t="array" aca="1" ref="DC50" ca="1">_xludf.IFS($C50=1,BW50,$C50=2,CH50,$C50=3,AVERAGE(BW50,CH50),TRUE,"")</f>
        <v>#NAME?</v>
      </c>
      <c r="DD50" s="9" t="e">
        <f t="array" aca="1" ref="DD50" ca="1">_xludf.IFS($C50=1,CH50,$C50=2,BW50,$C50=3,AVERAGE(BW50,CH50),TRUE,"")</f>
        <v>#NAME?</v>
      </c>
      <c r="DE50" s="9" t="e">
        <f t="array" aca="1" ref="DE50" ca="1">_xludf.IFS($C50=1,BX50,$C50=2,CI50,$C50=3,AVERAGE(BX50,CI50),TRUE,"")</f>
        <v>#NAME?</v>
      </c>
      <c r="DF50" s="9" t="e">
        <f t="array" aca="1" ref="DF50" ca="1">_xludf.IFS($C50=1,CI50,$C50=2,BX50,$C50=3,AVERAGE(BX50,CI50),TRUE,"")</f>
        <v>#NAME?</v>
      </c>
      <c r="DG50" s="9" t="e">
        <f t="array" aca="1" ref="DG50" ca="1">_xludf.IFS($C50=1,BY50,$C50=2,CJ50,$C50=3,AVERAGE(BY50,CJ50),TRUE,"")</f>
        <v>#NAME?</v>
      </c>
      <c r="DH50" s="9" t="e">
        <f t="array" aca="1" ref="DH50" ca="1">_xludf.IFS($C50=1,CJ50,$C50=2,BY50,$C50=3,AVERAGE(BY50,CJ50),TRUE,"")</f>
        <v>#NAME?</v>
      </c>
      <c r="DI50" s="9" t="e">
        <f t="array" aca="1" ref="DI50" ca="1">_xludf.IFS($C50=1,CK50,$C50=2,CL50,$C50=3,(AVERAGE(CK50,CL50)),TRUE,"")</f>
        <v>#NAME?</v>
      </c>
      <c r="DJ50" s="9" t="e">
        <f t="array" aca="1" ref="DJ50" ca="1">_xludf.IFS($C50=1,CL50,$C50=2,CK50,$C50=3,(AVERAGE(CK50,CL50)),TRUE,"")</f>
        <v>#NAME?</v>
      </c>
      <c r="DK50" s="9">
        <v>9</v>
      </c>
      <c r="DL50" s="9">
        <v>15</v>
      </c>
      <c r="DM50" s="9">
        <v>21</v>
      </c>
      <c r="DN50" s="9">
        <v>20</v>
      </c>
      <c r="DO50" s="9">
        <v>24</v>
      </c>
      <c r="DP50" s="9">
        <v>19</v>
      </c>
      <c r="DQ50" s="9">
        <v>38</v>
      </c>
      <c r="DR50" s="9">
        <v>44</v>
      </c>
      <c r="DS50" s="9">
        <v>48</v>
      </c>
      <c r="DT50" s="9">
        <f t="shared" si="28"/>
        <v>38.514285714285712</v>
      </c>
      <c r="DU50" s="9">
        <f t="shared" si="29"/>
        <v>37.371428571428574</v>
      </c>
      <c r="DV50" s="9">
        <v>6</v>
      </c>
      <c r="DW50" s="9">
        <v>15</v>
      </c>
      <c r="DX50" s="9">
        <v>20</v>
      </c>
      <c r="DY50" s="9">
        <v>18</v>
      </c>
      <c r="DZ50" s="9">
        <v>23</v>
      </c>
      <c r="EA50" s="9">
        <v>19</v>
      </c>
      <c r="EB50" s="9">
        <v>38</v>
      </c>
      <c r="EC50" s="9">
        <v>43</v>
      </c>
      <c r="ED50" s="9">
        <v>46</v>
      </c>
      <c r="EE50" s="9">
        <f t="shared" si="14"/>
        <v>37.285714285714285</v>
      </c>
      <c r="EF50" s="9">
        <f t="shared" si="15"/>
        <v>18.085714285714285</v>
      </c>
      <c r="EG50" s="9">
        <f t="shared" si="30"/>
        <v>37.328571428571429</v>
      </c>
      <c r="EH50" s="9">
        <f t="shared" si="31"/>
        <v>28.299999999999997</v>
      </c>
      <c r="EI50" s="9" t="e">
        <f t="array" aca="1" ref="EI50" ca="1">_xludf.IFS($C50=1,DK50,$C50=2,DV50,$C50=3,AVERAGE(DK50,DV50),TRUE,"")</f>
        <v>#NAME?</v>
      </c>
      <c r="EJ50" s="9" t="e">
        <f t="array" aca="1" ref="EJ50" ca="1">_xludf.IFS($C50=1,DV50,$C50=2,DK50,$C50=3,AVERAGE(DK50,DV50),TRUE,"")</f>
        <v>#NAME?</v>
      </c>
      <c r="EK50" s="9" t="e">
        <f t="array" aca="1" ref="EK50" ca="1">_xludf.IFS($C50=1,DL50,$C50=2,DW50,$C50=3,AVERAGE(DL50,DW50),TRUE,"")</f>
        <v>#NAME?</v>
      </c>
      <c r="EL50" s="9" t="e">
        <f t="array" aca="1" ref="EL50" ca="1">_xludf.IFS($C50=1,DW50,$C50=2,DL50,$C50=3,AVERAGE(DL50,DW50),TRUE,"")</f>
        <v>#NAME?</v>
      </c>
      <c r="EM50" s="9" t="e">
        <f t="array" aca="1" ref="EM50" ca="1">_xludf.IFS($C50=1,DM50,$C50=2,DX50,$C50=3,AVERAGE(DM50,DX50),TRUE,"")</f>
        <v>#NAME?</v>
      </c>
      <c r="EN50" s="9" t="e">
        <f t="array" aca="1" ref="EN50" ca="1">_xludf.IFS($C50=1,DX50,$C50=2,DM50,$C50=3,AVERAGE(DM50,DX50),TRUE,"")</f>
        <v>#NAME?</v>
      </c>
      <c r="EO50" s="9" t="e">
        <f t="array" aca="1" ref="EO50" ca="1">_xludf.IFS($C50=1,DN50,$C50=2,DY50,$C50=3,AVERAGE(DN50,DY50),TRUE,"")</f>
        <v>#NAME?</v>
      </c>
      <c r="EP50" s="9" t="e">
        <f t="array" aca="1" ref="EP50" ca="1">_xludf.IFS($C50=1,DY50,$C50=2,DN50,$C50=3,AVERAGE(DN50,DY50),TRUE,"")</f>
        <v>#NAME?</v>
      </c>
      <c r="EQ50" s="9" t="e">
        <f t="array" aca="1" ref="EQ50" ca="1">_xludf.IFS($C50=1,DO50,$C50=2,DZ50,$C50=3,AVERAGE(DO50,DZ50),TRUE,"")</f>
        <v>#NAME?</v>
      </c>
      <c r="ER50" s="9" t="e">
        <f t="array" aca="1" ref="ER50" ca="1">_xludf.IFS($C50=1,DZ50,$C50=2,DO50,$C50=3,AVERAGE(DO50,DZ50),TRUE,"")</f>
        <v>#NAME?</v>
      </c>
      <c r="ES50" s="9" t="e">
        <f t="array" aca="1" ref="ES50" ca="1">_xludf.IFS($C50=1,DP50,$C50=2,EA50,$C50=3,AVERAGE(DP50,EA50),TRUE,"")</f>
        <v>#NAME?</v>
      </c>
      <c r="ET50" s="9" t="e">
        <f t="array" aca="1" ref="ET50" ca="1">_xludf.IFS($C50=1,EA50,$C50=2,DP50,$C50=3,AVERAGE(DP50,EA50),TRUE,"")</f>
        <v>#NAME?</v>
      </c>
      <c r="EU50" s="9" t="e">
        <f t="array" aca="1" ref="EU50" ca="1">_xludf.IFS($C50=1,DQ50,$C50=2,EB50,$C50=3,AVERAGE(DQ50,EB50),TRUE,"")</f>
        <v>#NAME?</v>
      </c>
      <c r="EV50" s="9" t="e">
        <f t="array" aca="1" ref="EV50" ca="1">_xludf.IFS($C50=1,EB50,$C50=2,DQ50,$C50=3,AVERAGE(DQ50,EB50),TRUE,"")</f>
        <v>#NAME?</v>
      </c>
      <c r="EW50" s="9" t="e">
        <f t="array" aca="1" ref="EW50" ca="1">_xludf.IFS($C50=1,DR50,$C50=2,EC50,$C50=3,AVERAGE(DR50,EC50),TRUE,"")</f>
        <v>#NAME?</v>
      </c>
      <c r="EX50" s="9" t="e">
        <f t="array" aca="1" ref="EX50" ca="1">_xludf.IFS($C50=1,EC50,$C50=2,DR50,$C50=3,AVERAGE(DR50,EC50),TRUE,"")</f>
        <v>#NAME?</v>
      </c>
      <c r="EY50" s="9" t="e">
        <f t="array" aca="1" ref="EY50" ca="1">_xludf.IFS($C50=1,DS50,$C50=2,ED50,$C50=3,AVERAGE(DS50,ED50),TRUE,"")</f>
        <v>#NAME?</v>
      </c>
      <c r="EZ50" s="9" t="e">
        <f t="array" aca="1" ref="EZ50" ca="1">_xludf.IFS($C50=1,ED50,$C50=2,DS50,$C50=3,AVERAGE(DS50,ED50),TRUE,"")</f>
        <v>#NAME?</v>
      </c>
      <c r="FA50" s="9" t="e">
        <f t="array" aca="1" ref="FA50" ca="1">_xludf.IFS($C50=1,DU50,$C50=2,EF50,$C50=3,AVERAGE(DU50,EF50),TRUE,"")</f>
        <v>#NAME?</v>
      </c>
      <c r="FB50" s="9" t="e">
        <f t="array" aca="1" ref="FB50" ca="1">_xludf.IFS($C50=1,EF50,$C50=2,DU50,$C50=3,AVERAGE(DU50,EF50),TRUE,"")</f>
        <v>#NAME?</v>
      </c>
      <c r="FC50" s="9" t="e">
        <f t="array" aca="1" ref="FC50" ca="1">_xludf.IFS($C50=1,DT50,$C50=2,EE50,$C50=3,AVERAGE(DT50,EE50),TRUE,"")</f>
        <v>#NAME?</v>
      </c>
      <c r="FD50" s="9" t="e">
        <f t="array" aca="1" ref="FD50" ca="1">_xludf.IFS($C50=1,EE50,$C50=2,DT50,$C50=3,AVERAGE(DT50,EE50),TRUE,"")</f>
        <v>#NAME?</v>
      </c>
      <c r="FE50" s="9" t="e">
        <f t="array" aca="1" ref="FE50" ca="1">_xludf.IFS($C50=1,EG50,$C50=2,EH50,$C50=3,(AVERAGE(EG50,EH50)),TRUE,"")</f>
        <v>#NAME?</v>
      </c>
      <c r="FF50" s="9" t="e">
        <f t="array" aca="1" ref="FF50" ca="1">_xludf.IFS($C50=1,EH50,$C50=2,EG50,$C50=3,(AVERAGE(EG50,EH50)),TRUE,"")</f>
        <v>#NAME?</v>
      </c>
      <c r="FG50" s="9">
        <v>9</v>
      </c>
      <c r="FH50" s="9">
        <v>32</v>
      </c>
      <c r="FI50" s="9">
        <v>36</v>
      </c>
      <c r="FJ50" s="9">
        <v>36</v>
      </c>
      <c r="FK50" s="9">
        <v>35</v>
      </c>
      <c r="FL50" s="9">
        <v>34</v>
      </c>
      <c r="FM50" s="9">
        <v>33</v>
      </c>
      <c r="FN50" s="9">
        <v>34</v>
      </c>
      <c r="FO50" s="9">
        <v>30</v>
      </c>
      <c r="FP50" s="9">
        <f t="shared" si="32"/>
        <v>34.457142857142856</v>
      </c>
      <c r="FQ50" s="9">
        <f t="shared" si="33"/>
        <v>33.542857142857144</v>
      </c>
      <c r="FR50" s="9">
        <v>8</v>
      </c>
      <c r="FS50" s="9">
        <v>32</v>
      </c>
      <c r="FT50" s="9">
        <v>39</v>
      </c>
      <c r="FU50" s="9">
        <v>36</v>
      </c>
      <c r="FV50" s="9">
        <v>37</v>
      </c>
      <c r="FW50" s="9">
        <v>33</v>
      </c>
      <c r="FX50" s="9">
        <v>33</v>
      </c>
      <c r="FY50" s="9">
        <v>33</v>
      </c>
      <c r="FZ50" s="9">
        <v>31</v>
      </c>
      <c r="GA50" s="2">
        <f t="shared" si="20"/>
        <v>33.685714285714283</v>
      </c>
      <c r="GB50" s="2">
        <f t="shared" si="21"/>
        <v>32.771428571428572</v>
      </c>
      <c r="GC50" s="2">
        <f t="shared" si="34"/>
        <v>33.614285714285714</v>
      </c>
      <c r="GD50" s="2">
        <f t="shared" si="35"/>
        <v>33.614285714285714</v>
      </c>
      <c r="GE50" s="9" t="e">
        <f t="array" aca="1" ref="GE50" ca="1">_xludf.IFS($C50=1,FG50,$C50=2,FR50,$C50=3,AVERAGE(FG50,FR50),TRUE,"")</f>
        <v>#NAME?</v>
      </c>
      <c r="GF50" s="9" t="e">
        <f t="array" aca="1" ref="GF50" ca="1">_xludf.IFS($C50=1,FR50,$C50=2,FG50,$C50=3,AVERAGE(FG50,FR50),TRUE,"")</f>
        <v>#NAME?</v>
      </c>
      <c r="GG50" s="9" t="e">
        <f t="array" aca="1" ref="GG50" ca="1">_xludf.IFS($C50=1,FH50,$C50=2,FS50,$C50=3,AVERAGE(FH50,FS50),TRUE,"")</f>
        <v>#NAME?</v>
      </c>
      <c r="GH50" s="9" t="e">
        <f t="array" aca="1" ref="GH50" ca="1">_xludf.IFS($C50=1,FS50,$C50=2,FH50,$C50=3,AVERAGE(FH50,FS50),TRUE,"")</f>
        <v>#NAME?</v>
      </c>
      <c r="GI50" s="9" t="e">
        <f t="array" aca="1" ref="GI50" ca="1">_xludf.IFS($C50=1,FI50,$C50=2,FT50,$C50=3,AVERAGE(FI50,FT50),TRUE,"")</f>
        <v>#NAME?</v>
      </c>
      <c r="GJ50" s="9" t="e">
        <f t="array" aca="1" ref="GJ50" ca="1">_xludf.IFS($C50=1,FT50,$C50=2,FI50,$C50=3,AVERAGE(FI50,FT50),TRUE,"")</f>
        <v>#NAME?</v>
      </c>
      <c r="GK50" s="9" t="e">
        <f t="array" aca="1" ref="GK50" ca="1">_xludf.IFS($C50=1,FJ50,$C50=2,FU50,$C50=3,AVERAGE(FJ50,FU50),TRUE,"")</f>
        <v>#NAME?</v>
      </c>
      <c r="GL50" s="9" t="e">
        <f t="array" aca="1" ref="GL50" ca="1">_xludf.IFS($C50=1,FU50,$C50=2,FJ50,$C50=3,AVERAGE(FJ50,FU50),TRUE,"")</f>
        <v>#NAME?</v>
      </c>
      <c r="GM50" s="9" t="e">
        <f t="array" aca="1" ref="GM50" ca="1">_xludf.IFS($C50=1,FK50,$C50=2,FV50,$C50=3,AVERAGE(FK50,FV50),TRUE,"")</f>
        <v>#NAME?</v>
      </c>
      <c r="GN50" s="9" t="e">
        <f t="array" aca="1" ref="GN50" ca="1">_xludf.IFS($C50=1,FV50,$C50=2,FK50,$C50=3,AVERAGE(FK50,FV50),TRUE,"")</f>
        <v>#NAME?</v>
      </c>
      <c r="GO50" s="9" t="e">
        <f t="array" aca="1" ref="GO50" ca="1">_xludf.IFS($C50=1,FL50,$C50=2,FW50,$C50=3,AVERAGE(FL50,FW50),TRUE,"")</f>
        <v>#NAME?</v>
      </c>
      <c r="GP50" s="9" t="e">
        <f t="array" aca="1" ref="GP50" ca="1">_xludf.IFS($C50=1,FW50,$C50=2,FL50,$C50=3,AVERAGE(FL50,FW50),TRUE,"")</f>
        <v>#NAME?</v>
      </c>
      <c r="GQ50" s="9" t="e">
        <f t="array" aca="1" ref="GQ50" ca="1">_xludf.IFS($C50=1,FM50,$C50=2,FX50,$C50=3,AVERAGE(FM50,FX50),TRUE,"")</f>
        <v>#NAME?</v>
      </c>
      <c r="GR50" s="9" t="e">
        <f t="array" aca="1" ref="GR50" ca="1">_xludf.IFS($C50=1,FX50,$C50=2,FM50,$C50=3,AVERAGE(FM50,FX50),TRUE,"")</f>
        <v>#NAME?</v>
      </c>
      <c r="GS50" s="9" t="e">
        <f t="array" aca="1" ref="GS50" ca="1">_xludf.IFS($C50=1,FN50,$C50=2,FY50,$C50=3,AVERAGE(FN50,FY50),TRUE,"")</f>
        <v>#NAME?</v>
      </c>
      <c r="GT50" s="9" t="e">
        <f t="array" aca="1" ref="GT50" ca="1">_xludf.IFS($C50=1,FY50,$C50=2,FN50,$C50=3,AVERAGE(FN50,FY50),TRUE,"")</f>
        <v>#NAME?</v>
      </c>
      <c r="GU50" s="9" t="e">
        <f t="array" aca="1" ref="GU50" ca="1">_xludf.IFS($C50=1,FO50,$C50=2,FZ50,$C50=3,AVERAGE(FO50,FZ50),TRUE,"")</f>
        <v>#NAME?</v>
      </c>
      <c r="GV50" s="9" t="e">
        <f t="array" aca="1" ref="GV50" ca="1">_xludf.IFS($C50=1,FZ50,$C50=2,FO50,$C50=3,AVERAGE(FO50,FZ50),TRUE,"")</f>
        <v>#NAME?</v>
      </c>
      <c r="GW50" s="9" t="e">
        <f t="array" aca="1" ref="GW50" ca="1">_xludf.IFS($C50=1,FQ50,$C50=2,GB50,$C50=3,AVERAGE(FQ50,GB50),TRUE,"")</f>
        <v>#NAME?</v>
      </c>
      <c r="GX50" s="9" t="e">
        <f t="array" aca="1" ref="GX50" ca="1">_xludf.IFS($C50=1,GB50,$C50=2,FQ50,$C50=3,AVERAGE(FQ50,GB50),TRUE,"")</f>
        <v>#NAME?</v>
      </c>
      <c r="GY50" s="9" t="e">
        <f t="array" aca="1" ref="GY50" ca="1">_xludf.IFS($C50=1,FP50,$C50=2,GA50,$C50=3,AVERAGE(FP50,GA50),TRUE,"")</f>
        <v>#NAME?</v>
      </c>
      <c r="GZ50" s="9" t="e">
        <f t="array" aca="1" ref="GZ50" ca="1">_xludf.IFS($C50=1,GA50,$C50=2,FP50,$C50=3,AVERAGE(FP50,GA50),TRUE,"")</f>
        <v>#NAME?</v>
      </c>
      <c r="HA50" s="9" t="e">
        <f t="array" aca="1" ref="HA50" ca="1">_xludf.IFS($C50=1,GC50,$C50=2,GD50,$C50=3,(AVERAGE(GC50,GD50)),TRUE,"")</f>
        <v>#NAME?</v>
      </c>
      <c r="HB50" s="9" t="e">
        <f t="array" aca="1" ref="HB50" ca="1">_xludf.IFS($C50=1,GD50,$C50=2,GC50,$C50=3,(AVERAGE(GC50,GD50)),TRUE,"")</f>
        <v>#NAME?</v>
      </c>
      <c r="HC50" s="10">
        <v>1</v>
      </c>
    </row>
    <row r="51" spans="1:211" ht="13.5" customHeight="1" x14ac:dyDescent="0.2">
      <c r="A51" s="8">
        <v>12</v>
      </c>
      <c r="B51" s="8">
        <v>1</v>
      </c>
      <c r="C51" s="8">
        <v>0</v>
      </c>
      <c r="D51" s="8">
        <v>1</v>
      </c>
      <c r="E51" s="8">
        <v>46</v>
      </c>
      <c r="F51" s="8">
        <v>1</v>
      </c>
      <c r="G51" s="8">
        <v>1</v>
      </c>
      <c r="H51" s="8">
        <v>1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9">
        <v>37.31</v>
      </c>
      <c r="O51" s="9">
        <v>1</v>
      </c>
      <c r="P51" s="9">
        <v>3</v>
      </c>
      <c r="Q51" s="9">
        <v>0</v>
      </c>
      <c r="R51" s="2"/>
      <c r="S51" s="9">
        <v>25</v>
      </c>
      <c r="T51" s="9">
        <v>4</v>
      </c>
      <c r="U51" s="9">
        <v>9</v>
      </c>
      <c r="V51" s="9">
        <v>7</v>
      </c>
      <c r="W51" s="9">
        <v>0.08</v>
      </c>
      <c r="X51" s="9">
        <v>0.02</v>
      </c>
      <c r="Y51" s="9">
        <v>16.600000000000001</v>
      </c>
      <c r="Z51" s="9">
        <v>19</v>
      </c>
      <c r="AA51" s="9">
        <v>104</v>
      </c>
      <c r="AB51" s="9">
        <v>56</v>
      </c>
      <c r="AC51" s="9">
        <v>95</v>
      </c>
      <c r="AD51" s="9">
        <v>198</v>
      </c>
      <c r="AE51" s="9">
        <v>89</v>
      </c>
      <c r="AF51" s="9">
        <v>137</v>
      </c>
      <c r="AG51" s="9">
        <v>111</v>
      </c>
      <c r="AH51" s="9">
        <f t="shared" si="0"/>
        <v>78.117647058823536</v>
      </c>
      <c r="AI51" s="9">
        <f t="shared" si="1"/>
        <v>122.05263157894737</v>
      </c>
      <c r="AJ51" s="9">
        <v>103</v>
      </c>
      <c r="AK51" s="9">
        <v>56</v>
      </c>
      <c r="AL51" s="9">
        <v>108</v>
      </c>
      <c r="AM51" s="9">
        <v>203</v>
      </c>
      <c r="AN51" s="9">
        <v>74</v>
      </c>
      <c r="AO51" s="9">
        <v>126</v>
      </c>
      <c r="AP51" s="9">
        <v>130</v>
      </c>
      <c r="AQ51" s="9">
        <f t="shared" si="2"/>
        <v>85.647058823529406</v>
      </c>
      <c r="AR51" s="9">
        <f t="shared" si="3"/>
        <v>112.10526315789474</v>
      </c>
      <c r="AS51" s="9">
        <f t="shared" si="4"/>
        <v>96.055555555555557</v>
      </c>
      <c r="AT51" s="9">
        <f t="shared" si="5"/>
        <v>104.86111111111111</v>
      </c>
      <c r="AU51" s="9" t="e">
        <f t="array" aca="1" ref="AU51" ca="1">_xludf.IFS($C51=1,AA51,$C51=2,AJ51,$C51=3,(AVERAGE(AA51,AJ51)),TRUE,"")</f>
        <v>#NAME?</v>
      </c>
      <c r="AV51" s="9" t="e">
        <f t="array" aca="1" ref="AV51" ca="1">_xludf.IFS($C51=1,AJ51,$C51=2,AA51,$C51=3,(AVERAGE(AA51,AJ51)),TRUE,"")</f>
        <v>#NAME?</v>
      </c>
      <c r="AW51" s="9" t="e">
        <f t="array" aca="1" ref="AW51" ca="1">_xludf.IFS($C51=1,AB51,$C51=2,AK51,$C51=3,(AVERAGE(AB51,AK51)),TRUE,"")</f>
        <v>#NAME?</v>
      </c>
      <c r="AX51" s="9" t="e">
        <f t="array" aca="1" ref="AX51" ca="1">_xludf.IFS($C51=1,AK51,$C51=2,AB51,$C51=3,(AVERAGE(AK51,AB51)),TRUE,"")</f>
        <v>#NAME?</v>
      </c>
      <c r="AY51" s="9" t="e">
        <f t="array" aca="1" ref="AY51" ca="1">_xludf.IFS($C51=1,AC51,$C51=2,AL51,$C51=3,(AVERAGE(AC51,AL51)),TRUE,"")</f>
        <v>#NAME?</v>
      </c>
      <c r="AZ51" s="9" t="e">
        <f t="array" aca="1" ref="AZ51" ca="1">_xludf.IFS($C51=1,AL51,$C51=2,AC51,$C51=3,(AVERAGE(AL51,AC51)),TRUE,"")</f>
        <v>#NAME?</v>
      </c>
      <c r="BA51" s="9" t="e">
        <f t="array" aca="1" ref="BA51" ca="1">_xludf.IFS($C51=1,AD51,$C51=2,AM51,$C51=3,(AVERAGE(AD51,AM51)),TRUE,"")</f>
        <v>#NAME?</v>
      </c>
      <c r="BB51" s="9" t="e">
        <f t="array" aca="1" ref="BB51" ca="1">_xludf.IFS($C51=1,AM51,$C51=2,AD51,$C51=3,(AVERAGE(AM51,AD51)),TRUE,"")</f>
        <v>#NAME?</v>
      </c>
      <c r="BC51" s="9" t="e">
        <f t="array" aca="1" ref="BC51" ca="1">_xludf.IFS($C51=1,AE51,$C51=2,AN51,$C51=3,(AVERAGE(AE51,AN51)),TRUE,"")</f>
        <v>#NAME?</v>
      </c>
      <c r="BD51" s="9" t="e">
        <f t="array" aca="1" ref="BD51" ca="1">_xludf.IFS($C51=1,AN51,$C51=2,AE51,$C51=3,(AVERAGE(AN51,AE51)),TRUE,"")</f>
        <v>#NAME?</v>
      </c>
      <c r="BE51" s="9" t="e">
        <f t="array" aca="1" ref="BE51" ca="1">_xludf.IFS($C51=1,AF51,$C51=2,AO51,$C51=3,(AVERAGE(AF51,AO51)),TRUE,"")</f>
        <v>#NAME?</v>
      </c>
      <c r="BF51" s="9" t="e">
        <f t="array" aca="1" ref="BF51" ca="1">_xludf.IFS($C51=1,AO51,$C51=2,AF51,$C51=3,(AVERAGE(AO51,AF51)),TRUE,"")</f>
        <v>#NAME?</v>
      </c>
      <c r="BG51" s="9" t="e">
        <f t="array" aca="1" ref="BG51" ca="1">_xludf.IFS($C51=1,AG51,$C51=2,AP51,$C51=3,(AVERAGE(AG51,AP51)),TRUE,"")</f>
        <v>#NAME?</v>
      </c>
      <c r="BH51" s="9" t="e">
        <f t="array" aca="1" ref="BH51" ca="1">_xludf.IFS($C51=1,AP51,$C51=2,AG51,$C51=3,(AVERAGE(AP51,AG51)),TRUE,"")</f>
        <v>#NAME?</v>
      </c>
      <c r="BI51" s="9" t="e">
        <f t="array" aca="1" ref="BI51" ca="1">_xludf.IFS($C51=1,AH51,$C51=2,AQ51,$C51=3,(AVERAGE(AH51,AQ51)),TRUE,"")</f>
        <v>#NAME?</v>
      </c>
      <c r="BJ51" s="9" t="e">
        <f t="array" aca="1" ref="BJ51" ca="1">_xludf.IFS($C51=1,AQ51,$C51=2,AH51,$C51=3,(AVERAGE(AQ51,AH51)),TRUE,"")</f>
        <v>#NAME?</v>
      </c>
      <c r="BK51" s="9" t="e">
        <f t="array" aca="1" ref="BK51" ca="1">_xludf.IFS($C51=1,AI51,$C51=2,AR51,$C51=3,(AVERAGE(AI51,AR51)),TRUE,"")</f>
        <v>#NAME?</v>
      </c>
      <c r="BL51" s="9" t="e">
        <f t="array" aca="1" ref="BL51" ca="1">_xludf.IFS($C51=1,AR51,$C51=2,AI51,$C51=3,(AVERAGE(AR51,AI51)),TRUE,"")</f>
        <v>#NAME?</v>
      </c>
      <c r="BM51" s="9" t="e">
        <f t="array" aca="1" ref="BM51" ca="1">_xludf.IFS($C51=1,AS51,$C51=2,AT51,$C51=3,(AVERAGE(AS51,AT51)),TRUE,"")</f>
        <v>#NAME?</v>
      </c>
      <c r="BN51" s="9" t="e">
        <f t="array" aca="1" ref="BN51" ca="1">_xludf.IFS($C51=1,AT51,$C51=2,AS51,$C51=3,(AVERAGE(AS51,AT51)),TRUE,"")</f>
        <v>#NAME?</v>
      </c>
      <c r="BO51" s="9">
        <v>9</v>
      </c>
      <c r="BP51" s="9">
        <v>50</v>
      </c>
      <c r="BQ51" s="9">
        <v>58</v>
      </c>
      <c r="BR51" s="9">
        <v>56</v>
      </c>
      <c r="BS51" s="9">
        <v>54</v>
      </c>
      <c r="BT51" s="9">
        <v>43</v>
      </c>
      <c r="BU51" s="9">
        <v>42</v>
      </c>
      <c r="BV51" s="9">
        <v>47</v>
      </c>
      <c r="BW51" s="9">
        <v>39</v>
      </c>
      <c r="BX51" s="9">
        <f t="shared" si="24"/>
        <v>44.6</v>
      </c>
      <c r="BY51" s="9">
        <f t="shared" si="25"/>
        <v>49.057142857142857</v>
      </c>
      <c r="BZ51" s="9">
        <v>9</v>
      </c>
      <c r="CA51" s="9">
        <v>47</v>
      </c>
      <c r="CB51" s="9">
        <v>56</v>
      </c>
      <c r="CC51" s="9">
        <v>54</v>
      </c>
      <c r="CD51" s="9">
        <v>47</v>
      </c>
      <c r="CE51" s="9">
        <v>46</v>
      </c>
      <c r="CF51" s="9">
        <v>42</v>
      </c>
      <c r="CG51" s="9">
        <v>45</v>
      </c>
      <c r="CH51" s="9">
        <v>40</v>
      </c>
      <c r="CI51" s="9">
        <f t="shared" si="8"/>
        <v>46.228571428571428</v>
      </c>
      <c r="CJ51" s="9">
        <f t="shared" si="9"/>
        <v>47.057142857142857</v>
      </c>
      <c r="CK51" s="9">
        <f t="shared" si="26"/>
        <v>45.828571428571429</v>
      </c>
      <c r="CL51" s="9">
        <f t="shared" si="27"/>
        <v>47.642857142857139</v>
      </c>
      <c r="CM51" s="9" t="e">
        <f t="array" aca="1" ref="CM51" ca="1">_xludf.IFS($C51=1,BO51,$C51=2,BZ51,$C51=3,AVERAGE(BO51,BZ51),TRUE,"")</f>
        <v>#NAME?</v>
      </c>
      <c r="CN51" s="9" t="e">
        <f t="array" aca="1" ref="CN51" ca="1">_xludf.IFS($C51=1,BZ51,$C51=2,BO51,$C51=3,AVERAGE(BO51,BZ51),TRUE,"")</f>
        <v>#NAME?</v>
      </c>
      <c r="CO51" s="9" t="e">
        <f t="array" aca="1" ref="CO51" ca="1">_xludf.IFS($C51=1,BP51,$C51=2,CA51,$C51=3,AVERAGE(BP51,CA51),TRUE,"")</f>
        <v>#NAME?</v>
      </c>
      <c r="CP51" s="9" t="e">
        <f t="array" aca="1" ref="CP51" ca="1">_xludf.IFS($C51=1,CA51,$C51=2,BP51,$C51=3,AVERAGE(BP51,CA51),TRUE,"")</f>
        <v>#NAME?</v>
      </c>
      <c r="CQ51" s="9" t="e">
        <f t="array" aca="1" ref="CQ51" ca="1">_xludf.IFS($C51=1,BQ51,$C51=2,CB51,$C51=3,AVERAGE(BQ51,CB51),TRUE,"")</f>
        <v>#NAME?</v>
      </c>
      <c r="CR51" s="9" t="e">
        <f t="array" aca="1" ref="CR51" ca="1">_xludf.IFS($C51=1,CB51,$C51=2,BQ51,$C51=3,AVERAGE(BQ51,CB51),TRUE,"")</f>
        <v>#NAME?</v>
      </c>
      <c r="CS51" s="9" t="e">
        <f t="array" aca="1" ref="CS51" ca="1">_xludf.IFS($C51=1,BR51,$C51=2,CC51,$C51=3,AVERAGE(BR51,CC51),TRUE,"")</f>
        <v>#NAME?</v>
      </c>
      <c r="CT51" s="9" t="e">
        <f t="array" aca="1" ref="CT51" ca="1">_xludf.IFS($C51=1,CC51,$C51=2,BR51,$C51=3,AVERAGE(BR51,CC51),TRUE,"")</f>
        <v>#NAME?</v>
      </c>
      <c r="CU51" s="9" t="e">
        <f t="array" aca="1" ref="CU51" ca="1">_xludf.IFS($C51=1,BS51,$C51=2,CD51,$C51=3,AVERAGE(BS51,CD51),TRUE,"")</f>
        <v>#NAME?</v>
      </c>
      <c r="CV51" s="9" t="e">
        <f t="array" aca="1" ref="CV51" ca="1">_xludf.IFS($C51=1,CD51,$C51=2,BS51,$C51=3,AVERAGE(BS51,CD51),TRUE,"")</f>
        <v>#NAME?</v>
      </c>
      <c r="CW51" s="9" t="e">
        <f t="array" aca="1" ref="CW51" ca="1">_xludf.IFS($C51=1,BT51,$C51=2,CE51,$C51=3,AVERAGE(BT51,CE51),TRUE,"")</f>
        <v>#NAME?</v>
      </c>
      <c r="CX51" s="9" t="e">
        <f t="array" aca="1" ref="CX51" ca="1">_xludf.IFS($C51=1,CE51,$C51=2,BT51,$C51=3,AVERAGE(BT51,CE51),TRUE,"")</f>
        <v>#NAME?</v>
      </c>
      <c r="CY51" s="9" t="e">
        <f t="array" aca="1" ref="CY51" ca="1">_xludf.IFS($C51=1,BU51,$C51=2,CF51,$C51=3,AVERAGE(BU51,CF51),TRUE,"")</f>
        <v>#NAME?</v>
      </c>
      <c r="CZ51" s="9" t="e">
        <f t="array" aca="1" ref="CZ51" ca="1">_xludf.IFS($C51=1,CF51,$C51=2,BU51,$C51=3,AVERAGE(BU51,CF51),TRUE,"")</f>
        <v>#NAME?</v>
      </c>
      <c r="DA51" s="9" t="e">
        <f t="array" aca="1" ref="DA51" ca="1">_xludf.IFS($C51=1,BV51,$C51=2,CG51,$C51=3,AVERAGE(BV51,CG51),TRUE,"")</f>
        <v>#NAME?</v>
      </c>
      <c r="DB51" s="9" t="e">
        <f t="array" aca="1" ref="DB51" ca="1">_xludf.IFS($C51=1,CG51,$C51=2,BV51,$C51=3,AVERAGE(BV51,CG51),TRUE,"")</f>
        <v>#NAME?</v>
      </c>
      <c r="DC51" s="9" t="e">
        <f t="array" aca="1" ref="DC51" ca="1">_xludf.IFS($C51=1,BW51,$C51=2,CH51,$C51=3,AVERAGE(BW51,CH51),TRUE,"")</f>
        <v>#NAME?</v>
      </c>
      <c r="DD51" s="9" t="e">
        <f t="array" aca="1" ref="DD51" ca="1">_xludf.IFS($C51=1,CH51,$C51=2,BW51,$C51=3,AVERAGE(BW51,CH51),TRUE,"")</f>
        <v>#NAME?</v>
      </c>
      <c r="DE51" s="9" t="e">
        <f t="array" aca="1" ref="DE51" ca="1">_xludf.IFS($C51=1,BX51,$C51=2,CI51,$C51=3,AVERAGE(BX51,CI51),TRUE,"")</f>
        <v>#NAME?</v>
      </c>
      <c r="DF51" s="9" t="e">
        <f t="array" aca="1" ref="DF51" ca="1">_xludf.IFS($C51=1,CI51,$C51=2,BX51,$C51=3,AVERAGE(BX51,CI51),TRUE,"")</f>
        <v>#NAME?</v>
      </c>
      <c r="DG51" s="9" t="e">
        <f t="array" aca="1" ref="DG51" ca="1">_xludf.IFS($C51=1,BY51,$C51=2,CJ51,$C51=3,AVERAGE(BY51,CJ51),TRUE,"")</f>
        <v>#NAME?</v>
      </c>
      <c r="DH51" s="9" t="e">
        <f t="array" aca="1" ref="DH51" ca="1">_xludf.IFS($C51=1,CJ51,$C51=2,BY51,$C51=3,AVERAGE(BY51,CJ51),TRUE,"")</f>
        <v>#NAME?</v>
      </c>
      <c r="DI51" s="9" t="e">
        <f t="array" aca="1" ref="DI51" ca="1">_xludf.IFS($C51=1,CK51,$C51=2,CL51,$C51=3,(AVERAGE(CK51,CL51)),TRUE,"")</f>
        <v>#NAME?</v>
      </c>
      <c r="DJ51" s="9" t="e">
        <f t="array" aca="1" ref="DJ51" ca="1">_xludf.IFS($C51=1,CL51,$C51=2,CK51,$C51=3,(AVERAGE(CK51,CL51)),TRUE,"")</f>
        <v>#NAME?</v>
      </c>
      <c r="DK51" s="9">
        <v>11</v>
      </c>
      <c r="DL51" s="9">
        <v>16</v>
      </c>
      <c r="DM51" s="9">
        <v>23</v>
      </c>
      <c r="DN51" s="9">
        <v>20</v>
      </c>
      <c r="DO51" s="9">
        <v>22</v>
      </c>
      <c r="DP51" s="9">
        <v>17</v>
      </c>
      <c r="DQ51" s="9">
        <v>33</v>
      </c>
      <c r="DR51" s="9">
        <v>41</v>
      </c>
      <c r="DS51" s="9">
        <v>33</v>
      </c>
      <c r="DT51" s="9">
        <f t="shared" si="28"/>
        <v>36.200000000000003</v>
      </c>
      <c r="DU51" s="9">
        <f t="shared" si="29"/>
        <v>35.285714285714285</v>
      </c>
      <c r="DV51" s="9">
        <v>11</v>
      </c>
      <c r="DW51" s="9">
        <v>17</v>
      </c>
      <c r="DX51" s="9">
        <v>22</v>
      </c>
      <c r="DY51" s="9">
        <v>20</v>
      </c>
      <c r="DZ51" s="9">
        <v>21</v>
      </c>
      <c r="EA51" s="9">
        <v>17</v>
      </c>
      <c r="EB51" s="9">
        <v>34</v>
      </c>
      <c r="EC51" s="9">
        <v>40</v>
      </c>
      <c r="ED51" s="9">
        <v>37</v>
      </c>
      <c r="EE51" s="9">
        <f t="shared" si="14"/>
        <v>35.428571428571431</v>
      </c>
      <c r="EF51" s="9">
        <f t="shared" si="15"/>
        <v>17</v>
      </c>
      <c r="EG51" s="9">
        <f t="shared" si="30"/>
        <v>35.357142857142861</v>
      </c>
      <c r="EH51" s="9">
        <f t="shared" si="31"/>
        <v>26.6</v>
      </c>
      <c r="EI51" s="9" t="e">
        <f t="array" aca="1" ref="EI51" ca="1">_xludf.IFS($C51=1,DK51,$C51=2,DV51,$C51=3,AVERAGE(DK51,DV51),TRUE,"")</f>
        <v>#NAME?</v>
      </c>
      <c r="EJ51" s="9" t="e">
        <f t="array" aca="1" ref="EJ51" ca="1">_xludf.IFS($C51=1,DV51,$C51=2,DK51,$C51=3,AVERAGE(DK51,DV51),TRUE,"")</f>
        <v>#NAME?</v>
      </c>
      <c r="EK51" s="9" t="e">
        <f t="array" aca="1" ref="EK51" ca="1">_xludf.IFS($C51=1,DL51,$C51=2,DW51,$C51=3,AVERAGE(DL51,DW51),TRUE,"")</f>
        <v>#NAME?</v>
      </c>
      <c r="EL51" s="9" t="e">
        <f t="array" aca="1" ref="EL51" ca="1">_xludf.IFS($C51=1,DW51,$C51=2,DL51,$C51=3,AVERAGE(DL51,DW51),TRUE,"")</f>
        <v>#NAME?</v>
      </c>
      <c r="EM51" s="9" t="e">
        <f t="array" aca="1" ref="EM51" ca="1">_xludf.IFS($C51=1,DM51,$C51=2,DX51,$C51=3,AVERAGE(DM51,DX51),TRUE,"")</f>
        <v>#NAME?</v>
      </c>
      <c r="EN51" s="9" t="e">
        <f t="array" aca="1" ref="EN51" ca="1">_xludf.IFS($C51=1,DX51,$C51=2,DM51,$C51=3,AVERAGE(DM51,DX51),TRUE,"")</f>
        <v>#NAME?</v>
      </c>
      <c r="EO51" s="9" t="e">
        <f t="array" aca="1" ref="EO51" ca="1">_xludf.IFS($C51=1,DN51,$C51=2,DY51,$C51=3,AVERAGE(DN51,DY51),TRUE,"")</f>
        <v>#NAME?</v>
      </c>
      <c r="EP51" s="9" t="e">
        <f t="array" aca="1" ref="EP51" ca="1">_xludf.IFS($C51=1,DY51,$C51=2,DN51,$C51=3,AVERAGE(DN51,DY51),TRUE,"")</f>
        <v>#NAME?</v>
      </c>
      <c r="EQ51" s="9" t="e">
        <f t="array" aca="1" ref="EQ51" ca="1">_xludf.IFS($C51=1,DO51,$C51=2,DZ51,$C51=3,AVERAGE(DO51,DZ51),TRUE,"")</f>
        <v>#NAME?</v>
      </c>
      <c r="ER51" s="9" t="e">
        <f t="array" aca="1" ref="ER51" ca="1">_xludf.IFS($C51=1,DZ51,$C51=2,DO51,$C51=3,AVERAGE(DO51,DZ51),TRUE,"")</f>
        <v>#NAME?</v>
      </c>
      <c r="ES51" s="9" t="e">
        <f t="array" aca="1" ref="ES51" ca="1">_xludf.IFS($C51=1,DP51,$C51=2,EA51,$C51=3,AVERAGE(DP51,EA51),TRUE,"")</f>
        <v>#NAME?</v>
      </c>
      <c r="ET51" s="9" t="e">
        <f t="array" aca="1" ref="ET51" ca="1">_xludf.IFS($C51=1,EA51,$C51=2,DP51,$C51=3,AVERAGE(DP51,EA51),TRUE,"")</f>
        <v>#NAME?</v>
      </c>
      <c r="EU51" s="9" t="e">
        <f t="array" aca="1" ref="EU51" ca="1">_xludf.IFS($C51=1,DQ51,$C51=2,EB51,$C51=3,AVERAGE(DQ51,EB51),TRUE,"")</f>
        <v>#NAME?</v>
      </c>
      <c r="EV51" s="9" t="e">
        <f t="array" aca="1" ref="EV51" ca="1">_xludf.IFS($C51=1,EB51,$C51=2,DQ51,$C51=3,AVERAGE(DQ51,EB51),TRUE,"")</f>
        <v>#NAME?</v>
      </c>
      <c r="EW51" s="9" t="e">
        <f t="array" aca="1" ref="EW51" ca="1">_xludf.IFS($C51=1,DR51,$C51=2,EC51,$C51=3,AVERAGE(DR51,EC51),TRUE,"")</f>
        <v>#NAME?</v>
      </c>
      <c r="EX51" s="9" t="e">
        <f t="array" aca="1" ref="EX51" ca="1">_xludf.IFS($C51=1,EC51,$C51=2,DR51,$C51=3,AVERAGE(DR51,EC51),TRUE,"")</f>
        <v>#NAME?</v>
      </c>
      <c r="EY51" s="9" t="e">
        <f t="array" aca="1" ref="EY51" ca="1">_xludf.IFS($C51=1,DS51,$C51=2,ED51,$C51=3,AVERAGE(DS51,ED51),TRUE,"")</f>
        <v>#NAME?</v>
      </c>
      <c r="EZ51" s="9" t="e">
        <f t="array" aca="1" ref="EZ51" ca="1">_xludf.IFS($C51=1,ED51,$C51=2,DS51,$C51=3,AVERAGE(DS51,ED51),TRUE,"")</f>
        <v>#NAME?</v>
      </c>
      <c r="FA51" s="9" t="e">
        <f t="array" aca="1" ref="FA51" ca="1">_xludf.IFS($C51=1,DU51,$C51=2,EF51,$C51=3,AVERAGE(DU51,EF51),TRUE,"")</f>
        <v>#NAME?</v>
      </c>
      <c r="FB51" s="9" t="e">
        <f t="array" aca="1" ref="FB51" ca="1">_xludf.IFS($C51=1,EF51,$C51=2,DU51,$C51=3,AVERAGE(DU51,EF51),TRUE,"")</f>
        <v>#NAME?</v>
      </c>
      <c r="FC51" s="9" t="e">
        <f t="array" aca="1" ref="FC51" ca="1">_xludf.IFS($C51=1,DT51,$C51=2,EE51,$C51=3,AVERAGE(DT51,EE51),TRUE,"")</f>
        <v>#NAME?</v>
      </c>
      <c r="FD51" s="9" t="e">
        <f t="array" aca="1" ref="FD51" ca="1">_xludf.IFS($C51=1,EE51,$C51=2,DT51,$C51=3,AVERAGE(DT51,EE51),TRUE,"")</f>
        <v>#NAME?</v>
      </c>
      <c r="FE51" s="9" t="e">
        <f t="array" aca="1" ref="FE51" ca="1">_xludf.IFS($C51=1,EG51,$C51=2,EH51,$C51=3,(AVERAGE(EG51,EH51)),TRUE,"")</f>
        <v>#NAME?</v>
      </c>
      <c r="FF51" s="9" t="e">
        <f t="array" aca="1" ref="FF51" ca="1">_xludf.IFS($C51=1,EH51,$C51=2,EG51,$C51=3,(AVERAGE(EG51,EH51)),TRUE,"")</f>
        <v>#NAME?</v>
      </c>
      <c r="FG51" s="9">
        <v>10</v>
      </c>
      <c r="FH51" s="9">
        <v>37</v>
      </c>
      <c r="FI51" s="9">
        <v>41</v>
      </c>
      <c r="FJ51" s="9">
        <v>48</v>
      </c>
      <c r="FK51" s="9">
        <v>44</v>
      </c>
      <c r="FL51" s="9">
        <v>38</v>
      </c>
      <c r="FM51" s="9">
        <v>36</v>
      </c>
      <c r="FN51" s="9">
        <v>40</v>
      </c>
      <c r="FO51" s="9">
        <v>38</v>
      </c>
      <c r="FP51" s="9">
        <f t="shared" si="32"/>
        <v>41.828571428571429</v>
      </c>
      <c r="FQ51" s="9">
        <f t="shared" si="33"/>
        <v>37.771428571428572</v>
      </c>
      <c r="FR51" s="9">
        <v>11</v>
      </c>
      <c r="FS51" s="9">
        <v>38</v>
      </c>
      <c r="FT51" s="9">
        <v>42</v>
      </c>
      <c r="FU51" s="9">
        <v>40</v>
      </c>
      <c r="FV51" s="9">
        <v>42</v>
      </c>
      <c r="FW51" s="9">
        <v>37</v>
      </c>
      <c r="FX51" s="9">
        <v>39</v>
      </c>
      <c r="FY51" s="9">
        <v>40</v>
      </c>
      <c r="FZ51" s="9">
        <v>38</v>
      </c>
      <c r="GA51" s="2">
        <f t="shared" si="20"/>
        <v>40</v>
      </c>
      <c r="GB51" s="2">
        <f t="shared" si="21"/>
        <v>37.228571428571428</v>
      </c>
      <c r="GC51" s="2">
        <f t="shared" si="34"/>
        <v>38.885714285714286</v>
      </c>
      <c r="GD51" s="2">
        <f t="shared" si="35"/>
        <v>39.528571428571425</v>
      </c>
      <c r="GE51" s="9" t="e">
        <f t="array" aca="1" ref="GE51" ca="1">_xludf.IFS($C51=1,FG51,$C51=2,FR51,$C51=3,AVERAGE(FG51,FR51),TRUE,"")</f>
        <v>#NAME?</v>
      </c>
      <c r="GF51" s="9" t="e">
        <f t="array" aca="1" ref="GF51" ca="1">_xludf.IFS($C51=1,FR51,$C51=2,FG51,$C51=3,AVERAGE(FG51,FR51),TRUE,"")</f>
        <v>#NAME?</v>
      </c>
      <c r="GG51" s="9" t="e">
        <f t="array" aca="1" ref="GG51" ca="1">_xludf.IFS($C51=1,FH51,$C51=2,FS51,$C51=3,AVERAGE(FH51,FS51),TRUE,"")</f>
        <v>#NAME?</v>
      </c>
      <c r="GH51" s="9" t="e">
        <f t="array" aca="1" ref="GH51" ca="1">_xludf.IFS($C51=1,FS51,$C51=2,FH51,$C51=3,AVERAGE(FH51,FS51),TRUE,"")</f>
        <v>#NAME?</v>
      </c>
      <c r="GI51" s="9" t="e">
        <f t="array" aca="1" ref="GI51" ca="1">_xludf.IFS($C51=1,FI51,$C51=2,FT51,$C51=3,AVERAGE(FI51,FT51),TRUE,"")</f>
        <v>#NAME?</v>
      </c>
      <c r="GJ51" s="9" t="e">
        <f t="array" aca="1" ref="GJ51" ca="1">_xludf.IFS($C51=1,FT51,$C51=2,FI51,$C51=3,AVERAGE(FI51,FT51),TRUE,"")</f>
        <v>#NAME?</v>
      </c>
      <c r="GK51" s="9" t="e">
        <f t="array" aca="1" ref="GK51" ca="1">_xludf.IFS($C51=1,FJ51,$C51=2,FU51,$C51=3,AVERAGE(FJ51,FU51),TRUE,"")</f>
        <v>#NAME?</v>
      </c>
      <c r="GL51" s="9" t="e">
        <f t="array" aca="1" ref="GL51" ca="1">_xludf.IFS($C51=1,FU51,$C51=2,FJ51,$C51=3,AVERAGE(FJ51,FU51),TRUE,"")</f>
        <v>#NAME?</v>
      </c>
      <c r="GM51" s="9" t="e">
        <f t="array" aca="1" ref="GM51" ca="1">_xludf.IFS($C51=1,FK51,$C51=2,FV51,$C51=3,AVERAGE(FK51,FV51),TRUE,"")</f>
        <v>#NAME?</v>
      </c>
      <c r="GN51" s="9" t="e">
        <f t="array" aca="1" ref="GN51" ca="1">_xludf.IFS($C51=1,FV51,$C51=2,FK51,$C51=3,AVERAGE(FK51,FV51),TRUE,"")</f>
        <v>#NAME?</v>
      </c>
      <c r="GO51" s="9" t="e">
        <f t="array" aca="1" ref="GO51" ca="1">_xludf.IFS($C51=1,FL51,$C51=2,FW51,$C51=3,AVERAGE(FL51,FW51),TRUE,"")</f>
        <v>#NAME?</v>
      </c>
      <c r="GP51" s="9" t="e">
        <f t="array" aca="1" ref="GP51" ca="1">_xludf.IFS($C51=1,FW51,$C51=2,FL51,$C51=3,AVERAGE(FL51,FW51),TRUE,"")</f>
        <v>#NAME?</v>
      </c>
      <c r="GQ51" s="9" t="e">
        <f t="array" aca="1" ref="GQ51" ca="1">_xludf.IFS($C51=1,FM51,$C51=2,FX51,$C51=3,AVERAGE(FM51,FX51),TRUE,"")</f>
        <v>#NAME?</v>
      </c>
      <c r="GR51" s="9" t="e">
        <f t="array" aca="1" ref="GR51" ca="1">_xludf.IFS($C51=1,FX51,$C51=2,FM51,$C51=3,AVERAGE(FM51,FX51),TRUE,"")</f>
        <v>#NAME?</v>
      </c>
      <c r="GS51" s="9" t="e">
        <f t="array" aca="1" ref="GS51" ca="1">_xludf.IFS($C51=1,FN51,$C51=2,FY51,$C51=3,AVERAGE(FN51,FY51),TRUE,"")</f>
        <v>#NAME?</v>
      </c>
      <c r="GT51" s="9" t="e">
        <f t="array" aca="1" ref="GT51" ca="1">_xludf.IFS($C51=1,FY51,$C51=2,FN51,$C51=3,AVERAGE(FN51,FY51),TRUE,"")</f>
        <v>#NAME?</v>
      </c>
      <c r="GU51" s="9" t="e">
        <f t="array" aca="1" ref="GU51" ca="1">_xludf.IFS($C51=1,FO51,$C51=2,FZ51,$C51=3,AVERAGE(FO51,FZ51),TRUE,"")</f>
        <v>#NAME?</v>
      </c>
      <c r="GV51" s="9" t="e">
        <f t="array" aca="1" ref="GV51" ca="1">_xludf.IFS($C51=1,FZ51,$C51=2,FO51,$C51=3,AVERAGE(FO51,FZ51),TRUE,"")</f>
        <v>#NAME?</v>
      </c>
      <c r="GW51" s="9" t="e">
        <f t="array" aca="1" ref="GW51" ca="1">_xludf.IFS($C51=1,FQ51,$C51=2,GB51,$C51=3,AVERAGE(FQ51,GB51),TRUE,"")</f>
        <v>#NAME?</v>
      </c>
      <c r="GX51" s="9" t="e">
        <f t="array" aca="1" ref="GX51" ca="1">_xludf.IFS($C51=1,GB51,$C51=2,FQ51,$C51=3,AVERAGE(FQ51,GB51),TRUE,"")</f>
        <v>#NAME?</v>
      </c>
      <c r="GY51" s="9" t="e">
        <f t="array" aca="1" ref="GY51" ca="1">_xludf.IFS($C51=1,FP51,$C51=2,GA51,$C51=3,AVERAGE(FP51,GA51),TRUE,"")</f>
        <v>#NAME?</v>
      </c>
      <c r="GZ51" s="9" t="e">
        <f t="array" aca="1" ref="GZ51" ca="1">_xludf.IFS($C51=1,GA51,$C51=2,FP51,$C51=3,AVERAGE(FP51,GA51),TRUE,"")</f>
        <v>#NAME?</v>
      </c>
      <c r="HA51" s="9" t="e">
        <f t="array" aca="1" ref="HA51" ca="1">_xludf.IFS($C51=1,GC51,$C51=2,GD51,$C51=3,(AVERAGE(GC51,GD51)),TRUE,"")</f>
        <v>#NAME?</v>
      </c>
      <c r="HB51" s="9" t="e">
        <f t="array" aca="1" ref="HB51" ca="1">_xludf.IFS($C51=1,GD51,$C51=2,GC51,$C51=3,(AVERAGE(GC51,GD51)),TRUE,"")</f>
        <v>#NAME?</v>
      </c>
      <c r="HC51" s="10">
        <v>1</v>
      </c>
    </row>
    <row r="52" spans="1:211" ht="13.5" customHeight="1" x14ac:dyDescent="0.2">
      <c r="A52" s="8">
        <v>13</v>
      </c>
      <c r="B52" s="8">
        <v>1</v>
      </c>
      <c r="C52" s="8">
        <v>0</v>
      </c>
      <c r="D52" s="8">
        <v>1</v>
      </c>
      <c r="E52" s="8">
        <v>29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1</v>
      </c>
      <c r="L52" s="8">
        <v>0</v>
      </c>
      <c r="M52" s="8">
        <v>1</v>
      </c>
      <c r="N52" s="9">
        <v>22</v>
      </c>
      <c r="O52" s="9">
        <v>10</v>
      </c>
      <c r="P52" s="9">
        <v>3</v>
      </c>
      <c r="Q52" s="9">
        <v>0</v>
      </c>
      <c r="R52" s="2"/>
      <c r="S52" s="9">
        <v>18</v>
      </c>
      <c r="T52" s="9">
        <v>3</v>
      </c>
      <c r="U52" s="9">
        <v>9</v>
      </c>
      <c r="V52" s="9">
        <v>7</v>
      </c>
      <c r="W52" s="9">
        <v>0.02</v>
      </c>
      <c r="X52" s="9">
        <v>0</v>
      </c>
      <c r="Y52" s="9">
        <v>14</v>
      </c>
      <c r="Z52" s="9">
        <v>12</v>
      </c>
      <c r="AA52" s="9">
        <v>109</v>
      </c>
      <c r="AB52" s="9">
        <v>92</v>
      </c>
      <c r="AC52" s="9">
        <v>148</v>
      </c>
      <c r="AD52" s="9">
        <v>105</v>
      </c>
      <c r="AE52" s="9">
        <v>66</v>
      </c>
      <c r="AF52" s="9">
        <v>121</v>
      </c>
      <c r="AG52" s="9">
        <v>178</v>
      </c>
      <c r="AH52" s="9">
        <f t="shared" si="0"/>
        <v>125.41176470588235</v>
      </c>
      <c r="AI52" s="9">
        <f t="shared" si="1"/>
        <v>85.78947368421052</v>
      </c>
      <c r="AJ52" s="9">
        <v>110</v>
      </c>
      <c r="AK52" s="9">
        <v>98</v>
      </c>
      <c r="AL52" s="9">
        <v>160</v>
      </c>
      <c r="AM52" s="9">
        <v>132</v>
      </c>
      <c r="AN52" s="9">
        <v>62</v>
      </c>
      <c r="AO52" s="9">
        <v>95</v>
      </c>
      <c r="AP52" s="9">
        <v>172</v>
      </c>
      <c r="AQ52" s="9">
        <f t="shared" si="2"/>
        <v>130</v>
      </c>
      <c r="AR52" s="9">
        <f t="shared" si="3"/>
        <v>83.684210526315795</v>
      </c>
      <c r="AS52" s="9">
        <f t="shared" si="4"/>
        <v>103.38888888888889</v>
      </c>
      <c r="AT52" s="9">
        <f t="shared" si="5"/>
        <v>106.66666666666667</v>
      </c>
      <c r="AU52" s="9" t="e">
        <f t="array" aca="1" ref="AU52" ca="1">_xludf.IFS($C52=1,AA52,$C52=2,AJ52,$C52=3,(AVERAGE(AA52,AJ52)),TRUE,"")</f>
        <v>#NAME?</v>
      </c>
      <c r="AV52" s="9" t="e">
        <f t="array" aca="1" ref="AV52" ca="1">_xludf.IFS($C52=1,AJ52,$C52=2,AA52,$C52=3,(AVERAGE(AA52,AJ52)),TRUE,"")</f>
        <v>#NAME?</v>
      </c>
      <c r="AW52" s="9" t="e">
        <f t="array" aca="1" ref="AW52" ca="1">_xludf.IFS($C52=1,AB52,$C52=2,AK52,$C52=3,(AVERAGE(AB52,AK52)),TRUE,"")</f>
        <v>#NAME?</v>
      </c>
      <c r="AX52" s="9" t="e">
        <f t="array" aca="1" ref="AX52" ca="1">_xludf.IFS($C52=1,AK52,$C52=2,AB52,$C52=3,(AVERAGE(AK52,AB52)),TRUE,"")</f>
        <v>#NAME?</v>
      </c>
      <c r="AY52" s="9" t="e">
        <f t="array" aca="1" ref="AY52" ca="1">_xludf.IFS($C52=1,AC52,$C52=2,AL52,$C52=3,(AVERAGE(AC52,AL52)),TRUE,"")</f>
        <v>#NAME?</v>
      </c>
      <c r="AZ52" s="9" t="e">
        <f t="array" aca="1" ref="AZ52" ca="1">_xludf.IFS($C52=1,AL52,$C52=2,AC52,$C52=3,(AVERAGE(AL52,AC52)),TRUE,"")</f>
        <v>#NAME?</v>
      </c>
      <c r="BA52" s="9" t="e">
        <f t="array" aca="1" ref="BA52" ca="1">_xludf.IFS($C52=1,AD52,$C52=2,AM52,$C52=3,(AVERAGE(AD52,AM52)),TRUE,"")</f>
        <v>#NAME?</v>
      </c>
      <c r="BB52" s="9" t="e">
        <f t="array" aca="1" ref="BB52" ca="1">_xludf.IFS($C52=1,AM52,$C52=2,AD52,$C52=3,(AVERAGE(AM52,AD52)),TRUE,"")</f>
        <v>#NAME?</v>
      </c>
      <c r="BC52" s="9" t="e">
        <f t="array" aca="1" ref="BC52" ca="1">_xludf.IFS($C52=1,AE52,$C52=2,AN52,$C52=3,(AVERAGE(AE52,AN52)),TRUE,"")</f>
        <v>#NAME?</v>
      </c>
      <c r="BD52" s="9" t="e">
        <f t="array" aca="1" ref="BD52" ca="1">_xludf.IFS($C52=1,AN52,$C52=2,AE52,$C52=3,(AVERAGE(AN52,AE52)),TRUE,"")</f>
        <v>#NAME?</v>
      </c>
      <c r="BE52" s="9" t="e">
        <f t="array" aca="1" ref="BE52" ca="1">_xludf.IFS($C52=1,AF52,$C52=2,AO52,$C52=3,(AVERAGE(AF52,AO52)),TRUE,"")</f>
        <v>#NAME?</v>
      </c>
      <c r="BF52" s="9" t="e">
        <f t="array" aca="1" ref="BF52" ca="1">_xludf.IFS($C52=1,AO52,$C52=2,AF52,$C52=3,(AVERAGE(AO52,AF52)),TRUE,"")</f>
        <v>#NAME?</v>
      </c>
      <c r="BG52" s="9" t="e">
        <f t="array" aca="1" ref="BG52" ca="1">_xludf.IFS($C52=1,AG52,$C52=2,AP52,$C52=3,(AVERAGE(AG52,AP52)),TRUE,"")</f>
        <v>#NAME?</v>
      </c>
      <c r="BH52" s="9" t="e">
        <f t="array" aca="1" ref="BH52" ca="1">_xludf.IFS($C52=1,AP52,$C52=2,AG52,$C52=3,(AVERAGE(AP52,AG52)),TRUE,"")</f>
        <v>#NAME?</v>
      </c>
      <c r="BI52" s="9" t="e">
        <f t="array" aca="1" ref="BI52" ca="1">_xludf.IFS($C52=1,AH52,$C52=2,AQ52,$C52=3,(AVERAGE(AH52,AQ52)),TRUE,"")</f>
        <v>#NAME?</v>
      </c>
      <c r="BJ52" s="9" t="e">
        <f t="array" aca="1" ref="BJ52" ca="1">_xludf.IFS($C52=1,AQ52,$C52=2,AH52,$C52=3,(AVERAGE(AQ52,AH52)),TRUE,"")</f>
        <v>#NAME?</v>
      </c>
      <c r="BK52" s="9" t="e">
        <f t="array" aca="1" ref="BK52" ca="1">_xludf.IFS($C52=1,AI52,$C52=2,AR52,$C52=3,(AVERAGE(AI52,AR52)),TRUE,"")</f>
        <v>#NAME?</v>
      </c>
      <c r="BL52" s="9" t="e">
        <f t="array" aca="1" ref="BL52" ca="1">_xludf.IFS($C52=1,AR52,$C52=2,AI52,$C52=3,(AVERAGE(AR52,AI52)),TRUE,"")</f>
        <v>#NAME?</v>
      </c>
      <c r="BM52" s="9" t="e">
        <f t="array" aca="1" ref="BM52" ca="1">_xludf.IFS($C52=1,AS52,$C52=2,AT52,$C52=3,(AVERAGE(AS52,AT52)),TRUE,"")</f>
        <v>#NAME?</v>
      </c>
      <c r="BN52" s="9" t="e">
        <f t="array" aca="1" ref="BN52" ca="1">_xludf.IFS($C52=1,AT52,$C52=2,AS52,$C52=3,(AVERAGE(AS52,AT52)),TRUE,"")</f>
        <v>#NAME?</v>
      </c>
      <c r="BO52" s="9">
        <v>9</v>
      </c>
      <c r="BP52" s="9">
        <v>45</v>
      </c>
      <c r="BQ52" s="9">
        <v>52</v>
      </c>
      <c r="BR52" s="9">
        <v>50</v>
      </c>
      <c r="BS52" s="9">
        <v>51</v>
      </c>
      <c r="BT52" s="9">
        <v>36</v>
      </c>
      <c r="BU52" s="9">
        <v>35</v>
      </c>
      <c r="BV52" s="9">
        <v>38</v>
      </c>
      <c r="BW52" s="9">
        <v>32</v>
      </c>
      <c r="BX52" s="9">
        <f t="shared" si="24"/>
        <v>38.057142857142857</v>
      </c>
      <c r="BY52" s="9">
        <f t="shared" si="25"/>
        <v>40.74285714285714</v>
      </c>
      <c r="BZ52" s="9">
        <v>12</v>
      </c>
      <c r="CA52" s="9">
        <v>46</v>
      </c>
      <c r="CB52" s="9">
        <v>50</v>
      </c>
      <c r="CC52" s="9">
        <v>46</v>
      </c>
      <c r="CD52" s="9">
        <v>53</v>
      </c>
      <c r="CE52" s="9">
        <v>32</v>
      </c>
      <c r="CF52" s="9">
        <v>34</v>
      </c>
      <c r="CG52" s="9">
        <v>41</v>
      </c>
      <c r="CH52" s="9">
        <v>33</v>
      </c>
      <c r="CI52" s="9">
        <f t="shared" si="8"/>
        <v>35.200000000000003</v>
      </c>
      <c r="CJ52" s="9">
        <f t="shared" si="9"/>
        <v>42.142857142857146</v>
      </c>
      <c r="CK52" s="9">
        <f t="shared" si="26"/>
        <v>40.1</v>
      </c>
      <c r="CL52" s="9">
        <f t="shared" si="27"/>
        <v>37.971428571428575</v>
      </c>
      <c r="CM52" s="9" t="e">
        <f t="array" aca="1" ref="CM52" ca="1">_xludf.IFS($C52=1,BO52,$C52=2,BZ52,$C52=3,AVERAGE(BO52,BZ52),TRUE,"")</f>
        <v>#NAME?</v>
      </c>
      <c r="CN52" s="9" t="e">
        <f t="array" aca="1" ref="CN52" ca="1">_xludf.IFS($C52=1,BZ52,$C52=2,BO52,$C52=3,AVERAGE(BO52,BZ52),TRUE,"")</f>
        <v>#NAME?</v>
      </c>
      <c r="CO52" s="9" t="e">
        <f t="array" aca="1" ref="CO52" ca="1">_xludf.IFS($C52=1,BP52,$C52=2,CA52,$C52=3,AVERAGE(BP52,CA52),TRUE,"")</f>
        <v>#NAME?</v>
      </c>
      <c r="CP52" s="9" t="e">
        <f t="array" aca="1" ref="CP52" ca="1">_xludf.IFS($C52=1,CA52,$C52=2,BP52,$C52=3,AVERAGE(BP52,CA52),TRUE,"")</f>
        <v>#NAME?</v>
      </c>
      <c r="CQ52" s="9" t="e">
        <f t="array" aca="1" ref="CQ52" ca="1">_xludf.IFS($C52=1,BQ52,$C52=2,CB52,$C52=3,AVERAGE(BQ52,CB52),TRUE,"")</f>
        <v>#NAME?</v>
      </c>
      <c r="CR52" s="9" t="e">
        <f t="array" aca="1" ref="CR52" ca="1">_xludf.IFS($C52=1,CB52,$C52=2,BQ52,$C52=3,AVERAGE(BQ52,CB52),TRUE,"")</f>
        <v>#NAME?</v>
      </c>
      <c r="CS52" s="9" t="e">
        <f t="array" aca="1" ref="CS52" ca="1">_xludf.IFS($C52=1,BR52,$C52=2,CC52,$C52=3,AVERAGE(BR52,CC52),TRUE,"")</f>
        <v>#NAME?</v>
      </c>
      <c r="CT52" s="9" t="e">
        <f t="array" aca="1" ref="CT52" ca="1">_xludf.IFS($C52=1,CC52,$C52=2,BR52,$C52=3,AVERAGE(BR52,CC52),TRUE,"")</f>
        <v>#NAME?</v>
      </c>
      <c r="CU52" s="9" t="e">
        <f t="array" aca="1" ref="CU52" ca="1">_xludf.IFS($C52=1,BS52,$C52=2,CD52,$C52=3,AVERAGE(BS52,CD52),TRUE,"")</f>
        <v>#NAME?</v>
      </c>
      <c r="CV52" s="9" t="e">
        <f t="array" aca="1" ref="CV52" ca="1">_xludf.IFS($C52=1,CD52,$C52=2,BS52,$C52=3,AVERAGE(BS52,CD52),TRUE,"")</f>
        <v>#NAME?</v>
      </c>
      <c r="CW52" s="9" t="e">
        <f t="array" aca="1" ref="CW52" ca="1">_xludf.IFS($C52=1,BT52,$C52=2,CE52,$C52=3,AVERAGE(BT52,CE52),TRUE,"")</f>
        <v>#NAME?</v>
      </c>
      <c r="CX52" s="9" t="e">
        <f t="array" aca="1" ref="CX52" ca="1">_xludf.IFS($C52=1,CE52,$C52=2,BT52,$C52=3,AVERAGE(BT52,CE52),TRUE,"")</f>
        <v>#NAME?</v>
      </c>
      <c r="CY52" s="9" t="e">
        <f t="array" aca="1" ref="CY52" ca="1">_xludf.IFS($C52=1,BU52,$C52=2,CF52,$C52=3,AVERAGE(BU52,CF52),TRUE,"")</f>
        <v>#NAME?</v>
      </c>
      <c r="CZ52" s="9" t="e">
        <f t="array" aca="1" ref="CZ52" ca="1">_xludf.IFS($C52=1,CF52,$C52=2,BU52,$C52=3,AVERAGE(BU52,CF52),TRUE,"")</f>
        <v>#NAME?</v>
      </c>
      <c r="DA52" s="9" t="e">
        <f t="array" aca="1" ref="DA52" ca="1">_xludf.IFS($C52=1,BV52,$C52=2,CG52,$C52=3,AVERAGE(BV52,CG52),TRUE,"")</f>
        <v>#NAME?</v>
      </c>
      <c r="DB52" s="9" t="e">
        <f t="array" aca="1" ref="DB52" ca="1">_xludf.IFS($C52=1,CG52,$C52=2,BV52,$C52=3,AVERAGE(BV52,CG52),TRUE,"")</f>
        <v>#NAME?</v>
      </c>
      <c r="DC52" s="9" t="e">
        <f t="array" aca="1" ref="DC52" ca="1">_xludf.IFS($C52=1,BW52,$C52=2,CH52,$C52=3,AVERAGE(BW52,CH52),TRUE,"")</f>
        <v>#NAME?</v>
      </c>
      <c r="DD52" s="9" t="e">
        <f t="array" aca="1" ref="DD52" ca="1">_xludf.IFS($C52=1,CH52,$C52=2,BW52,$C52=3,AVERAGE(BW52,CH52),TRUE,"")</f>
        <v>#NAME?</v>
      </c>
      <c r="DE52" s="9" t="e">
        <f t="array" aca="1" ref="DE52" ca="1">_xludf.IFS($C52=1,BX52,$C52=2,CI52,$C52=3,AVERAGE(BX52,CI52),TRUE,"")</f>
        <v>#NAME?</v>
      </c>
      <c r="DF52" s="9" t="e">
        <f t="array" aca="1" ref="DF52" ca="1">_xludf.IFS($C52=1,CI52,$C52=2,BX52,$C52=3,AVERAGE(BX52,CI52),TRUE,"")</f>
        <v>#NAME?</v>
      </c>
      <c r="DG52" s="9" t="e">
        <f t="array" aca="1" ref="DG52" ca="1">_xludf.IFS($C52=1,BY52,$C52=2,CJ52,$C52=3,AVERAGE(BY52,CJ52),TRUE,"")</f>
        <v>#NAME?</v>
      </c>
      <c r="DH52" s="9" t="e">
        <f t="array" aca="1" ref="DH52" ca="1">_xludf.IFS($C52=1,CJ52,$C52=2,BY52,$C52=3,AVERAGE(BY52,CJ52),TRUE,"")</f>
        <v>#NAME?</v>
      </c>
      <c r="DI52" s="9" t="e">
        <f t="array" aca="1" ref="DI52" ca="1">_xludf.IFS($C52=1,CK52,$C52=2,CL52,$C52=3,(AVERAGE(CK52,CL52)),TRUE,"")</f>
        <v>#NAME?</v>
      </c>
      <c r="DJ52" s="9" t="e">
        <f t="array" aca="1" ref="DJ52" ca="1">_xludf.IFS($C52=1,CL52,$C52=2,CK52,$C52=3,(AVERAGE(CK52,CL52)),TRUE,"")</f>
        <v>#NAME?</v>
      </c>
      <c r="DK52" s="9">
        <v>10</v>
      </c>
      <c r="DL52" s="9">
        <v>16</v>
      </c>
      <c r="DM52" s="9">
        <v>24</v>
      </c>
      <c r="DN52" s="9">
        <v>19</v>
      </c>
      <c r="DO52" s="9">
        <v>27</v>
      </c>
      <c r="DP52" s="9">
        <v>18</v>
      </c>
      <c r="DQ52" s="9">
        <v>41</v>
      </c>
      <c r="DR52" s="9">
        <v>51</v>
      </c>
      <c r="DS52" s="9">
        <v>45</v>
      </c>
      <c r="DT52" s="9">
        <f t="shared" si="28"/>
        <v>43.685714285714283</v>
      </c>
      <c r="DU52" s="9">
        <f t="shared" si="29"/>
        <v>43</v>
      </c>
      <c r="DV52" s="9">
        <v>11</v>
      </c>
      <c r="DW52" s="9">
        <v>18</v>
      </c>
      <c r="DX52" s="9">
        <v>24</v>
      </c>
      <c r="DY52" s="9">
        <v>19</v>
      </c>
      <c r="DZ52" s="9">
        <v>26</v>
      </c>
      <c r="EA52" s="9">
        <v>17</v>
      </c>
      <c r="EB52" s="9">
        <v>37</v>
      </c>
      <c r="EC52" s="9">
        <v>48</v>
      </c>
      <c r="ED52" s="9">
        <v>43</v>
      </c>
      <c r="EE52" s="9">
        <f t="shared" si="14"/>
        <v>41.371428571428574</v>
      </c>
      <c r="EF52" s="9">
        <f t="shared" si="15"/>
        <v>17.228571428571428</v>
      </c>
      <c r="EG52" s="9">
        <f t="shared" si="30"/>
        <v>42.185714285714283</v>
      </c>
      <c r="EH52" s="9">
        <f t="shared" si="31"/>
        <v>30.457142857142856</v>
      </c>
      <c r="EI52" s="9" t="e">
        <f t="array" aca="1" ref="EI52" ca="1">_xludf.IFS($C52=1,DK52,$C52=2,DV52,$C52=3,AVERAGE(DK52,DV52),TRUE,"")</f>
        <v>#NAME?</v>
      </c>
      <c r="EJ52" s="9" t="e">
        <f t="array" aca="1" ref="EJ52" ca="1">_xludf.IFS($C52=1,DV52,$C52=2,DK52,$C52=3,AVERAGE(DK52,DV52),TRUE,"")</f>
        <v>#NAME?</v>
      </c>
      <c r="EK52" s="9" t="e">
        <f t="array" aca="1" ref="EK52" ca="1">_xludf.IFS($C52=1,DL52,$C52=2,DW52,$C52=3,AVERAGE(DL52,DW52),TRUE,"")</f>
        <v>#NAME?</v>
      </c>
      <c r="EL52" s="9" t="e">
        <f t="array" aca="1" ref="EL52" ca="1">_xludf.IFS($C52=1,DW52,$C52=2,DL52,$C52=3,AVERAGE(DL52,DW52),TRUE,"")</f>
        <v>#NAME?</v>
      </c>
      <c r="EM52" s="9" t="e">
        <f t="array" aca="1" ref="EM52" ca="1">_xludf.IFS($C52=1,DM52,$C52=2,DX52,$C52=3,AVERAGE(DM52,DX52),TRUE,"")</f>
        <v>#NAME?</v>
      </c>
      <c r="EN52" s="9" t="e">
        <f t="array" aca="1" ref="EN52" ca="1">_xludf.IFS($C52=1,DX52,$C52=2,DM52,$C52=3,AVERAGE(DM52,DX52),TRUE,"")</f>
        <v>#NAME?</v>
      </c>
      <c r="EO52" s="9" t="e">
        <f t="array" aca="1" ref="EO52" ca="1">_xludf.IFS($C52=1,DN52,$C52=2,DY52,$C52=3,AVERAGE(DN52,DY52),TRUE,"")</f>
        <v>#NAME?</v>
      </c>
      <c r="EP52" s="9" t="e">
        <f t="array" aca="1" ref="EP52" ca="1">_xludf.IFS($C52=1,DY52,$C52=2,DN52,$C52=3,AVERAGE(DN52,DY52),TRUE,"")</f>
        <v>#NAME?</v>
      </c>
      <c r="EQ52" s="9" t="e">
        <f t="array" aca="1" ref="EQ52" ca="1">_xludf.IFS($C52=1,DO52,$C52=2,DZ52,$C52=3,AVERAGE(DO52,DZ52),TRUE,"")</f>
        <v>#NAME?</v>
      </c>
      <c r="ER52" s="9" t="e">
        <f t="array" aca="1" ref="ER52" ca="1">_xludf.IFS($C52=1,DZ52,$C52=2,DO52,$C52=3,AVERAGE(DO52,DZ52),TRUE,"")</f>
        <v>#NAME?</v>
      </c>
      <c r="ES52" s="9" t="e">
        <f t="array" aca="1" ref="ES52" ca="1">_xludf.IFS($C52=1,DP52,$C52=2,EA52,$C52=3,AVERAGE(DP52,EA52),TRUE,"")</f>
        <v>#NAME?</v>
      </c>
      <c r="ET52" s="9" t="e">
        <f t="array" aca="1" ref="ET52" ca="1">_xludf.IFS($C52=1,EA52,$C52=2,DP52,$C52=3,AVERAGE(DP52,EA52),TRUE,"")</f>
        <v>#NAME?</v>
      </c>
      <c r="EU52" s="9" t="e">
        <f t="array" aca="1" ref="EU52" ca="1">_xludf.IFS($C52=1,DQ52,$C52=2,EB52,$C52=3,AVERAGE(DQ52,EB52),TRUE,"")</f>
        <v>#NAME?</v>
      </c>
      <c r="EV52" s="9" t="e">
        <f t="array" aca="1" ref="EV52" ca="1">_xludf.IFS($C52=1,EB52,$C52=2,DQ52,$C52=3,AVERAGE(DQ52,EB52),TRUE,"")</f>
        <v>#NAME?</v>
      </c>
      <c r="EW52" s="9" t="e">
        <f t="array" aca="1" ref="EW52" ca="1">_xludf.IFS($C52=1,DR52,$C52=2,EC52,$C52=3,AVERAGE(DR52,EC52),TRUE,"")</f>
        <v>#NAME?</v>
      </c>
      <c r="EX52" s="9" t="e">
        <f t="array" aca="1" ref="EX52" ca="1">_xludf.IFS($C52=1,EC52,$C52=2,DR52,$C52=3,AVERAGE(DR52,EC52),TRUE,"")</f>
        <v>#NAME?</v>
      </c>
      <c r="EY52" s="9" t="e">
        <f t="array" aca="1" ref="EY52" ca="1">_xludf.IFS($C52=1,DS52,$C52=2,ED52,$C52=3,AVERAGE(DS52,ED52),TRUE,"")</f>
        <v>#NAME?</v>
      </c>
      <c r="EZ52" s="9" t="e">
        <f t="array" aca="1" ref="EZ52" ca="1">_xludf.IFS($C52=1,ED52,$C52=2,DS52,$C52=3,AVERAGE(DS52,ED52),TRUE,"")</f>
        <v>#NAME?</v>
      </c>
      <c r="FA52" s="9" t="e">
        <f t="array" aca="1" ref="FA52" ca="1">_xludf.IFS($C52=1,DU52,$C52=2,EF52,$C52=3,AVERAGE(DU52,EF52),TRUE,"")</f>
        <v>#NAME?</v>
      </c>
      <c r="FB52" s="9" t="e">
        <f t="array" aca="1" ref="FB52" ca="1">_xludf.IFS($C52=1,EF52,$C52=2,DU52,$C52=3,AVERAGE(DU52,EF52),TRUE,"")</f>
        <v>#NAME?</v>
      </c>
      <c r="FC52" s="9" t="e">
        <f t="array" aca="1" ref="FC52" ca="1">_xludf.IFS($C52=1,DT52,$C52=2,EE52,$C52=3,AVERAGE(DT52,EE52),TRUE,"")</f>
        <v>#NAME?</v>
      </c>
      <c r="FD52" s="9" t="e">
        <f t="array" aca="1" ref="FD52" ca="1">_xludf.IFS($C52=1,EE52,$C52=2,DT52,$C52=3,AVERAGE(DT52,EE52),TRUE,"")</f>
        <v>#NAME?</v>
      </c>
      <c r="FE52" s="9" t="e">
        <f t="array" aca="1" ref="FE52" ca="1">_xludf.IFS($C52=1,EG52,$C52=2,EH52,$C52=3,(AVERAGE(EG52,EH52)),TRUE,"")</f>
        <v>#NAME?</v>
      </c>
      <c r="FF52" s="9" t="e">
        <f t="array" aca="1" ref="FF52" ca="1">_xludf.IFS($C52=1,EH52,$C52=2,EG52,$C52=3,(AVERAGE(EG52,EH52)),TRUE,"")</f>
        <v>#NAME?</v>
      </c>
      <c r="FG52" s="9">
        <v>12</v>
      </c>
      <c r="FH52" s="9">
        <v>33</v>
      </c>
      <c r="FI52" s="9">
        <v>40</v>
      </c>
      <c r="FJ52" s="9">
        <v>42</v>
      </c>
      <c r="FK52" s="9">
        <v>45</v>
      </c>
      <c r="FL52" s="9">
        <v>37</v>
      </c>
      <c r="FM52" s="9">
        <v>33</v>
      </c>
      <c r="FN52" s="9">
        <v>36</v>
      </c>
      <c r="FO52" s="9">
        <v>34</v>
      </c>
      <c r="FP52" s="9">
        <f t="shared" si="32"/>
        <v>37.371428571428574</v>
      </c>
      <c r="FQ52" s="9">
        <f t="shared" si="33"/>
        <v>36.085714285714289</v>
      </c>
      <c r="FR52" s="9">
        <v>15</v>
      </c>
      <c r="FS52" s="9">
        <v>36</v>
      </c>
      <c r="FT52" s="9">
        <v>42</v>
      </c>
      <c r="FU52" s="9">
        <v>39</v>
      </c>
      <c r="FV52" s="9">
        <v>44</v>
      </c>
      <c r="FW52" s="9">
        <v>36</v>
      </c>
      <c r="FX52" s="9">
        <v>34</v>
      </c>
      <c r="FY52" s="9">
        <v>35</v>
      </c>
      <c r="FZ52" s="9">
        <v>34</v>
      </c>
      <c r="GA52" s="2">
        <f t="shared" si="20"/>
        <v>35.914285714285711</v>
      </c>
      <c r="GB52" s="2">
        <f t="shared" si="21"/>
        <v>36</v>
      </c>
      <c r="GC52" s="2">
        <f t="shared" si="34"/>
        <v>36</v>
      </c>
      <c r="GD52" s="2">
        <f t="shared" si="35"/>
        <v>36.685714285714283</v>
      </c>
      <c r="GE52" s="9" t="e">
        <f t="array" aca="1" ref="GE52" ca="1">_xludf.IFS($C52=1,FG52,$C52=2,FR52,$C52=3,AVERAGE(FG52,FR52),TRUE,"")</f>
        <v>#NAME?</v>
      </c>
      <c r="GF52" s="9" t="e">
        <f t="array" aca="1" ref="GF52" ca="1">_xludf.IFS($C52=1,FR52,$C52=2,FG52,$C52=3,AVERAGE(FG52,FR52),TRUE,"")</f>
        <v>#NAME?</v>
      </c>
      <c r="GG52" s="9" t="e">
        <f t="array" aca="1" ref="GG52" ca="1">_xludf.IFS($C52=1,FH52,$C52=2,FS52,$C52=3,AVERAGE(FH52,FS52),TRUE,"")</f>
        <v>#NAME?</v>
      </c>
      <c r="GH52" s="9" t="e">
        <f t="array" aca="1" ref="GH52" ca="1">_xludf.IFS($C52=1,FS52,$C52=2,FH52,$C52=3,AVERAGE(FH52,FS52),TRUE,"")</f>
        <v>#NAME?</v>
      </c>
      <c r="GI52" s="9" t="e">
        <f t="array" aca="1" ref="GI52" ca="1">_xludf.IFS($C52=1,FI52,$C52=2,FT52,$C52=3,AVERAGE(FI52,FT52),TRUE,"")</f>
        <v>#NAME?</v>
      </c>
      <c r="GJ52" s="9" t="e">
        <f t="array" aca="1" ref="GJ52" ca="1">_xludf.IFS($C52=1,FT52,$C52=2,FI52,$C52=3,AVERAGE(FI52,FT52),TRUE,"")</f>
        <v>#NAME?</v>
      </c>
      <c r="GK52" s="9" t="e">
        <f t="array" aca="1" ref="GK52" ca="1">_xludf.IFS($C52=1,FJ52,$C52=2,FU52,$C52=3,AVERAGE(FJ52,FU52),TRUE,"")</f>
        <v>#NAME?</v>
      </c>
      <c r="GL52" s="9" t="e">
        <f t="array" aca="1" ref="GL52" ca="1">_xludf.IFS($C52=1,FU52,$C52=2,FJ52,$C52=3,AVERAGE(FJ52,FU52),TRUE,"")</f>
        <v>#NAME?</v>
      </c>
      <c r="GM52" s="9" t="e">
        <f t="array" aca="1" ref="GM52" ca="1">_xludf.IFS($C52=1,FK52,$C52=2,FV52,$C52=3,AVERAGE(FK52,FV52),TRUE,"")</f>
        <v>#NAME?</v>
      </c>
      <c r="GN52" s="9" t="e">
        <f t="array" aca="1" ref="GN52" ca="1">_xludf.IFS($C52=1,FV52,$C52=2,FK52,$C52=3,AVERAGE(FK52,FV52),TRUE,"")</f>
        <v>#NAME?</v>
      </c>
      <c r="GO52" s="9" t="e">
        <f t="array" aca="1" ref="GO52" ca="1">_xludf.IFS($C52=1,FL52,$C52=2,FW52,$C52=3,AVERAGE(FL52,FW52),TRUE,"")</f>
        <v>#NAME?</v>
      </c>
      <c r="GP52" s="9" t="e">
        <f t="array" aca="1" ref="GP52" ca="1">_xludf.IFS($C52=1,FW52,$C52=2,FL52,$C52=3,AVERAGE(FL52,FW52),TRUE,"")</f>
        <v>#NAME?</v>
      </c>
      <c r="GQ52" s="9" t="e">
        <f t="array" aca="1" ref="GQ52" ca="1">_xludf.IFS($C52=1,FM52,$C52=2,FX52,$C52=3,AVERAGE(FM52,FX52),TRUE,"")</f>
        <v>#NAME?</v>
      </c>
      <c r="GR52" s="9" t="e">
        <f t="array" aca="1" ref="GR52" ca="1">_xludf.IFS($C52=1,FX52,$C52=2,FM52,$C52=3,AVERAGE(FM52,FX52),TRUE,"")</f>
        <v>#NAME?</v>
      </c>
      <c r="GS52" s="9" t="e">
        <f t="array" aca="1" ref="GS52" ca="1">_xludf.IFS($C52=1,FN52,$C52=2,FY52,$C52=3,AVERAGE(FN52,FY52),TRUE,"")</f>
        <v>#NAME?</v>
      </c>
      <c r="GT52" s="9" t="e">
        <f t="array" aca="1" ref="GT52" ca="1">_xludf.IFS($C52=1,FY52,$C52=2,FN52,$C52=3,AVERAGE(FN52,FY52),TRUE,"")</f>
        <v>#NAME?</v>
      </c>
      <c r="GU52" s="9" t="e">
        <f t="array" aca="1" ref="GU52" ca="1">_xludf.IFS($C52=1,FO52,$C52=2,FZ52,$C52=3,AVERAGE(FO52,FZ52),TRUE,"")</f>
        <v>#NAME?</v>
      </c>
      <c r="GV52" s="9" t="e">
        <f t="array" aca="1" ref="GV52" ca="1">_xludf.IFS($C52=1,FZ52,$C52=2,FO52,$C52=3,AVERAGE(FO52,FZ52),TRUE,"")</f>
        <v>#NAME?</v>
      </c>
      <c r="GW52" s="9" t="e">
        <f t="array" aca="1" ref="GW52" ca="1">_xludf.IFS($C52=1,FQ52,$C52=2,GB52,$C52=3,AVERAGE(FQ52,GB52),TRUE,"")</f>
        <v>#NAME?</v>
      </c>
      <c r="GX52" s="9" t="e">
        <f t="array" aca="1" ref="GX52" ca="1">_xludf.IFS($C52=1,GB52,$C52=2,FQ52,$C52=3,AVERAGE(FQ52,GB52),TRUE,"")</f>
        <v>#NAME?</v>
      </c>
      <c r="GY52" s="9" t="e">
        <f t="array" aca="1" ref="GY52" ca="1">_xludf.IFS($C52=1,FP52,$C52=2,GA52,$C52=3,AVERAGE(FP52,GA52),TRUE,"")</f>
        <v>#NAME?</v>
      </c>
      <c r="GZ52" s="9" t="e">
        <f t="array" aca="1" ref="GZ52" ca="1">_xludf.IFS($C52=1,GA52,$C52=2,FP52,$C52=3,AVERAGE(FP52,GA52),TRUE,"")</f>
        <v>#NAME?</v>
      </c>
      <c r="HA52" s="9" t="e">
        <f t="array" aca="1" ref="HA52" ca="1">_xludf.IFS($C52=1,GC52,$C52=2,GD52,$C52=3,(AVERAGE(GC52,GD52)),TRUE,"")</f>
        <v>#NAME?</v>
      </c>
      <c r="HB52" s="9" t="e">
        <f t="array" aca="1" ref="HB52" ca="1">_xludf.IFS($C52=1,GD52,$C52=2,GC52,$C52=3,(AVERAGE(GC52,GD52)),TRUE,"")</f>
        <v>#NAME?</v>
      </c>
      <c r="HC52" s="10">
        <v>1</v>
      </c>
    </row>
    <row r="53" spans="1:211" ht="13.5" customHeight="1" x14ac:dyDescent="0.2">
      <c r="A53" s="8">
        <v>14</v>
      </c>
      <c r="B53" s="8">
        <v>1</v>
      </c>
      <c r="C53" s="8">
        <v>2</v>
      </c>
      <c r="D53" s="8">
        <v>1</v>
      </c>
      <c r="E53" s="8">
        <v>27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9">
        <v>21.48</v>
      </c>
      <c r="O53" s="9">
        <v>3</v>
      </c>
      <c r="P53" s="9">
        <v>6</v>
      </c>
      <c r="Q53" s="9">
        <v>0</v>
      </c>
      <c r="R53" s="2"/>
      <c r="S53" s="9">
        <v>27</v>
      </c>
      <c r="T53" s="9">
        <v>4</v>
      </c>
      <c r="U53" s="9">
        <v>18</v>
      </c>
      <c r="V53" s="9">
        <v>8</v>
      </c>
      <c r="W53" s="9">
        <v>0</v>
      </c>
      <c r="X53" s="9">
        <v>0</v>
      </c>
      <c r="Y53" s="9">
        <v>17.600000000000001</v>
      </c>
      <c r="Z53" s="9">
        <v>21</v>
      </c>
      <c r="AA53" s="9">
        <v>116</v>
      </c>
      <c r="AB53" s="9">
        <v>78</v>
      </c>
      <c r="AC53" s="9">
        <v>157</v>
      </c>
      <c r="AD53" s="9">
        <v>138</v>
      </c>
      <c r="AE53" s="9">
        <v>80</v>
      </c>
      <c r="AF53" s="9">
        <v>127</v>
      </c>
      <c r="AG53" s="9">
        <v>188</v>
      </c>
      <c r="AH53" s="9">
        <f t="shared" si="0"/>
        <v>122.47058823529412</v>
      </c>
      <c r="AI53" s="9">
        <f t="shared" si="1"/>
        <v>102.10526315789474</v>
      </c>
      <c r="AJ53" s="9">
        <v>117</v>
      </c>
      <c r="AK53" s="9">
        <v>82</v>
      </c>
      <c r="AL53" s="9">
        <v>175</v>
      </c>
      <c r="AM53" s="9">
        <v>147</v>
      </c>
      <c r="AN53" s="9">
        <v>79</v>
      </c>
      <c r="AO53" s="9">
        <v>106</v>
      </c>
      <c r="AP53" s="9">
        <v>182</v>
      </c>
      <c r="AQ53" s="9">
        <f t="shared" si="2"/>
        <v>127.41176470588235</v>
      </c>
      <c r="AR53" s="9">
        <f t="shared" si="3"/>
        <v>99</v>
      </c>
      <c r="AS53" s="9">
        <f t="shared" si="4"/>
        <v>110.08333333333333</v>
      </c>
      <c r="AT53" s="9">
        <f t="shared" si="5"/>
        <v>114.05555555555556</v>
      </c>
      <c r="AU53" s="9" t="e">
        <f t="array" aca="1" ref="AU53" ca="1">_xludf.IFS($C53=1,AA53,$C53=2,AJ53,$C53=3,(AVERAGE(AA53,AJ53)),TRUE,"")</f>
        <v>#NAME?</v>
      </c>
      <c r="AV53" s="9" t="e">
        <f t="array" aca="1" ref="AV53" ca="1">_xludf.IFS($C53=1,AJ53,$C53=2,AA53,$C53=3,(AVERAGE(AA53,AJ53)),TRUE,"")</f>
        <v>#NAME?</v>
      </c>
      <c r="AW53" s="9" t="e">
        <f t="array" aca="1" ref="AW53" ca="1">_xludf.IFS($C53=1,AB53,$C53=2,AK53,$C53=3,(AVERAGE(AB53,AK53)),TRUE,"")</f>
        <v>#NAME?</v>
      </c>
      <c r="AX53" s="9" t="e">
        <f t="array" aca="1" ref="AX53" ca="1">_xludf.IFS($C53=1,AK53,$C53=2,AB53,$C53=3,(AVERAGE(AK53,AB53)),TRUE,"")</f>
        <v>#NAME?</v>
      </c>
      <c r="AY53" s="9" t="e">
        <f t="array" aca="1" ref="AY53" ca="1">_xludf.IFS($C53=1,AC53,$C53=2,AL53,$C53=3,(AVERAGE(AC53,AL53)),TRUE,"")</f>
        <v>#NAME?</v>
      </c>
      <c r="AZ53" s="9" t="e">
        <f t="array" aca="1" ref="AZ53" ca="1">_xludf.IFS($C53=1,AL53,$C53=2,AC53,$C53=3,(AVERAGE(AL53,AC53)),TRUE,"")</f>
        <v>#NAME?</v>
      </c>
      <c r="BA53" s="9" t="e">
        <f t="array" aca="1" ref="BA53" ca="1">_xludf.IFS($C53=1,AD53,$C53=2,AM53,$C53=3,(AVERAGE(AD53,AM53)),TRUE,"")</f>
        <v>#NAME?</v>
      </c>
      <c r="BB53" s="9" t="e">
        <f t="array" aca="1" ref="BB53" ca="1">_xludf.IFS($C53=1,AM53,$C53=2,AD53,$C53=3,(AVERAGE(AM53,AD53)),TRUE,"")</f>
        <v>#NAME?</v>
      </c>
      <c r="BC53" s="9" t="e">
        <f t="array" aca="1" ref="BC53" ca="1">_xludf.IFS($C53=1,AE53,$C53=2,AN53,$C53=3,(AVERAGE(AE53,AN53)),TRUE,"")</f>
        <v>#NAME?</v>
      </c>
      <c r="BD53" s="9" t="e">
        <f t="array" aca="1" ref="BD53" ca="1">_xludf.IFS($C53=1,AN53,$C53=2,AE53,$C53=3,(AVERAGE(AN53,AE53)),TRUE,"")</f>
        <v>#NAME?</v>
      </c>
      <c r="BE53" s="9" t="e">
        <f t="array" aca="1" ref="BE53" ca="1">_xludf.IFS($C53=1,AF53,$C53=2,AO53,$C53=3,(AVERAGE(AF53,AO53)),TRUE,"")</f>
        <v>#NAME?</v>
      </c>
      <c r="BF53" s="9" t="e">
        <f t="array" aca="1" ref="BF53" ca="1">_xludf.IFS($C53=1,AO53,$C53=2,AF53,$C53=3,(AVERAGE(AO53,AF53)),TRUE,"")</f>
        <v>#NAME?</v>
      </c>
      <c r="BG53" s="9" t="e">
        <f t="array" aca="1" ref="BG53" ca="1">_xludf.IFS($C53=1,AG53,$C53=2,AP53,$C53=3,(AVERAGE(AG53,AP53)),TRUE,"")</f>
        <v>#NAME?</v>
      </c>
      <c r="BH53" s="9" t="e">
        <f t="array" aca="1" ref="BH53" ca="1">_xludf.IFS($C53=1,AP53,$C53=2,AG53,$C53=3,(AVERAGE(AP53,AG53)),TRUE,"")</f>
        <v>#NAME?</v>
      </c>
      <c r="BI53" s="9" t="e">
        <f t="array" aca="1" ref="BI53" ca="1">_xludf.IFS($C53=1,AH53,$C53=2,AQ53,$C53=3,(AVERAGE(AH53,AQ53)),TRUE,"")</f>
        <v>#NAME?</v>
      </c>
      <c r="BJ53" s="9" t="e">
        <f t="array" aca="1" ref="BJ53" ca="1">_xludf.IFS($C53=1,AQ53,$C53=2,AH53,$C53=3,(AVERAGE(AQ53,AH53)),TRUE,"")</f>
        <v>#NAME?</v>
      </c>
      <c r="BK53" s="9" t="e">
        <f t="array" aca="1" ref="BK53" ca="1">_xludf.IFS($C53=1,AI53,$C53=2,AR53,$C53=3,(AVERAGE(AI53,AR53)),TRUE,"")</f>
        <v>#NAME?</v>
      </c>
      <c r="BL53" s="9" t="e">
        <f t="array" aca="1" ref="BL53" ca="1">_xludf.IFS($C53=1,AR53,$C53=2,AI53,$C53=3,(AVERAGE(AR53,AI53)),TRUE,"")</f>
        <v>#NAME?</v>
      </c>
      <c r="BM53" s="9" t="e">
        <f t="array" aca="1" ref="BM53" ca="1">_xludf.IFS($C53=1,AS53,$C53=2,AT53,$C53=3,(AVERAGE(AS53,AT53)),TRUE,"")</f>
        <v>#NAME?</v>
      </c>
      <c r="BN53" s="9" t="e">
        <f t="array" aca="1" ref="BN53" ca="1">_xludf.IFS($C53=1,AT53,$C53=2,AS53,$C53=3,(AVERAGE(AS53,AT53)),TRUE,"")</f>
        <v>#NAME?</v>
      </c>
      <c r="BO53" s="9">
        <v>12</v>
      </c>
      <c r="BP53" s="9">
        <v>45</v>
      </c>
      <c r="BQ53" s="9">
        <v>52</v>
      </c>
      <c r="BR53" s="9">
        <v>52</v>
      </c>
      <c r="BS53" s="9">
        <v>50</v>
      </c>
      <c r="BT53" s="9">
        <v>36</v>
      </c>
      <c r="BU53" s="9">
        <v>39</v>
      </c>
      <c r="BV53" s="9">
        <v>41</v>
      </c>
      <c r="BW53" s="9">
        <v>33</v>
      </c>
      <c r="BX53" s="9">
        <f t="shared" si="24"/>
        <v>38.057142857142857</v>
      </c>
      <c r="BY53" s="9">
        <f t="shared" si="25"/>
        <v>43.514285714285712</v>
      </c>
      <c r="BZ53" s="9">
        <v>10</v>
      </c>
      <c r="CA53" s="9">
        <v>45</v>
      </c>
      <c r="CB53" s="9">
        <v>49</v>
      </c>
      <c r="CC53" s="9">
        <v>49</v>
      </c>
      <c r="CD53" s="9">
        <v>53</v>
      </c>
      <c r="CE53" s="9">
        <v>35</v>
      </c>
      <c r="CF53" s="9">
        <v>39</v>
      </c>
      <c r="CG53" s="9">
        <v>43</v>
      </c>
      <c r="CH53" s="9">
        <v>34</v>
      </c>
      <c r="CI53" s="9">
        <f t="shared" si="8"/>
        <v>37.285714285714285</v>
      </c>
      <c r="CJ53" s="9">
        <f t="shared" si="9"/>
        <v>44.371428571428574</v>
      </c>
      <c r="CK53" s="9">
        <f t="shared" si="26"/>
        <v>41.214285714285715</v>
      </c>
      <c r="CL53" s="9">
        <f t="shared" si="27"/>
        <v>40.4</v>
      </c>
      <c r="CM53" s="9" t="e">
        <f t="array" aca="1" ref="CM53" ca="1">_xludf.IFS($C53=1,BO53,$C53=2,BZ53,$C53=3,AVERAGE(BO53,BZ53),TRUE,"")</f>
        <v>#NAME?</v>
      </c>
      <c r="CN53" s="9" t="e">
        <f t="array" aca="1" ref="CN53" ca="1">_xludf.IFS($C53=1,BZ53,$C53=2,BO53,$C53=3,AVERAGE(BO53,BZ53),TRUE,"")</f>
        <v>#NAME?</v>
      </c>
      <c r="CO53" s="9" t="e">
        <f t="array" aca="1" ref="CO53" ca="1">_xludf.IFS($C53=1,BP53,$C53=2,CA53,$C53=3,AVERAGE(BP53,CA53),TRUE,"")</f>
        <v>#NAME?</v>
      </c>
      <c r="CP53" s="9" t="e">
        <f t="array" aca="1" ref="CP53" ca="1">_xludf.IFS($C53=1,CA53,$C53=2,BP53,$C53=3,AVERAGE(BP53,CA53),TRUE,"")</f>
        <v>#NAME?</v>
      </c>
      <c r="CQ53" s="9" t="e">
        <f t="array" aca="1" ref="CQ53" ca="1">_xludf.IFS($C53=1,BQ53,$C53=2,CB53,$C53=3,AVERAGE(BQ53,CB53),TRUE,"")</f>
        <v>#NAME?</v>
      </c>
      <c r="CR53" s="9" t="e">
        <f t="array" aca="1" ref="CR53" ca="1">_xludf.IFS($C53=1,CB53,$C53=2,BQ53,$C53=3,AVERAGE(BQ53,CB53),TRUE,"")</f>
        <v>#NAME?</v>
      </c>
      <c r="CS53" s="9" t="e">
        <f t="array" aca="1" ref="CS53" ca="1">_xludf.IFS($C53=1,BR53,$C53=2,CC53,$C53=3,AVERAGE(BR53,CC53),TRUE,"")</f>
        <v>#NAME?</v>
      </c>
      <c r="CT53" s="9" t="e">
        <f t="array" aca="1" ref="CT53" ca="1">_xludf.IFS($C53=1,CC53,$C53=2,BR53,$C53=3,AVERAGE(BR53,CC53),TRUE,"")</f>
        <v>#NAME?</v>
      </c>
      <c r="CU53" s="9" t="e">
        <f t="array" aca="1" ref="CU53" ca="1">_xludf.IFS($C53=1,BS53,$C53=2,CD53,$C53=3,AVERAGE(BS53,CD53),TRUE,"")</f>
        <v>#NAME?</v>
      </c>
      <c r="CV53" s="9" t="e">
        <f t="array" aca="1" ref="CV53" ca="1">_xludf.IFS($C53=1,CD53,$C53=2,BS53,$C53=3,AVERAGE(BS53,CD53),TRUE,"")</f>
        <v>#NAME?</v>
      </c>
      <c r="CW53" s="9" t="e">
        <f t="array" aca="1" ref="CW53" ca="1">_xludf.IFS($C53=1,BT53,$C53=2,CE53,$C53=3,AVERAGE(BT53,CE53),TRUE,"")</f>
        <v>#NAME?</v>
      </c>
      <c r="CX53" s="9" t="e">
        <f t="array" aca="1" ref="CX53" ca="1">_xludf.IFS($C53=1,CE53,$C53=2,BT53,$C53=3,AVERAGE(BT53,CE53),TRUE,"")</f>
        <v>#NAME?</v>
      </c>
      <c r="CY53" s="9" t="e">
        <f t="array" aca="1" ref="CY53" ca="1">_xludf.IFS($C53=1,BU53,$C53=2,CF53,$C53=3,AVERAGE(BU53,CF53),TRUE,"")</f>
        <v>#NAME?</v>
      </c>
      <c r="CZ53" s="9" t="e">
        <f t="array" aca="1" ref="CZ53" ca="1">_xludf.IFS($C53=1,CF53,$C53=2,BU53,$C53=3,AVERAGE(BU53,CF53),TRUE,"")</f>
        <v>#NAME?</v>
      </c>
      <c r="DA53" s="9" t="e">
        <f t="array" aca="1" ref="DA53" ca="1">_xludf.IFS($C53=1,BV53,$C53=2,CG53,$C53=3,AVERAGE(BV53,CG53),TRUE,"")</f>
        <v>#NAME?</v>
      </c>
      <c r="DB53" s="9" t="e">
        <f t="array" aca="1" ref="DB53" ca="1">_xludf.IFS($C53=1,CG53,$C53=2,BV53,$C53=3,AVERAGE(BV53,CG53),TRUE,"")</f>
        <v>#NAME?</v>
      </c>
      <c r="DC53" s="9" t="e">
        <f t="array" aca="1" ref="DC53" ca="1">_xludf.IFS($C53=1,BW53,$C53=2,CH53,$C53=3,AVERAGE(BW53,CH53),TRUE,"")</f>
        <v>#NAME?</v>
      </c>
      <c r="DD53" s="9" t="e">
        <f t="array" aca="1" ref="DD53" ca="1">_xludf.IFS($C53=1,CH53,$C53=2,BW53,$C53=3,AVERAGE(BW53,CH53),TRUE,"")</f>
        <v>#NAME?</v>
      </c>
      <c r="DE53" s="9" t="e">
        <f t="array" aca="1" ref="DE53" ca="1">_xludf.IFS($C53=1,BX53,$C53=2,CI53,$C53=3,AVERAGE(BX53,CI53),TRUE,"")</f>
        <v>#NAME?</v>
      </c>
      <c r="DF53" s="9" t="e">
        <f t="array" aca="1" ref="DF53" ca="1">_xludf.IFS($C53=1,CI53,$C53=2,BX53,$C53=3,AVERAGE(BX53,CI53),TRUE,"")</f>
        <v>#NAME?</v>
      </c>
      <c r="DG53" s="9" t="e">
        <f t="array" aca="1" ref="DG53" ca="1">_xludf.IFS($C53=1,BY53,$C53=2,CJ53,$C53=3,AVERAGE(BY53,CJ53),TRUE,"")</f>
        <v>#NAME?</v>
      </c>
      <c r="DH53" s="9" t="e">
        <f t="array" aca="1" ref="DH53" ca="1">_xludf.IFS($C53=1,CJ53,$C53=2,BY53,$C53=3,AVERAGE(BY53,CJ53),TRUE,"")</f>
        <v>#NAME?</v>
      </c>
      <c r="DI53" s="9" t="e">
        <f t="array" aca="1" ref="DI53" ca="1">_xludf.IFS($C53=1,CK53,$C53=2,CL53,$C53=3,(AVERAGE(CK53,CL53)),TRUE,"")</f>
        <v>#NAME?</v>
      </c>
      <c r="DJ53" s="9" t="e">
        <f t="array" aca="1" ref="DJ53" ca="1">_xludf.IFS($C53=1,CL53,$C53=2,CK53,$C53=3,(AVERAGE(CK53,CL53)),TRUE,"")</f>
        <v>#NAME?</v>
      </c>
      <c r="DK53" s="9">
        <v>10</v>
      </c>
      <c r="DL53" s="9">
        <v>16</v>
      </c>
      <c r="DM53" s="9">
        <v>19</v>
      </c>
      <c r="DN53" s="9">
        <v>19</v>
      </c>
      <c r="DO53" s="9">
        <v>26</v>
      </c>
      <c r="DP53" s="9">
        <v>20</v>
      </c>
      <c r="DQ53" s="9">
        <v>37</v>
      </c>
      <c r="DR53" s="9">
        <v>46</v>
      </c>
      <c r="DS53" s="9">
        <v>47</v>
      </c>
      <c r="DT53" s="9">
        <f t="shared" si="28"/>
        <v>39.828571428571429</v>
      </c>
      <c r="DU53" s="9">
        <f t="shared" si="29"/>
        <v>39.142857142857146</v>
      </c>
      <c r="DV53" s="9">
        <v>11</v>
      </c>
      <c r="DW53" s="9">
        <v>16</v>
      </c>
      <c r="DX53" s="9">
        <v>19</v>
      </c>
      <c r="DY53" s="9">
        <v>18</v>
      </c>
      <c r="DZ53" s="9">
        <v>24</v>
      </c>
      <c r="EA53" s="9">
        <v>19</v>
      </c>
      <c r="EB53" s="9">
        <v>35</v>
      </c>
      <c r="EC53" s="9">
        <v>43</v>
      </c>
      <c r="ED53" s="9">
        <v>39</v>
      </c>
      <c r="EE53" s="9">
        <f t="shared" si="14"/>
        <v>37.285714285714285</v>
      </c>
      <c r="EF53" s="9">
        <f t="shared" si="15"/>
        <v>18.314285714285713</v>
      </c>
      <c r="EG53" s="9">
        <f t="shared" si="30"/>
        <v>38.214285714285715</v>
      </c>
      <c r="EH53" s="9">
        <f t="shared" si="31"/>
        <v>29.071428571428569</v>
      </c>
      <c r="EI53" s="9" t="e">
        <f t="array" aca="1" ref="EI53" ca="1">_xludf.IFS($C53=1,DK53,$C53=2,DV53,$C53=3,AVERAGE(DK53,DV53),TRUE,"")</f>
        <v>#NAME?</v>
      </c>
      <c r="EJ53" s="9" t="e">
        <f t="array" aca="1" ref="EJ53" ca="1">_xludf.IFS($C53=1,DV53,$C53=2,DK53,$C53=3,AVERAGE(DK53,DV53),TRUE,"")</f>
        <v>#NAME?</v>
      </c>
      <c r="EK53" s="9" t="e">
        <f t="array" aca="1" ref="EK53" ca="1">_xludf.IFS($C53=1,DL53,$C53=2,DW53,$C53=3,AVERAGE(DL53,DW53),TRUE,"")</f>
        <v>#NAME?</v>
      </c>
      <c r="EL53" s="9" t="e">
        <f t="array" aca="1" ref="EL53" ca="1">_xludf.IFS($C53=1,DW53,$C53=2,DL53,$C53=3,AVERAGE(DL53,DW53),TRUE,"")</f>
        <v>#NAME?</v>
      </c>
      <c r="EM53" s="9" t="e">
        <f t="array" aca="1" ref="EM53" ca="1">_xludf.IFS($C53=1,DM53,$C53=2,DX53,$C53=3,AVERAGE(DM53,DX53),TRUE,"")</f>
        <v>#NAME?</v>
      </c>
      <c r="EN53" s="9" t="e">
        <f t="array" aca="1" ref="EN53" ca="1">_xludf.IFS($C53=1,DX53,$C53=2,DM53,$C53=3,AVERAGE(DM53,DX53),TRUE,"")</f>
        <v>#NAME?</v>
      </c>
      <c r="EO53" s="9" t="e">
        <f t="array" aca="1" ref="EO53" ca="1">_xludf.IFS($C53=1,DN53,$C53=2,DY53,$C53=3,AVERAGE(DN53,DY53),TRUE,"")</f>
        <v>#NAME?</v>
      </c>
      <c r="EP53" s="9" t="e">
        <f t="array" aca="1" ref="EP53" ca="1">_xludf.IFS($C53=1,DY53,$C53=2,DN53,$C53=3,AVERAGE(DN53,DY53),TRUE,"")</f>
        <v>#NAME?</v>
      </c>
      <c r="EQ53" s="9" t="e">
        <f t="array" aca="1" ref="EQ53" ca="1">_xludf.IFS($C53=1,DO53,$C53=2,DZ53,$C53=3,AVERAGE(DO53,DZ53),TRUE,"")</f>
        <v>#NAME?</v>
      </c>
      <c r="ER53" s="9" t="e">
        <f t="array" aca="1" ref="ER53" ca="1">_xludf.IFS($C53=1,DZ53,$C53=2,DO53,$C53=3,AVERAGE(DO53,DZ53),TRUE,"")</f>
        <v>#NAME?</v>
      </c>
      <c r="ES53" s="9" t="e">
        <f t="array" aca="1" ref="ES53" ca="1">_xludf.IFS($C53=1,DP53,$C53=2,EA53,$C53=3,AVERAGE(DP53,EA53),TRUE,"")</f>
        <v>#NAME?</v>
      </c>
      <c r="ET53" s="9" t="e">
        <f t="array" aca="1" ref="ET53" ca="1">_xludf.IFS($C53=1,EA53,$C53=2,DP53,$C53=3,AVERAGE(DP53,EA53),TRUE,"")</f>
        <v>#NAME?</v>
      </c>
      <c r="EU53" s="9" t="e">
        <f t="array" aca="1" ref="EU53" ca="1">_xludf.IFS($C53=1,DQ53,$C53=2,EB53,$C53=3,AVERAGE(DQ53,EB53),TRUE,"")</f>
        <v>#NAME?</v>
      </c>
      <c r="EV53" s="9" t="e">
        <f t="array" aca="1" ref="EV53" ca="1">_xludf.IFS($C53=1,EB53,$C53=2,DQ53,$C53=3,AVERAGE(DQ53,EB53),TRUE,"")</f>
        <v>#NAME?</v>
      </c>
      <c r="EW53" s="9" t="e">
        <f t="array" aca="1" ref="EW53" ca="1">_xludf.IFS($C53=1,DR53,$C53=2,EC53,$C53=3,AVERAGE(DR53,EC53),TRUE,"")</f>
        <v>#NAME?</v>
      </c>
      <c r="EX53" s="9" t="e">
        <f t="array" aca="1" ref="EX53" ca="1">_xludf.IFS($C53=1,EC53,$C53=2,DR53,$C53=3,AVERAGE(DR53,EC53),TRUE,"")</f>
        <v>#NAME?</v>
      </c>
      <c r="EY53" s="9" t="e">
        <f t="array" aca="1" ref="EY53" ca="1">_xludf.IFS($C53=1,DS53,$C53=2,ED53,$C53=3,AVERAGE(DS53,ED53),TRUE,"")</f>
        <v>#NAME?</v>
      </c>
      <c r="EZ53" s="9" t="e">
        <f t="array" aca="1" ref="EZ53" ca="1">_xludf.IFS($C53=1,ED53,$C53=2,DS53,$C53=3,AVERAGE(DS53,ED53),TRUE,"")</f>
        <v>#NAME?</v>
      </c>
      <c r="FA53" s="9" t="e">
        <f t="array" aca="1" ref="FA53" ca="1">_xludf.IFS($C53=1,DU53,$C53=2,EF53,$C53=3,AVERAGE(DU53,EF53),TRUE,"")</f>
        <v>#NAME?</v>
      </c>
      <c r="FB53" s="9" t="e">
        <f t="array" aca="1" ref="FB53" ca="1">_xludf.IFS($C53=1,EF53,$C53=2,DU53,$C53=3,AVERAGE(DU53,EF53),TRUE,"")</f>
        <v>#NAME?</v>
      </c>
      <c r="FC53" s="9" t="e">
        <f t="array" aca="1" ref="FC53" ca="1">_xludf.IFS($C53=1,DT53,$C53=2,EE53,$C53=3,AVERAGE(DT53,EE53),TRUE,"")</f>
        <v>#NAME?</v>
      </c>
      <c r="FD53" s="9" t="e">
        <f t="array" aca="1" ref="FD53" ca="1">_xludf.IFS($C53=1,EE53,$C53=2,DT53,$C53=3,AVERAGE(DT53,EE53),TRUE,"")</f>
        <v>#NAME?</v>
      </c>
      <c r="FE53" s="9" t="e">
        <f t="array" aca="1" ref="FE53" ca="1">_xludf.IFS($C53=1,EG53,$C53=2,EH53,$C53=3,(AVERAGE(EG53,EH53)),TRUE,"")</f>
        <v>#NAME?</v>
      </c>
      <c r="FF53" s="9" t="e">
        <f t="array" aca="1" ref="FF53" ca="1">_xludf.IFS($C53=1,EH53,$C53=2,EG53,$C53=3,(AVERAGE(EG53,EH53)),TRUE,"")</f>
        <v>#NAME?</v>
      </c>
      <c r="FG53" s="9">
        <v>15</v>
      </c>
      <c r="FH53" s="9">
        <v>33</v>
      </c>
      <c r="FI53" s="9">
        <v>39</v>
      </c>
      <c r="FJ53" s="9">
        <v>39</v>
      </c>
      <c r="FK53" s="9">
        <v>39</v>
      </c>
      <c r="FL53" s="9">
        <v>33</v>
      </c>
      <c r="FM53" s="9">
        <v>34</v>
      </c>
      <c r="FN53" s="9">
        <v>37</v>
      </c>
      <c r="FO53" s="9">
        <v>32</v>
      </c>
      <c r="FP53" s="9">
        <f t="shared" si="32"/>
        <v>37.457142857142856</v>
      </c>
      <c r="FQ53" s="9">
        <f t="shared" si="33"/>
        <v>33</v>
      </c>
      <c r="FR53" s="9">
        <v>13</v>
      </c>
      <c r="FS53" s="9">
        <v>35</v>
      </c>
      <c r="FT53" s="9">
        <v>39</v>
      </c>
      <c r="FU53" s="9">
        <v>35</v>
      </c>
      <c r="FV53" s="9">
        <v>37</v>
      </c>
      <c r="FW53" s="9">
        <v>33</v>
      </c>
      <c r="FX53" s="9">
        <v>35</v>
      </c>
      <c r="FY53" s="9">
        <v>37</v>
      </c>
      <c r="FZ53" s="9">
        <v>31</v>
      </c>
      <c r="GA53" s="2">
        <f t="shared" si="20"/>
        <v>36.542857142857144</v>
      </c>
      <c r="GB53" s="2">
        <f t="shared" si="21"/>
        <v>33.457142857142856</v>
      </c>
      <c r="GC53" s="2">
        <f t="shared" si="34"/>
        <v>34.771428571428572</v>
      </c>
      <c r="GD53" s="2">
        <f t="shared" si="35"/>
        <v>35.457142857142856</v>
      </c>
      <c r="GE53" s="9" t="e">
        <f t="array" aca="1" ref="GE53" ca="1">_xludf.IFS($C53=1,FG53,$C53=2,FR53,$C53=3,AVERAGE(FG53,FR53),TRUE,"")</f>
        <v>#NAME?</v>
      </c>
      <c r="GF53" s="9" t="e">
        <f t="array" aca="1" ref="GF53" ca="1">_xludf.IFS($C53=1,FR53,$C53=2,FG53,$C53=3,AVERAGE(FG53,FR53),TRUE,"")</f>
        <v>#NAME?</v>
      </c>
      <c r="GG53" s="9" t="e">
        <f t="array" aca="1" ref="GG53" ca="1">_xludf.IFS($C53=1,FH53,$C53=2,FS53,$C53=3,AVERAGE(FH53,FS53),TRUE,"")</f>
        <v>#NAME?</v>
      </c>
      <c r="GH53" s="9" t="e">
        <f t="array" aca="1" ref="GH53" ca="1">_xludf.IFS($C53=1,FS53,$C53=2,FH53,$C53=3,AVERAGE(FH53,FS53),TRUE,"")</f>
        <v>#NAME?</v>
      </c>
      <c r="GI53" s="9" t="e">
        <f t="array" aca="1" ref="GI53" ca="1">_xludf.IFS($C53=1,FI53,$C53=2,FT53,$C53=3,AVERAGE(FI53,FT53),TRUE,"")</f>
        <v>#NAME?</v>
      </c>
      <c r="GJ53" s="9" t="e">
        <f t="array" aca="1" ref="GJ53" ca="1">_xludf.IFS($C53=1,FT53,$C53=2,FI53,$C53=3,AVERAGE(FI53,FT53),TRUE,"")</f>
        <v>#NAME?</v>
      </c>
      <c r="GK53" s="9" t="e">
        <f t="array" aca="1" ref="GK53" ca="1">_xludf.IFS($C53=1,FJ53,$C53=2,FU53,$C53=3,AVERAGE(FJ53,FU53),TRUE,"")</f>
        <v>#NAME?</v>
      </c>
      <c r="GL53" s="9" t="e">
        <f t="array" aca="1" ref="GL53" ca="1">_xludf.IFS($C53=1,FU53,$C53=2,FJ53,$C53=3,AVERAGE(FJ53,FU53),TRUE,"")</f>
        <v>#NAME?</v>
      </c>
      <c r="GM53" s="9" t="e">
        <f t="array" aca="1" ref="GM53" ca="1">_xludf.IFS($C53=1,FK53,$C53=2,FV53,$C53=3,AVERAGE(FK53,FV53),TRUE,"")</f>
        <v>#NAME?</v>
      </c>
      <c r="GN53" s="9" t="e">
        <f t="array" aca="1" ref="GN53" ca="1">_xludf.IFS($C53=1,FV53,$C53=2,FK53,$C53=3,AVERAGE(FK53,FV53),TRUE,"")</f>
        <v>#NAME?</v>
      </c>
      <c r="GO53" s="9" t="e">
        <f t="array" aca="1" ref="GO53" ca="1">_xludf.IFS($C53=1,FL53,$C53=2,FW53,$C53=3,AVERAGE(FL53,FW53),TRUE,"")</f>
        <v>#NAME?</v>
      </c>
      <c r="GP53" s="9" t="e">
        <f t="array" aca="1" ref="GP53" ca="1">_xludf.IFS($C53=1,FW53,$C53=2,FL53,$C53=3,AVERAGE(FL53,FW53),TRUE,"")</f>
        <v>#NAME?</v>
      </c>
      <c r="GQ53" s="9" t="e">
        <f t="array" aca="1" ref="GQ53" ca="1">_xludf.IFS($C53=1,FM53,$C53=2,FX53,$C53=3,AVERAGE(FM53,FX53),TRUE,"")</f>
        <v>#NAME?</v>
      </c>
      <c r="GR53" s="9" t="e">
        <f t="array" aca="1" ref="GR53" ca="1">_xludf.IFS($C53=1,FX53,$C53=2,FM53,$C53=3,AVERAGE(FM53,FX53),TRUE,"")</f>
        <v>#NAME?</v>
      </c>
      <c r="GS53" s="9" t="e">
        <f t="array" aca="1" ref="GS53" ca="1">_xludf.IFS($C53=1,FN53,$C53=2,FY53,$C53=3,AVERAGE(FN53,FY53),TRUE,"")</f>
        <v>#NAME?</v>
      </c>
      <c r="GT53" s="9" t="e">
        <f t="array" aca="1" ref="GT53" ca="1">_xludf.IFS($C53=1,FY53,$C53=2,FN53,$C53=3,AVERAGE(FN53,FY53),TRUE,"")</f>
        <v>#NAME?</v>
      </c>
      <c r="GU53" s="9" t="e">
        <f t="array" aca="1" ref="GU53" ca="1">_xludf.IFS($C53=1,FO53,$C53=2,FZ53,$C53=3,AVERAGE(FO53,FZ53),TRUE,"")</f>
        <v>#NAME?</v>
      </c>
      <c r="GV53" s="9" t="e">
        <f t="array" aca="1" ref="GV53" ca="1">_xludf.IFS($C53=1,FZ53,$C53=2,FO53,$C53=3,AVERAGE(FO53,FZ53),TRUE,"")</f>
        <v>#NAME?</v>
      </c>
      <c r="GW53" s="9" t="e">
        <f t="array" aca="1" ref="GW53" ca="1">_xludf.IFS($C53=1,FQ53,$C53=2,GB53,$C53=3,AVERAGE(FQ53,GB53),TRUE,"")</f>
        <v>#NAME?</v>
      </c>
      <c r="GX53" s="9" t="e">
        <f t="array" aca="1" ref="GX53" ca="1">_xludf.IFS($C53=1,GB53,$C53=2,FQ53,$C53=3,AVERAGE(FQ53,GB53),TRUE,"")</f>
        <v>#NAME?</v>
      </c>
      <c r="GY53" s="9" t="e">
        <f t="array" aca="1" ref="GY53" ca="1">_xludf.IFS($C53=1,FP53,$C53=2,GA53,$C53=3,AVERAGE(FP53,GA53),TRUE,"")</f>
        <v>#NAME?</v>
      </c>
      <c r="GZ53" s="9" t="e">
        <f t="array" aca="1" ref="GZ53" ca="1">_xludf.IFS($C53=1,GA53,$C53=2,FP53,$C53=3,AVERAGE(FP53,GA53),TRUE,"")</f>
        <v>#NAME?</v>
      </c>
      <c r="HA53" s="9" t="e">
        <f t="array" aca="1" ref="HA53" ca="1">_xludf.IFS($C53=1,GC53,$C53=2,GD53,$C53=3,(AVERAGE(GC53,GD53)),TRUE,"")</f>
        <v>#NAME?</v>
      </c>
      <c r="HB53" s="9" t="e">
        <f t="array" aca="1" ref="HB53" ca="1">_xludf.IFS($C53=1,GD53,$C53=2,GC53,$C53=3,(AVERAGE(GC53,GD53)),TRUE,"")</f>
        <v>#NAME?</v>
      </c>
      <c r="HC53" s="10">
        <v>1</v>
      </c>
    </row>
    <row r="54" spans="1:211" ht="13.5" customHeight="1" x14ac:dyDescent="0.2">
      <c r="A54" s="8">
        <v>15</v>
      </c>
      <c r="B54" s="8">
        <v>1</v>
      </c>
      <c r="C54" s="8">
        <v>2</v>
      </c>
      <c r="D54" s="8">
        <v>1</v>
      </c>
      <c r="E54" s="8">
        <v>41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9">
        <v>20.5</v>
      </c>
      <c r="O54" s="9">
        <v>2</v>
      </c>
      <c r="P54" s="9">
        <v>1</v>
      </c>
      <c r="Q54" s="9">
        <v>1</v>
      </c>
      <c r="R54" s="2" t="s">
        <v>211</v>
      </c>
      <c r="S54" s="9">
        <v>27</v>
      </c>
      <c r="T54" s="9">
        <v>4</v>
      </c>
      <c r="U54" s="9">
        <v>3</v>
      </c>
      <c r="V54" s="9">
        <v>5</v>
      </c>
      <c r="W54" s="9">
        <v>0</v>
      </c>
      <c r="X54" s="9">
        <v>0</v>
      </c>
      <c r="Y54" s="9">
        <v>16.899999999999999</v>
      </c>
      <c r="Z54" s="9">
        <v>14.7</v>
      </c>
      <c r="AA54" s="9">
        <v>104</v>
      </c>
      <c r="AB54" s="9">
        <v>73</v>
      </c>
      <c r="AC54" s="9">
        <v>140</v>
      </c>
      <c r="AD54" s="9">
        <v>112</v>
      </c>
      <c r="AE54" s="9">
        <v>79</v>
      </c>
      <c r="AF54" s="9">
        <v>114</v>
      </c>
      <c r="AG54" s="9">
        <v>162</v>
      </c>
      <c r="AH54" s="9">
        <f t="shared" si="0"/>
        <v>109.70588235294117</v>
      </c>
      <c r="AI54" s="9">
        <f t="shared" si="1"/>
        <v>93.315789473684205</v>
      </c>
      <c r="AJ54" s="9">
        <v>103</v>
      </c>
      <c r="AK54" s="9">
        <v>78</v>
      </c>
      <c r="AL54" s="9">
        <v>142</v>
      </c>
      <c r="AM54" s="9">
        <v>124</v>
      </c>
      <c r="AN54" s="9">
        <v>61</v>
      </c>
      <c r="AO54" s="9">
        <v>116</v>
      </c>
      <c r="AP54" s="9">
        <v>169</v>
      </c>
      <c r="AQ54" s="9">
        <f t="shared" si="2"/>
        <v>114.47058823529412</v>
      </c>
      <c r="AR54" s="9">
        <f t="shared" si="3"/>
        <v>85.84210526315789</v>
      </c>
      <c r="AS54" s="9">
        <f t="shared" si="4"/>
        <v>97.111111111111114</v>
      </c>
      <c r="AT54" s="9">
        <f t="shared" si="5"/>
        <v>103.30555555555556</v>
      </c>
      <c r="AU54" s="9" t="e">
        <f t="array" aca="1" ref="AU54" ca="1">_xludf.IFS($C54=1,AA54,$C54=2,AJ54,$C54=3,(AVERAGE(AA54,AJ54)),TRUE,"")</f>
        <v>#NAME?</v>
      </c>
      <c r="AV54" s="9" t="e">
        <f t="array" aca="1" ref="AV54" ca="1">_xludf.IFS($C54=1,AJ54,$C54=2,AA54,$C54=3,(AVERAGE(AA54,AJ54)),TRUE,"")</f>
        <v>#NAME?</v>
      </c>
      <c r="AW54" s="9" t="e">
        <f t="array" aca="1" ref="AW54" ca="1">_xludf.IFS($C54=1,AB54,$C54=2,AK54,$C54=3,(AVERAGE(AB54,AK54)),TRUE,"")</f>
        <v>#NAME?</v>
      </c>
      <c r="AX54" s="9" t="e">
        <f t="array" aca="1" ref="AX54" ca="1">_xludf.IFS($C54=1,AK54,$C54=2,AB54,$C54=3,(AVERAGE(AK54,AB54)),TRUE,"")</f>
        <v>#NAME?</v>
      </c>
      <c r="AY54" s="9" t="e">
        <f t="array" aca="1" ref="AY54" ca="1">_xludf.IFS($C54=1,AC54,$C54=2,AL54,$C54=3,(AVERAGE(AC54,AL54)),TRUE,"")</f>
        <v>#NAME?</v>
      </c>
      <c r="AZ54" s="9" t="e">
        <f t="array" aca="1" ref="AZ54" ca="1">_xludf.IFS($C54=1,AL54,$C54=2,AC54,$C54=3,(AVERAGE(AL54,AC54)),TRUE,"")</f>
        <v>#NAME?</v>
      </c>
      <c r="BA54" s="9" t="e">
        <f t="array" aca="1" ref="BA54" ca="1">_xludf.IFS($C54=1,AD54,$C54=2,AM54,$C54=3,(AVERAGE(AD54,AM54)),TRUE,"")</f>
        <v>#NAME?</v>
      </c>
      <c r="BB54" s="9" t="e">
        <f t="array" aca="1" ref="BB54" ca="1">_xludf.IFS($C54=1,AM54,$C54=2,AD54,$C54=3,(AVERAGE(AM54,AD54)),TRUE,"")</f>
        <v>#NAME?</v>
      </c>
      <c r="BC54" s="9" t="e">
        <f t="array" aca="1" ref="BC54" ca="1">_xludf.IFS($C54=1,AE54,$C54=2,AN54,$C54=3,(AVERAGE(AE54,AN54)),TRUE,"")</f>
        <v>#NAME?</v>
      </c>
      <c r="BD54" s="9" t="e">
        <f t="array" aca="1" ref="BD54" ca="1">_xludf.IFS($C54=1,AN54,$C54=2,AE54,$C54=3,(AVERAGE(AN54,AE54)),TRUE,"")</f>
        <v>#NAME?</v>
      </c>
      <c r="BE54" s="9" t="e">
        <f t="array" aca="1" ref="BE54" ca="1">_xludf.IFS($C54=1,AF54,$C54=2,AO54,$C54=3,(AVERAGE(AF54,AO54)),TRUE,"")</f>
        <v>#NAME?</v>
      </c>
      <c r="BF54" s="9" t="e">
        <f t="array" aca="1" ref="BF54" ca="1">_xludf.IFS($C54=1,AO54,$C54=2,AF54,$C54=3,(AVERAGE(AO54,AF54)),TRUE,"")</f>
        <v>#NAME?</v>
      </c>
      <c r="BG54" s="9" t="e">
        <f t="array" aca="1" ref="BG54" ca="1">_xludf.IFS($C54=1,AG54,$C54=2,AP54,$C54=3,(AVERAGE(AG54,AP54)),TRUE,"")</f>
        <v>#NAME?</v>
      </c>
      <c r="BH54" s="9" t="e">
        <f t="array" aca="1" ref="BH54" ca="1">_xludf.IFS($C54=1,AP54,$C54=2,AG54,$C54=3,(AVERAGE(AP54,AG54)),TRUE,"")</f>
        <v>#NAME?</v>
      </c>
      <c r="BI54" s="9" t="e">
        <f t="array" aca="1" ref="BI54" ca="1">_xludf.IFS($C54=1,AH54,$C54=2,AQ54,$C54=3,(AVERAGE(AH54,AQ54)),TRUE,"")</f>
        <v>#NAME?</v>
      </c>
      <c r="BJ54" s="9" t="e">
        <f t="array" aca="1" ref="BJ54" ca="1">_xludf.IFS($C54=1,AQ54,$C54=2,AH54,$C54=3,(AVERAGE(AQ54,AH54)),TRUE,"")</f>
        <v>#NAME?</v>
      </c>
      <c r="BK54" s="9" t="e">
        <f t="array" aca="1" ref="BK54" ca="1">_xludf.IFS($C54=1,AI54,$C54=2,AR54,$C54=3,(AVERAGE(AI54,AR54)),TRUE,"")</f>
        <v>#NAME?</v>
      </c>
      <c r="BL54" s="9" t="e">
        <f t="array" aca="1" ref="BL54" ca="1">_xludf.IFS($C54=1,AR54,$C54=2,AI54,$C54=3,(AVERAGE(AR54,AI54)),TRUE,"")</f>
        <v>#NAME?</v>
      </c>
      <c r="BM54" s="9" t="e">
        <f t="array" aca="1" ref="BM54" ca="1">_xludf.IFS($C54=1,AS54,$C54=2,AT54,$C54=3,(AVERAGE(AS54,AT54)),TRUE,"")</f>
        <v>#NAME?</v>
      </c>
      <c r="BN54" s="9" t="e">
        <f t="array" aca="1" ref="BN54" ca="1">_xludf.IFS($C54=1,AT54,$C54=2,AS54,$C54=3,(AVERAGE(AS54,AT54)),TRUE,"")</f>
        <v>#NAME?</v>
      </c>
      <c r="BO54" s="9">
        <v>10</v>
      </c>
      <c r="BP54" s="9">
        <v>40</v>
      </c>
      <c r="BQ54" s="9">
        <v>49</v>
      </c>
      <c r="BR54" s="9">
        <v>50</v>
      </c>
      <c r="BS54" s="9">
        <v>49</v>
      </c>
      <c r="BT54" s="9">
        <v>37</v>
      </c>
      <c r="BU54" s="9">
        <v>37</v>
      </c>
      <c r="BV54" s="9">
        <v>38</v>
      </c>
      <c r="BW54" s="9">
        <v>32</v>
      </c>
      <c r="BX54" s="9">
        <f t="shared" si="24"/>
        <v>37.685714285714283</v>
      </c>
      <c r="BY54" s="9">
        <f t="shared" si="25"/>
        <v>40.74285714285714</v>
      </c>
      <c r="BZ54" s="9">
        <v>12</v>
      </c>
      <c r="CA54" s="9">
        <v>49</v>
      </c>
      <c r="CB54" s="9">
        <v>52</v>
      </c>
      <c r="CC54" s="9">
        <v>37</v>
      </c>
      <c r="CD54" s="9">
        <v>52</v>
      </c>
      <c r="CE54" s="9">
        <v>29</v>
      </c>
      <c r="CF54" s="9">
        <v>37</v>
      </c>
      <c r="CG54" s="9">
        <v>44</v>
      </c>
      <c r="CH54" s="9">
        <v>33</v>
      </c>
      <c r="CI54" s="9">
        <f t="shared" si="8"/>
        <v>33.571428571428569</v>
      </c>
      <c r="CJ54" s="9">
        <f t="shared" si="9"/>
        <v>42.4</v>
      </c>
      <c r="CK54" s="9">
        <f t="shared" si="26"/>
        <v>40.042857142857144</v>
      </c>
      <c r="CL54" s="9">
        <f t="shared" si="27"/>
        <v>37.157142857142858</v>
      </c>
      <c r="CM54" s="9" t="e">
        <f t="array" aca="1" ref="CM54" ca="1">_xludf.IFS($C54=1,BO54,$C54=2,BZ54,$C54=3,AVERAGE(BO54,BZ54),TRUE,"")</f>
        <v>#NAME?</v>
      </c>
      <c r="CN54" s="9" t="e">
        <f t="array" aca="1" ref="CN54" ca="1">_xludf.IFS($C54=1,BZ54,$C54=2,BO54,$C54=3,AVERAGE(BO54,BZ54),TRUE,"")</f>
        <v>#NAME?</v>
      </c>
      <c r="CO54" s="9" t="e">
        <f t="array" aca="1" ref="CO54" ca="1">_xludf.IFS($C54=1,BP54,$C54=2,CA54,$C54=3,AVERAGE(BP54,CA54),TRUE,"")</f>
        <v>#NAME?</v>
      </c>
      <c r="CP54" s="9" t="e">
        <f t="array" aca="1" ref="CP54" ca="1">_xludf.IFS($C54=1,CA54,$C54=2,BP54,$C54=3,AVERAGE(BP54,CA54),TRUE,"")</f>
        <v>#NAME?</v>
      </c>
      <c r="CQ54" s="9" t="e">
        <f t="array" aca="1" ref="CQ54" ca="1">_xludf.IFS($C54=1,BQ54,$C54=2,CB54,$C54=3,AVERAGE(BQ54,CB54),TRUE,"")</f>
        <v>#NAME?</v>
      </c>
      <c r="CR54" s="9" t="e">
        <f t="array" aca="1" ref="CR54" ca="1">_xludf.IFS($C54=1,CB54,$C54=2,BQ54,$C54=3,AVERAGE(BQ54,CB54),TRUE,"")</f>
        <v>#NAME?</v>
      </c>
      <c r="CS54" s="9" t="e">
        <f t="array" aca="1" ref="CS54" ca="1">_xludf.IFS($C54=1,BR54,$C54=2,CC54,$C54=3,AVERAGE(BR54,CC54),TRUE,"")</f>
        <v>#NAME?</v>
      </c>
      <c r="CT54" s="9" t="e">
        <f t="array" aca="1" ref="CT54" ca="1">_xludf.IFS($C54=1,CC54,$C54=2,BR54,$C54=3,AVERAGE(BR54,CC54),TRUE,"")</f>
        <v>#NAME?</v>
      </c>
      <c r="CU54" s="9" t="e">
        <f t="array" aca="1" ref="CU54" ca="1">_xludf.IFS($C54=1,BS54,$C54=2,CD54,$C54=3,AVERAGE(BS54,CD54),TRUE,"")</f>
        <v>#NAME?</v>
      </c>
      <c r="CV54" s="9" t="e">
        <f t="array" aca="1" ref="CV54" ca="1">_xludf.IFS($C54=1,CD54,$C54=2,BS54,$C54=3,AVERAGE(BS54,CD54),TRUE,"")</f>
        <v>#NAME?</v>
      </c>
      <c r="CW54" s="9" t="e">
        <f t="array" aca="1" ref="CW54" ca="1">_xludf.IFS($C54=1,BT54,$C54=2,CE54,$C54=3,AVERAGE(BT54,CE54),TRUE,"")</f>
        <v>#NAME?</v>
      </c>
      <c r="CX54" s="9" t="e">
        <f t="array" aca="1" ref="CX54" ca="1">_xludf.IFS($C54=1,CE54,$C54=2,BT54,$C54=3,AVERAGE(BT54,CE54),TRUE,"")</f>
        <v>#NAME?</v>
      </c>
      <c r="CY54" s="9" t="e">
        <f t="array" aca="1" ref="CY54" ca="1">_xludf.IFS($C54=1,BU54,$C54=2,CF54,$C54=3,AVERAGE(BU54,CF54),TRUE,"")</f>
        <v>#NAME?</v>
      </c>
      <c r="CZ54" s="9" t="e">
        <f t="array" aca="1" ref="CZ54" ca="1">_xludf.IFS($C54=1,CF54,$C54=2,BU54,$C54=3,AVERAGE(BU54,CF54),TRUE,"")</f>
        <v>#NAME?</v>
      </c>
      <c r="DA54" s="9" t="e">
        <f t="array" aca="1" ref="DA54" ca="1">_xludf.IFS($C54=1,BV54,$C54=2,CG54,$C54=3,AVERAGE(BV54,CG54),TRUE,"")</f>
        <v>#NAME?</v>
      </c>
      <c r="DB54" s="9" t="e">
        <f t="array" aca="1" ref="DB54" ca="1">_xludf.IFS($C54=1,CG54,$C54=2,BV54,$C54=3,AVERAGE(BV54,CG54),TRUE,"")</f>
        <v>#NAME?</v>
      </c>
      <c r="DC54" s="9" t="e">
        <f t="array" aca="1" ref="DC54" ca="1">_xludf.IFS($C54=1,BW54,$C54=2,CH54,$C54=3,AVERAGE(BW54,CH54),TRUE,"")</f>
        <v>#NAME?</v>
      </c>
      <c r="DD54" s="9" t="e">
        <f t="array" aca="1" ref="DD54" ca="1">_xludf.IFS($C54=1,CH54,$C54=2,BW54,$C54=3,AVERAGE(BW54,CH54),TRUE,"")</f>
        <v>#NAME?</v>
      </c>
      <c r="DE54" s="9" t="e">
        <f t="array" aca="1" ref="DE54" ca="1">_xludf.IFS($C54=1,BX54,$C54=2,CI54,$C54=3,AVERAGE(BX54,CI54),TRUE,"")</f>
        <v>#NAME?</v>
      </c>
      <c r="DF54" s="9" t="e">
        <f t="array" aca="1" ref="DF54" ca="1">_xludf.IFS($C54=1,CI54,$C54=2,BX54,$C54=3,AVERAGE(BX54,CI54),TRUE,"")</f>
        <v>#NAME?</v>
      </c>
      <c r="DG54" s="9" t="e">
        <f t="array" aca="1" ref="DG54" ca="1">_xludf.IFS($C54=1,BY54,$C54=2,CJ54,$C54=3,AVERAGE(BY54,CJ54),TRUE,"")</f>
        <v>#NAME?</v>
      </c>
      <c r="DH54" s="9" t="e">
        <f t="array" aca="1" ref="DH54" ca="1">_xludf.IFS($C54=1,CJ54,$C54=2,BY54,$C54=3,AVERAGE(BY54,CJ54),TRUE,"")</f>
        <v>#NAME?</v>
      </c>
      <c r="DI54" s="9" t="e">
        <f t="array" aca="1" ref="DI54" ca="1">_xludf.IFS($C54=1,CK54,$C54=2,CL54,$C54=3,(AVERAGE(CK54,CL54)),TRUE,"")</f>
        <v>#NAME?</v>
      </c>
      <c r="DJ54" s="9" t="e">
        <f t="array" aca="1" ref="DJ54" ca="1">_xludf.IFS($C54=1,CL54,$C54=2,CK54,$C54=3,(AVERAGE(CK54,CL54)),TRUE,"")</f>
        <v>#NAME?</v>
      </c>
      <c r="DK54" s="9">
        <v>12</v>
      </c>
      <c r="DL54" s="9">
        <v>17</v>
      </c>
      <c r="DM54" s="9">
        <v>20</v>
      </c>
      <c r="DN54" s="9">
        <v>19</v>
      </c>
      <c r="DO54" s="9">
        <v>24</v>
      </c>
      <c r="DP54" s="9">
        <v>18</v>
      </c>
      <c r="DQ54" s="9">
        <v>31</v>
      </c>
      <c r="DR54" s="9">
        <v>42</v>
      </c>
      <c r="DS54" s="9">
        <v>38</v>
      </c>
      <c r="DT54" s="9">
        <f t="shared" si="28"/>
        <v>36.74285714285714</v>
      </c>
      <c r="DU54" s="9">
        <f t="shared" si="29"/>
        <v>36.285714285714285</v>
      </c>
      <c r="DV54" s="9">
        <v>11</v>
      </c>
      <c r="DW54" s="9">
        <v>15</v>
      </c>
      <c r="DX54" s="9">
        <v>17</v>
      </c>
      <c r="DY54" s="9">
        <v>18</v>
      </c>
      <c r="DZ54" s="9">
        <v>22</v>
      </c>
      <c r="EA54" s="9">
        <v>18</v>
      </c>
      <c r="EB54" s="9">
        <v>30</v>
      </c>
      <c r="EC54" s="9">
        <v>34</v>
      </c>
      <c r="ED54" s="9">
        <v>32</v>
      </c>
      <c r="EE54" s="9">
        <f t="shared" si="14"/>
        <v>30.342857142857142</v>
      </c>
      <c r="EF54" s="9">
        <f t="shared" si="15"/>
        <v>17.314285714285713</v>
      </c>
      <c r="EG54" s="9">
        <f t="shared" si="30"/>
        <v>33.314285714285717</v>
      </c>
      <c r="EH54" s="9">
        <f t="shared" si="31"/>
        <v>27.028571428571425</v>
      </c>
      <c r="EI54" s="9" t="e">
        <f t="array" aca="1" ref="EI54" ca="1">_xludf.IFS($C54=1,DK54,$C54=2,DV54,$C54=3,AVERAGE(DK54,DV54),TRUE,"")</f>
        <v>#NAME?</v>
      </c>
      <c r="EJ54" s="9" t="e">
        <f t="array" aca="1" ref="EJ54" ca="1">_xludf.IFS($C54=1,DV54,$C54=2,DK54,$C54=3,AVERAGE(DK54,DV54),TRUE,"")</f>
        <v>#NAME?</v>
      </c>
      <c r="EK54" s="9" t="e">
        <f t="array" aca="1" ref="EK54" ca="1">_xludf.IFS($C54=1,DL54,$C54=2,DW54,$C54=3,AVERAGE(DL54,DW54),TRUE,"")</f>
        <v>#NAME?</v>
      </c>
      <c r="EL54" s="9" t="e">
        <f t="array" aca="1" ref="EL54" ca="1">_xludf.IFS($C54=1,DW54,$C54=2,DL54,$C54=3,AVERAGE(DL54,DW54),TRUE,"")</f>
        <v>#NAME?</v>
      </c>
      <c r="EM54" s="9" t="e">
        <f t="array" aca="1" ref="EM54" ca="1">_xludf.IFS($C54=1,DM54,$C54=2,DX54,$C54=3,AVERAGE(DM54,DX54),TRUE,"")</f>
        <v>#NAME?</v>
      </c>
      <c r="EN54" s="9" t="e">
        <f t="array" aca="1" ref="EN54" ca="1">_xludf.IFS($C54=1,DX54,$C54=2,DM54,$C54=3,AVERAGE(DM54,DX54),TRUE,"")</f>
        <v>#NAME?</v>
      </c>
      <c r="EO54" s="9" t="e">
        <f t="array" aca="1" ref="EO54" ca="1">_xludf.IFS($C54=1,DN54,$C54=2,DY54,$C54=3,AVERAGE(DN54,DY54),TRUE,"")</f>
        <v>#NAME?</v>
      </c>
      <c r="EP54" s="9" t="e">
        <f t="array" aca="1" ref="EP54" ca="1">_xludf.IFS($C54=1,DY54,$C54=2,DN54,$C54=3,AVERAGE(DN54,DY54),TRUE,"")</f>
        <v>#NAME?</v>
      </c>
      <c r="EQ54" s="9" t="e">
        <f t="array" aca="1" ref="EQ54" ca="1">_xludf.IFS($C54=1,DO54,$C54=2,DZ54,$C54=3,AVERAGE(DO54,DZ54),TRUE,"")</f>
        <v>#NAME?</v>
      </c>
      <c r="ER54" s="9" t="e">
        <f t="array" aca="1" ref="ER54" ca="1">_xludf.IFS($C54=1,DZ54,$C54=2,DO54,$C54=3,AVERAGE(DO54,DZ54),TRUE,"")</f>
        <v>#NAME?</v>
      </c>
      <c r="ES54" s="9" t="e">
        <f t="array" aca="1" ref="ES54" ca="1">_xludf.IFS($C54=1,DP54,$C54=2,EA54,$C54=3,AVERAGE(DP54,EA54),TRUE,"")</f>
        <v>#NAME?</v>
      </c>
      <c r="ET54" s="9" t="e">
        <f t="array" aca="1" ref="ET54" ca="1">_xludf.IFS($C54=1,EA54,$C54=2,DP54,$C54=3,AVERAGE(DP54,EA54),TRUE,"")</f>
        <v>#NAME?</v>
      </c>
      <c r="EU54" s="9" t="e">
        <f t="array" aca="1" ref="EU54" ca="1">_xludf.IFS($C54=1,DQ54,$C54=2,EB54,$C54=3,AVERAGE(DQ54,EB54),TRUE,"")</f>
        <v>#NAME?</v>
      </c>
      <c r="EV54" s="9" t="e">
        <f t="array" aca="1" ref="EV54" ca="1">_xludf.IFS($C54=1,EB54,$C54=2,DQ54,$C54=3,AVERAGE(DQ54,EB54),TRUE,"")</f>
        <v>#NAME?</v>
      </c>
      <c r="EW54" s="9" t="e">
        <f t="array" aca="1" ref="EW54" ca="1">_xludf.IFS($C54=1,DR54,$C54=2,EC54,$C54=3,AVERAGE(DR54,EC54),TRUE,"")</f>
        <v>#NAME?</v>
      </c>
      <c r="EX54" s="9" t="e">
        <f t="array" aca="1" ref="EX54" ca="1">_xludf.IFS($C54=1,EC54,$C54=2,DR54,$C54=3,AVERAGE(DR54,EC54),TRUE,"")</f>
        <v>#NAME?</v>
      </c>
      <c r="EY54" s="9" t="e">
        <f t="array" aca="1" ref="EY54" ca="1">_xludf.IFS($C54=1,DS54,$C54=2,ED54,$C54=3,AVERAGE(DS54,ED54),TRUE,"")</f>
        <v>#NAME?</v>
      </c>
      <c r="EZ54" s="9" t="e">
        <f t="array" aca="1" ref="EZ54" ca="1">_xludf.IFS($C54=1,ED54,$C54=2,DS54,$C54=3,AVERAGE(DS54,ED54),TRUE,"")</f>
        <v>#NAME?</v>
      </c>
      <c r="FA54" s="9" t="e">
        <f t="array" aca="1" ref="FA54" ca="1">_xludf.IFS($C54=1,DU54,$C54=2,EF54,$C54=3,AVERAGE(DU54,EF54),TRUE,"")</f>
        <v>#NAME?</v>
      </c>
      <c r="FB54" s="9" t="e">
        <f t="array" aca="1" ref="FB54" ca="1">_xludf.IFS($C54=1,EF54,$C54=2,DU54,$C54=3,AVERAGE(DU54,EF54),TRUE,"")</f>
        <v>#NAME?</v>
      </c>
      <c r="FC54" s="9" t="e">
        <f t="array" aca="1" ref="FC54" ca="1">_xludf.IFS($C54=1,DT54,$C54=2,EE54,$C54=3,AVERAGE(DT54,EE54),TRUE,"")</f>
        <v>#NAME?</v>
      </c>
      <c r="FD54" s="9" t="e">
        <f t="array" aca="1" ref="FD54" ca="1">_xludf.IFS($C54=1,EE54,$C54=2,DT54,$C54=3,AVERAGE(DT54,EE54),TRUE,"")</f>
        <v>#NAME?</v>
      </c>
      <c r="FE54" s="9" t="e">
        <f t="array" aca="1" ref="FE54" ca="1">_xludf.IFS($C54=1,EG54,$C54=2,EH54,$C54=3,(AVERAGE(EG54,EH54)),TRUE,"")</f>
        <v>#NAME?</v>
      </c>
      <c r="FF54" s="9" t="e">
        <f t="array" aca="1" ref="FF54" ca="1">_xludf.IFS($C54=1,EH54,$C54=2,EG54,$C54=3,(AVERAGE(EG54,EH54)),TRUE,"")</f>
        <v>#NAME?</v>
      </c>
      <c r="FG54" s="9">
        <v>15</v>
      </c>
      <c r="FH54" s="9">
        <v>35</v>
      </c>
      <c r="FI54" s="9">
        <v>45</v>
      </c>
      <c r="FJ54" s="9">
        <v>42</v>
      </c>
      <c r="FK54" s="9">
        <v>44</v>
      </c>
      <c r="FL54" s="9">
        <v>38</v>
      </c>
      <c r="FM54" s="9">
        <v>37</v>
      </c>
      <c r="FN54" s="9">
        <v>37</v>
      </c>
      <c r="FO54" s="9">
        <v>35</v>
      </c>
      <c r="FP54" s="9">
        <f t="shared" si="32"/>
        <v>38.142857142857146</v>
      </c>
      <c r="FQ54" s="9">
        <f t="shared" si="33"/>
        <v>37.314285714285717</v>
      </c>
      <c r="FR54" s="9">
        <v>15</v>
      </c>
      <c r="FS54" s="9">
        <v>43</v>
      </c>
      <c r="FT54" s="9">
        <v>44</v>
      </c>
      <c r="FU54" s="9">
        <v>35</v>
      </c>
      <c r="FV54" s="9">
        <v>45</v>
      </c>
      <c r="FW54" s="9">
        <v>36</v>
      </c>
      <c r="FX54" s="9">
        <v>36</v>
      </c>
      <c r="FY54" s="9">
        <v>41</v>
      </c>
      <c r="FZ54" s="9">
        <v>34</v>
      </c>
      <c r="GA54" s="2">
        <f t="shared" si="20"/>
        <v>39.628571428571426</v>
      </c>
      <c r="GB54" s="2">
        <f t="shared" si="21"/>
        <v>37.6</v>
      </c>
      <c r="GC54" s="2">
        <f t="shared" si="34"/>
        <v>38.471428571428575</v>
      </c>
      <c r="GD54" s="2">
        <f t="shared" si="35"/>
        <v>37.871428571428574</v>
      </c>
      <c r="GE54" s="9" t="e">
        <f t="array" aca="1" ref="GE54" ca="1">_xludf.IFS($C54=1,FG54,$C54=2,FR54,$C54=3,AVERAGE(FG54,FR54),TRUE,"")</f>
        <v>#NAME?</v>
      </c>
      <c r="GF54" s="9" t="e">
        <f t="array" aca="1" ref="GF54" ca="1">_xludf.IFS($C54=1,FR54,$C54=2,FG54,$C54=3,AVERAGE(FG54,FR54),TRUE,"")</f>
        <v>#NAME?</v>
      </c>
      <c r="GG54" s="9" t="e">
        <f t="array" aca="1" ref="GG54" ca="1">_xludf.IFS($C54=1,FH54,$C54=2,FS54,$C54=3,AVERAGE(FH54,FS54),TRUE,"")</f>
        <v>#NAME?</v>
      </c>
      <c r="GH54" s="9" t="e">
        <f t="array" aca="1" ref="GH54" ca="1">_xludf.IFS($C54=1,FS54,$C54=2,FH54,$C54=3,AVERAGE(FH54,FS54),TRUE,"")</f>
        <v>#NAME?</v>
      </c>
      <c r="GI54" s="9" t="e">
        <f t="array" aca="1" ref="GI54" ca="1">_xludf.IFS($C54=1,FI54,$C54=2,FT54,$C54=3,AVERAGE(FI54,FT54),TRUE,"")</f>
        <v>#NAME?</v>
      </c>
      <c r="GJ54" s="9" t="e">
        <f t="array" aca="1" ref="GJ54" ca="1">_xludf.IFS($C54=1,FT54,$C54=2,FI54,$C54=3,AVERAGE(FI54,FT54),TRUE,"")</f>
        <v>#NAME?</v>
      </c>
      <c r="GK54" s="9" t="e">
        <f t="array" aca="1" ref="GK54" ca="1">_xludf.IFS($C54=1,FJ54,$C54=2,FU54,$C54=3,AVERAGE(FJ54,FU54),TRUE,"")</f>
        <v>#NAME?</v>
      </c>
      <c r="GL54" s="9" t="e">
        <f t="array" aca="1" ref="GL54" ca="1">_xludf.IFS($C54=1,FU54,$C54=2,FJ54,$C54=3,AVERAGE(FJ54,FU54),TRUE,"")</f>
        <v>#NAME?</v>
      </c>
      <c r="GM54" s="9" t="e">
        <f t="array" aca="1" ref="GM54" ca="1">_xludf.IFS($C54=1,FK54,$C54=2,FV54,$C54=3,AVERAGE(FK54,FV54),TRUE,"")</f>
        <v>#NAME?</v>
      </c>
      <c r="GN54" s="9" t="e">
        <f t="array" aca="1" ref="GN54" ca="1">_xludf.IFS($C54=1,FV54,$C54=2,FK54,$C54=3,AVERAGE(FK54,FV54),TRUE,"")</f>
        <v>#NAME?</v>
      </c>
      <c r="GO54" s="9" t="e">
        <f t="array" aca="1" ref="GO54" ca="1">_xludf.IFS($C54=1,FL54,$C54=2,FW54,$C54=3,AVERAGE(FL54,FW54),TRUE,"")</f>
        <v>#NAME?</v>
      </c>
      <c r="GP54" s="9" t="e">
        <f t="array" aca="1" ref="GP54" ca="1">_xludf.IFS($C54=1,FW54,$C54=2,FL54,$C54=3,AVERAGE(FL54,FW54),TRUE,"")</f>
        <v>#NAME?</v>
      </c>
      <c r="GQ54" s="9" t="e">
        <f t="array" aca="1" ref="GQ54" ca="1">_xludf.IFS($C54=1,FM54,$C54=2,FX54,$C54=3,AVERAGE(FM54,FX54),TRUE,"")</f>
        <v>#NAME?</v>
      </c>
      <c r="GR54" s="9" t="e">
        <f t="array" aca="1" ref="GR54" ca="1">_xludf.IFS($C54=1,FX54,$C54=2,FM54,$C54=3,AVERAGE(FM54,FX54),TRUE,"")</f>
        <v>#NAME?</v>
      </c>
      <c r="GS54" s="9" t="e">
        <f t="array" aca="1" ref="GS54" ca="1">_xludf.IFS($C54=1,FN54,$C54=2,FY54,$C54=3,AVERAGE(FN54,FY54),TRUE,"")</f>
        <v>#NAME?</v>
      </c>
      <c r="GT54" s="9" t="e">
        <f t="array" aca="1" ref="GT54" ca="1">_xludf.IFS($C54=1,FY54,$C54=2,FN54,$C54=3,AVERAGE(FN54,FY54),TRUE,"")</f>
        <v>#NAME?</v>
      </c>
      <c r="GU54" s="9" t="e">
        <f t="array" aca="1" ref="GU54" ca="1">_xludf.IFS($C54=1,FO54,$C54=2,FZ54,$C54=3,AVERAGE(FO54,FZ54),TRUE,"")</f>
        <v>#NAME?</v>
      </c>
      <c r="GV54" s="9" t="e">
        <f t="array" aca="1" ref="GV54" ca="1">_xludf.IFS($C54=1,FZ54,$C54=2,FO54,$C54=3,AVERAGE(FO54,FZ54),TRUE,"")</f>
        <v>#NAME?</v>
      </c>
      <c r="GW54" s="9" t="e">
        <f t="array" aca="1" ref="GW54" ca="1">_xludf.IFS($C54=1,FQ54,$C54=2,GB54,$C54=3,AVERAGE(FQ54,GB54),TRUE,"")</f>
        <v>#NAME?</v>
      </c>
      <c r="GX54" s="9" t="e">
        <f t="array" aca="1" ref="GX54" ca="1">_xludf.IFS($C54=1,GB54,$C54=2,FQ54,$C54=3,AVERAGE(FQ54,GB54),TRUE,"")</f>
        <v>#NAME?</v>
      </c>
      <c r="GY54" s="9" t="e">
        <f t="array" aca="1" ref="GY54" ca="1">_xludf.IFS($C54=1,FP54,$C54=2,GA54,$C54=3,AVERAGE(FP54,GA54),TRUE,"")</f>
        <v>#NAME?</v>
      </c>
      <c r="GZ54" s="9" t="e">
        <f t="array" aca="1" ref="GZ54" ca="1">_xludf.IFS($C54=1,GA54,$C54=2,FP54,$C54=3,AVERAGE(FP54,GA54),TRUE,"")</f>
        <v>#NAME?</v>
      </c>
      <c r="HA54" s="9" t="e">
        <f t="array" aca="1" ref="HA54" ca="1">_xludf.IFS($C54=1,GC54,$C54=2,GD54,$C54=3,(AVERAGE(GC54,GD54)),TRUE,"")</f>
        <v>#NAME?</v>
      </c>
      <c r="HB54" s="9" t="e">
        <f t="array" aca="1" ref="HB54" ca="1">_xludf.IFS($C54=1,GD54,$C54=2,GC54,$C54=3,(AVERAGE(GC54,GD54)),TRUE,"")</f>
        <v>#NAME?</v>
      </c>
      <c r="HC54" s="10">
        <v>1</v>
      </c>
    </row>
    <row r="55" spans="1:211" ht="13.5" customHeight="1" x14ac:dyDescent="0.2">
      <c r="A55" s="8">
        <v>16</v>
      </c>
      <c r="B55" s="8">
        <v>1</v>
      </c>
      <c r="C55" s="8">
        <v>1</v>
      </c>
      <c r="D55" s="8">
        <v>1</v>
      </c>
      <c r="E55" s="8">
        <v>38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9">
        <v>26.08</v>
      </c>
      <c r="O55" s="9">
        <v>10</v>
      </c>
      <c r="P55" s="9">
        <v>3</v>
      </c>
      <c r="Q55" s="9">
        <v>0</v>
      </c>
      <c r="R55" s="2"/>
      <c r="S55" s="9">
        <v>21</v>
      </c>
      <c r="T55" s="9">
        <v>4</v>
      </c>
      <c r="U55" s="9">
        <v>9</v>
      </c>
      <c r="V55" s="9">
        <v>5</v>
      </c>
      <c r="W55" s="9">
        <v>0</v>
      </c>
      <c r="X55" s="9">
        <v>0</v>
      </c>
      <c r="Y55" s="9">
        <v>14.2</v>
      </c>
      <c r="Z55" s="9">
        <v>15.1</v>
      </c>
      <c r="AA55" s="9">
        <v>118</v>
      </c>
      <c r="AB55" s="9">
        <v>88</v>
      </c>
      <c r="AC55" s="9">
        <v>151</v>
      </c>
      <c r="AD55" s="9">
        <v>110</v>
      </c>
      <c r="AE55" s="9">
        <v>91</v>
      </c>
      <c r="AF55" s="9">
        <v>153</v>
      </c>
      <c r="AG55" s="9">
        <v>176</v>
      </c>
      <c r="AH55" s="9">
        <f t="shared" si="0"/>
        <v>123.52941176470588</v>
      </c>
      <c r="AI55" s="9">
        <f t="shared" si="1"/>
        <v>108.05263157894737</v>
      </c>
      <c r="AJ55" s="9">
        <v>117</v>
      </c>
      <c r="AK55" s="9">
        <v>87</v>
      </c>
      <c r="AL55" s="9">
        <v>154</v>
      </c>
      <c r="AM55" s="9">
        <v>120</v>
      </c>
      <c r="AN55" s="9">
        <v>82</v>
      </c>
      <c r="AO55" s="9">
        <v>131</v>
      </c>
      <c r="AP55" s="9">
        <v>190</v>
      </c>
      <c r="AQ55" s="9">
        <f t="shared" si="2"/>
        <v>127</v>
      </c>
      <c r="AR55" s="9">
        <f t="shared" si="3"/>
        <v>100.31578947368421</v>
      </c>
      <c r="AS55" s="9">
        <f t="shared" si="4"/>
        <v>111.27777777777777</v>
      </c>
      <c r="AT55" s="9">
        <f t="shared" si="5"/>
        <v>117</v>
      </c>
      <c r="AU55" s="9" t="e">
        <f t="array" aca="1" ref="AU55" ca="1">_xludf.IFS($C55=1,AA55,$C55=2,AJ55,$C55=3,(AVERAGE(AA55,AJ55)),TRUE,"")</f>
        <v>#NAME?</v>
      </c>
      <c r="AV55" s="9" t="e">
        <f t="array" aca="1" ref="AV55" ca="1">_xludf.IFS($C55=1,AJ55,$C55=2,AA55,$C55=3,(AVERAGE(AA55,AJ55)),TRUE,"")</f>
        <v>#NAME?</v>
      </c>
      <c r="AW55" s="9" t="e">
        <f t="array" aca="1" ref="AW55" ca="1">_xludf.IFS($C55=1,AB55,$C55=2,AK55,$C55=3,(AVERAGE(AB55,AK55)),TRUE,"")</f>
        <v>#NAME?</v>
      </c>
      <c r="AX55" s="9" t="e">
        <f t="array" aca="1" ref="AX55" ca="1">_xludf.IFS($C55=1,AK55,$C55=2,AB55,$C55=3,(AVERAGE(AK55,AB55)),TRUE,"")</f>
        <v>#NAME?</v>
      </c>
      <c r="AY55" s="9" t="e">
        <f t="array" aca="1" ref="AY55" ca="1">_xludf.IFS($C55=1,AC55,$C55=2,AL55,$C55=3,(AVERAGE(AC55,AL55)),TRUE,"")</f>
        <v>#NAME?</v>
      </c>
      <c r="AZ55" s="9" t="e">
        <f t="array" aca="1" ref="AZ55" ca="1">_xludf.IFS($C55=1,AL55,$C55=2,AC55,$C55=3,(AVERAGE(AL55,AC55)),TRUE,"")</f>
        <v>#NAME?</v>
      </c>
      <c r="BA55" s="9" t="e">
        <f t="array" aca="1" ref="BA55" ca="1">_xludf.IFS($C55=1,AD55,$C55=2,AM55,$C55=3,(AVERAGE(AD55,AM55)),TRUE,"")</f>
        <v>#NAME?</v>
      </c>
      <c r="BB55" s="9" t="e">
        <f t="array" aca="1" ref="BB55" ca="1">_xludf.IFS($C55=1,AM55,$C55=2,AD55,$C55=3,(AVERAGE(AM55,AD55)),TRUE,"")</f>
        <v>#NAME?</v>
      </c>
      <c r="BC55" s="9" t="e">
        <f t="array" aca="1" ref="BC55" ca="1">_xludf.IFS($C55=1,AE55,$C55=2,AN55,$C55=3,(AVERAGE(AE55,AN55)),TRUE,"")</f>
        <v>#NAME?</v>
      </c>
      <c r="BD55" s="9" t="e">
        <f t="array" aca="1" ref="BD55" ca="1">_xludf.IFS($C55=1,AN55,$C55=2,AE55,$C55=3,(AVERAGE(AN55,AE55)),TRUE,"")</f>
        <v>#NAME?</v>
      </c>
      <c r="BE55" s="9" t="e">
        <f t="array" aca="1" ref="BE55" ca="1">_xludf.IFS($C55=1,AF55,$C55=2,AO55,$C55=3,(AVERAGE(AF55,AO55)),TRUE,"")</f>
        <v>#NAME?</v>
      </c>
      <c r="BF55" s="9" t="e">
        <f t="array" aca="1" ref="BF55" ca="1">_xludf.IFS($C55=1,AO55,$C55=2,AF55,$C55=3,(AVERAGE(AO55,AF55)),TRUE,"")</f>
        <v>#NAME?</v>
      </c>
      <c r="BG55" s="9" t="e">
        <f t="array" aca="1" ref="BG55" ca="1">_xludf.IFS($C55=1,AG55,$C55=2,AP55,$C55=3,(AVERAGE(AG55,AP55)),TRUE,"")</f>
        <v>#NAME?</v>
      </c>
      <c r="BH55" s="9" t="e">
        <f t="array" aca="1" ref="BH55" ca="1">_xludf.IFS($C55=1,AP55,$C55=2,AG55,$C55=3,(AVERAGE(AP55,AG55)),TRUE,"")</f>
        <v>#NAME?</v>
      </c>
      <c r="BI55" s="9" t="e">
        <f t="array" aca="1" ref="BI55" ca="1">_xludf.IFS($C55=1,AH55,$C55=2,AQ55,$C55=3,(AVERAGE(AH55,AQ55)),TRUE,"")</f>
        <v>#NAME?</v>
      </c>
      <c r="BJ55" s="9" t="e">
        <f t="array" aca="1" ref="BJ55" ca="1">_xludf.IFS($C55=1,AQ55,$C55=2,AH55,$C55=3,(AVERAGE(AQ55,AH55)),TRUE,"")</f>
        <v>#NAME?</v>
      </c>
      <c r="BK55" s="9" t="e">
        <f t="array" aca="1" ref="BK55" ca="1">_xludf.IFS($C55=1,AI55,$C55=2,AR55,$C55=3,(AVERAGE(AI55,AR55)),TRUE,"")</f>
        <v>#NAME?</v>
      </c>
      <c r="BL55" s="9" t="e">
        <f t="array" aca="1" ref="BL55" ca="1">_xludf.IFS($C55=1,AR55,$C55=2,AI55,$C55=3,(AVERAGE(AR55,AI55)),TRUE,"")</f>
        <v>#NAME?</v>
      </c>
      <c r="BM55" s="9" t="e">
        <f t="array" aca="1" ref="BM55" ca="1">_xludf.IFS($C55=1,AS55,$C55=2,AT55,$C55=3,(AVERAGE(AS55,AT55)),TRUE,"")</f>
        <v>#NAME?</v>
      </c>
      <c r="BN55" s="9" t="e">
        <f t="array" aca="1" ref="BN55" ca="1">_xludf.IFS($C55=1,AT55,$C55=2,AS55,$C55=3,(AVERAGE(AS55,AT55)),TRUE,"")</f>
        <v>#NAME?</v>
      </c>
      <c r="BO55" s="9">
        <v>15</v>
      </c>
      <c r="BP55" s="9">
        <v>48</v>
      </c>
      <c r="BQ55" s="9">
        <v>54</v>
      </c>
      <c r="BR55" s="9">
        <v>53</v>
      </c>
      <c r="BS55" s="9">
        <v>47</v>
      </c>
      <c r="BT55" s="9">
        <v>37</v>
      </c>
      <c r="BU55" s="9">
        <v>35</v>
      </c>
      <c r="BV55" s="9">
        <v>41</v>
      </c>
      <c r="BW55" s="9">
        <v>38</v>
      </c>
      <c r="BX55" s="9">
        <f t="shared" si="24"/>
        <v>39.514285714285712</v>
      </c>
      <c r="BY55" s="9">
        <f t="shared" si="25"/>
        <v>43.74285714285714</v>
      </c>
      <c r="BZ55" s="9">
        <v>12</v>
      </c>
      <c r="CA55" s="9">
        <v>45</v>
      </c>
      <c r="CB55" s="9">
        <v>53</v>
      </c>
      <c r="CC55" s="9">
        <v>52</v>
      </c>
      <c r="CD55" s="9">
        <v>49</v>
      </c>
      <c r="CE55" s="9">
        <v>39</v>
      </c>
      <c r="CF55" s="9">
        <v>37</v>
      </c>
      <c r="CG55" s="9">
        <v>41</v>
      </c>
      <c r="CH55" s="9">
        <v>35</v>
      </c>
      <c r="CI55" s="9">
        <f t="shared" si="8"/>
        <v>40.371428571428574</v>
      </c>
      <c r="CJ55" s="9">
        <f t="shared" si="9"/>
        <v>43.514285714285712</v>
      </c>
      <c r="CK55" s="9">
        <f t="shared" si="26"/>
        <v>41.514285714285712</v>
      </c>
      <c r="CL55" s="9">
        <f t="shared" si="27"/>
        <v>42.057142857142857</v>
      </c>
      <c r="CM55" s="9" t="e">
        <f t="array" aca="1" ref="CM55" ca="1">_xludf.IFS($C55=1,BO55,$C55=2,BZ55,$C55=3,AVERAGE(BO55,BZ55),TRUE,"")</f>
        <v>#NAME?</v>
      </c>
      <c r="CN55" s="9" t="e">
        <f t="array" aca="1" ref="CN55" ca="1">_xludf.IFS($C55=1,BZ55,$C55=2,BO55,$C55=3,AVERAGE(BO55,BZ55),TRUE,"")</f>
        <v>#NAME?</v>
      </c>
      <c r="CO55" s="9" t="e">
        <f t="array" aca="1" ref="CO55" ca="1">_xludf.IFS($C55=1,BP55,$C55=2,CA55,$C55=3,AVERAGE(BP55,CA55),TRUE,"")</f>
        <v>#NAME?</v>
      </c>
      <c r="CP55" s="9" t="e">
        <f t="array" aca="1" ref="CP55" ca="1">_xludf.IFS($C55=1,CA55,$C55=2,BP55,$C55=3,AVERAGE(BP55,CA55),TRUE,"")</f>
        <v>#NAME?</v>
      </c>
      <c r="CQ55" s="9" t="e">
        <f t="array" aca="1" ref="CQ55" ca="1">_xludf.IFS($C55=1,BQ55,$C55=2,CB55,$C55=3,AVERAGE(BQ55,CB55),TRUE,"")</f>
        <v>#NAME?</v>
      </c>
      <c r="CR55" s="9" t="e">
        <f t="array" aca="1" ref="CR55" ca="1">_xludf.IFS($C55=1,CB55,$C55=2,BQ55,$C55=3,AVERAGE(BQ55,CB55),TRUE,"")</f>
        <v>#NAME?</v>
      </c>
      <c r="CS55" s="9" t="e">
        <f t="array" aca="1" ref="CS55" ca="1">_xludf.IFS($C55=1,BR55,$C55=2,CC55,$C55=3,AVERAGE(BR55,CC55),TRUE,"")</f>
        <v>#NAME?</v>
      </c>
      <c r="CT55" s="9" t="e">
        <f t="array" aca="1" ref="CT55" ca="1">_xludf.IFS($C55=1,CC55,$C55=2,BR55,$C55=3,AVERAGE(BR55,CC55),TRUE,"")</f>
        <v>#NAME?</v>
      </c>
      <c r="CU55" s="9" t="e">
        <f t="array" aca="1" ref="CU55" ca="1">_xludf.IFS($C55=1,BS55,$C55=2,CD55,$C55=3,AVERAGE(BS55,CD55),TRUE,"")</f>
        <v>#NAME?</v>
      </c>
      <c r="CV55" s="9" t="e">
        <f t="array" aca="1" ref="CV55" ca="1">_xludf.IFS($C55=1,CD55,$C55=2,BS55,$C55=3,AVERAGE(BS55,CD55),TRUE,"")</f>
        <v>#NAME?</v>
      </c>
      <c r="CW55" s="9" t="e">
        <f t="array" aca="1" ref="CW55" ca="1">_xludf.IFS($C55=1,BT55,$C55=2,CE55,$C55=3,AVERAGE(BT55,CE55),TRUE,"")</f>
        <v>#NAME?</v>
      </c>
      <c r="CX55" s="9" t="e">
        <f t="array" aca="1" ref="CX55" ca="1">_xludf.IFS($C55=1,CE55,$C55=2,BT55,$C55=3,AVERAGE(BT55,CE55),TRUE,"")</f>
        <v>#NAME?</v>
      </c>
      <c r="CY55" s="9" t="e">
        <f t="array" aca="1" ref="CY55" ca="1">_xludf.IFS($C55=1,BU55,$C55=2,CF55,$C55=3,AVERAGE(BU55,CF55),TRUE,"")</f>
        <v>#NAME?</v>
      </c>
      <c r="CZ55" s="9" t="e">
        <f t="array" aca="1" ref="CZ55" ca="1">_xludf.IFS($C55=1,CF55,$C55=2,BU55,$C55=3,AVERAGE(BU55,CF55),TRUE,"")</f>
        <v>#NAME?</v>
      </c>
      <c r="DA55" s="9" t="e">
        <f t="array" aca="1" ref="DA55" ca="1">_xludf.IFS($C55=1,BV55,$C55=2,CG55,$C55=3,AVERAGE(BV55,CG55),TRUE,"")</f>
        <v>#NAME?</v>
      </c>
      <c r="DB55" s="9" t="e">
        <f t="array" aca="1" ref="DB55" ca="1">_xludf.IFS($C55=1,CG55,$C55=2,BV55,$C55=3,AVERAGE(BV55,CG55),TRUE,"")</f>
        <v>#NAME?</v>
      </c>
      <c r="DC55" s="9" t="e">
        <f t="array" aca="1" ref="DC55" ca="1">_xludf.IFS($C55=1,BW55,$C55=2,CH55,$C55=3,AVERAGE(BW55,CH55),TRUE,"")</f>
        <v>#NAME?</v>
      </c>
      <c r="DD55" s="9" t="e">
        <f t="array" aca="1" ref="DD55" ca="1">_xludf.IFS($C55=1,CH55,$C55=2,BW55,$C55=3,AVERAGE(BW55,CH55),TRUE,"")</f>
        <v>#NAME?</v>
      </c>
      <c r="DE55" s="9" t="e">
        <f t="array" aca="1" ref="DE55" ca="1">_xludf.IFS($C55=1,BX55,$C55=2,CI55,$C55=3,AVERAGE(BX55,CI55),TRUE,"")</f>
        <v>#NAME?</v>
      </c>
      <c r="DF55" s="9" t="e">
        <f t="array" aca="1" ref="DF55" ca="1">_xludf.IFS($C55=1,CI55,$C55=2,BX55,$C55=3,AVERAGE(BX55,CI55),TRUE,"")</f>
        <v>#NAME?</v>
      </c>
      <c r="DG55" s="9" t="e">
        <f t="array" aca="1" ref="DG55" ca="1">_xludf.IFS($C55=1,BY55,$C55=2,CJ55,$C55=3,AVERAGE(BY55,CJ55),TRUE,"")</f>
        <v>#NAME?</v>
      </c>
      <c r="DH55" s="9" t="e">
        <f t="array" aca="1" ref="DH55" ca="1">_xludf.IFS($C55=1,CJ55,$C55=2,BY55,$C55=3,AVERAGE(BY55,CJ55),TRUE,"")</f>
        <v>#NAME?</v>
      </c>
      <c r="DI55" s="9" t="e">
        <f t="array" aca="1" ref="DI55" ca="1">_xludf.IFS($C55=1,CK55,$C55=2,CL55,$C55=3,(AVERAGE(CK55,CL55)),TRUE,"")</f>
        <v>#NAME?</v>
      </c>
      <c r="DJ55" s="9" t="e">
        <f t="array" aca="1" ref="DJ55" ca="1">_xludf.IFS($C55=1,CL55,$C55=2,CK55,$C55=3,(AVERAGE(CK55,CL55)),TRUE,"")</f>
        <v>#NAME?</v>
      </c>
      <c r="DK55" s="9">
        <v>11</v>
      </c>
      <c r="DL55" s="9">
        <v>16</v>
      </c>
      <c r="DM55" s="9">
        <v>32</v>
      </c>
      <c r="DN55" s="9">
        <v>23</v>
      </c>
      <c r="DO55" s="9">
        <v>19</v>
      </c>
      <c r="DP55" s="9">
        <v>18</v>
      </c>
      <c r="DQ55" s="9">
        <v>43</v>
      </c>
      <c r="DR55" s="9">
        <v>49</v>
      </c>
      <c r="DS55" s="9">
        <v>41</v>
      </c>
      <c r="DT55" s="9">
        <f t="shared" si="28"/>
        <v>43.057142857142857</v>
      </c>
      <c r="DU55" s="9">
        <f t="shared" si="29"/>
        <v>41.457142857142856</v>
      </c>
      <c r="DV55" s="9">
        <v>11</v>
      </c>
      <c r="DW55" s="9">
        <v>17</v>
      </c>
      <c r="DX55" s="9">
        <v>24</v>
      </c>
      <c r="DY55" s="9">
        <v>20</v>
      </c>
      <c r="DZ55" s="9">
        <v>24</v>
      </c>
      <c r="EA55" s="9">
        <v>20</v>
      </c>
      <c r="EB55" s="9">
        <v>42</v>
      </c>
      <c r="EC55" s="9">
        <v>49</v>
      </c>
      <c r="ED55" s="9">
        <v>41</v>
      </c>
      <c r="EE55" s="9">
        <f t="shared" si="14"/>
        <v>42.371428571428574</v>
      </c>
      <c r="EF55" s="9">
        <f t="shared" si="15"/>
        <v>19.314285714285713</v>
      </c>
      <c r="EG55" s="9">
        <f t="shared" si="30"/>
        <v>41.914285714285711</v>
      </c>
      <c r="EH55" s="9">
        <f t="shared" si="31"/>
        <v>31.185714285714283</v>
      </c>
      <c r="EI55" s="9" t="e">
        <f t="array" aca="1" ref="EI55" ca="1">_xludf.IFS($C55=1,DK55,$C55=2,DV55,$C55=3,AVERAGE(DK55,DV55),TRUE,"")</f>
        <v>#NAME?</v>
      </c>
      <c r="EJ55" s="9" t="e">
        <f t="array" aca="1" ref="EJ55" ca="1">_xludf.IFS($C55=1,DV55,$C55=2,DK55,$C55=3,AVERAGE(DK55,DV55),TRUE,"")</f>
        <v>#NAME?</v>
      </c>
      <c r="EK55" s="9" t="e">
        <f t="array" aca="1" ref="EK55" ca="1">_xludf.IFS($C55=1,DL55,$C55=2,DW55,$C55=3,AVERAGE(DL55,DW55),TRUE,"")</f>
        <v>#NAME?</v>
      </c>
      <c r="EL55" s="9" t="e">
        <f t="array" aca="1" ref="EL55" ca="1">_xludf.IFS($C55=1,DW55,$C55=2,DL55,$C55=3,AVERAGE(DL55,DW55),TRUE,"")</f>
        <v>#NAME?</v>
      </c>
      <c r="EM55" s="9" t="e">
        <f t="array" aca="1" ref="EM55" ca="1">_xludf.IFS($C55=1,DM55,$C55=2,DX55,$C55=3,AVERAGE(DM55,DX55),TRUE,"")</f>
        <v>#NAME?</v>
      </c>
      <c r="EN55" s="9" t="e">
        <f t="array" aca="1" ref="EN55" ca="1">_xludf.IFS($C55=1,DX55,$C55=2,DM55,$C55=3,AVERAGE(DM55,DX55),TRUE,"")</f>
        <v>#NAME?</v>
      </c>
      <c r="EO55" s="9" t="e">
        <f t="array" aca="1" ref="EO55" ca="1">_xludf.IFS($C55=1,DN55,$C55=2,DY55,$C55=3,AVERAGE(DN55,DY55),TRUE,"")</f>
        <v>#NAME?</v>
      </c>
      <c r="EP55" s="9" t="e">
        <f t="array" aca="1" ref="EP55" ca="1">_xludf.IFS($C55=1,DY55,$C55=2,DN55,$C55=3,AVERAGE(DN55,DY55),TRUE,"")</f>
        <v>#NAME?</v>
      </c>
      <c r="EQ55" s="9" t="e">
        <f t="array" aca="1" ref="EQ55" ca="1">_xludf.IFS($C55=1,DO55,$C55=2,DZ55,$C55=3,AVERAGE(DO55,DZ55),TRUE,"")</f>
        <v>#NAME?</v>
      </c>
      <c r="ER55" s="9" t="e">
        <f t="array" aca="1" ref="ER55" ca="1">_xludf.IFS($C55=1,DZ55,$C55=2,DO55,$C55=3,AVERAGE(DO55,DZ55),TRUE,"")</f>
        <v>#NAME?</v>
      </c>
      <c r="ES55" s="9" t="e">
        <f t="array" aca="1" ref="ES55" ca="1">_xludf.IFS($C55=1,DP55,$C55=2,EA55,$C55=3,AVERAGE(DP55,EA55),TRUE,"")</f>
        <v>#NAME?</v>
      </c>
      <c r="ET55" s="9" t="e">
        <f t="array" aca="1" ref="ET55" ca="1">_xludf.IFS($C55=1,EA55,$C55=2,DP55,$C55=3,AVERAGE(DP55,EA55),TRUE,"")</f>
        <v>#NAME?</v>
      </c>
      <c r="EU55" s="9" t="e">
        <f t="array" aca="1" ref="EU55" ca="1">_xludf.IFS($C55=1,DQ55,$C55=2,EB55,$C55=3,AVERAGE(DQ55,EB55),TRUE,"")</f>
        <v>#NAME?</v>
      </c>
      <c r="EV55" s="9" t="e">
        <f t="array" aca="1" ref="EV55" ca="1">_xludf.IFS($C55=1,EB55,$C55=2,DQ55,$C55=3,AVERAGE(DQ55,EB55),TRUE,"")</f>
        <v>#NAME?</v>
      </c>
      <c r="EW55" s="9" t="e">
        <f t="array" aca="1" ref="EW55" ca="1">_xludf.IFS($C55=1,DR55,$C55=2,EC55,$C55=3,AVERAGE(DR55,EC55),TRUE,"")</f>
        <v>#NAME?</v>
      </c>
      <c r="EX55" s="9" t="e">
        <f t="array" aca="1" ref="EX55" ca="1">_xludf.IFS($C55=1,EC55,$C55=2,DR55,$C55=3,AVERAGE(DR55,EC55),TRUE,"")</f>
        <v>#NAME?</v>
      </c>
      <c r="EY55" s="9" t="e">
        <f t="array" aca="1" ref="EY55" ca="1">_xludf.IFS($C55=1,DS55,$C55=2,ED55,$C55=3,AVERAGE(DS55,ED55),TRUE,"")</f>
        <v>#NAME?</v>
      </c>
      <c r="EZ55" s="9" t="e">
        <f t="array" aca="1" ref="EZ55" ca="1">_xludf.IFS($C55=1,ED55,$C55=2,DS55,$C55=3,AVERAGE(DS55,ED55),TRUE,"")</f>
        <v>#NAME?</v>
      </c>
      <c r="FA55" s="9" t="e">
        <f t="array" aca="1" ref="FA55" ca="1">_xludf.IFS($C55=1,DU55,$C55=2,EF55,$C55=3,AVERAGE(DU55,EF55),TRUE,"")</f>
        <v>#NAME?</v>
      </c>
      <c r="FB55" s="9" t="e">
        <f t="array" aca="1" ref="FB55" ca="1">_xludf.IFS($C55=1,EF55,$C55=2,DU55,$C55=3,AVERAGE(DU55,EF55),TRUE,"")</f>
        <v>#NAME?</v>
      </c>
      <c r="FC55" s="9" t="e">
        <f t="array" aca="1" ref="FC55" ca="1">_xludf.IFS($C55=1,DT55,$C55=2,EE55,$C55=3,AVERAGE(DT55,EE55),TRUE,"")</f>
        <v>#NAME?</v>
      </c>
      <c r="FD55" s="9" t="e">
        <f t="array" aca="1" ref="FD55" ca="1">_xludf.IFS($C55=1,EE55,$C55=2,DT55,$C55=3,AVERAGE(DT55,EE55),TRUE,"")</f>
        <v>#NAME?</v>
      </c>
      <c r="FE55" s="9" t="e">
        <f t="array" aca="1" ref="FE55" ca="1">_xludf.IFS($C55=1,EG55,$C55=2,EH55,$C55=3,(AVERAGE(EG55,EH55)),TRUE,"")</f>
        <v>#NAME?</v>
      </c>
      <c r="FF55" s="9" t="e">
        <f t="array" aca="1" ref="FF55" ca="1">_xludf.IFS($C55=1,EH55,$C55=2,EG55,$C55=3,(AVERAGE(EG55,EH55)),TRUE,"")</f>
        <v>#NAME?</v>
      </c>
      <c r="FG55" s="9">
        <v>16</v>
      </c>
      <c r="FH55" s="9">
        <v>33</v>
      </c>
      <c r="FI55" s="9">
        <v>43</v>
      </c>
      <c r="FJ55" s="9">
        <v>39</v>
      </c>
      <c r="FK55" s="9">
        <v>37</v>
      </c>
      <c r="FL55" s="9">
        <v>32</v>
      </c>
      <c r="FM55" s="9">
        <v>31</v>
      </c>
      <c r="FN55" s="9">
        <v>35</v>
      </c>
      <c r="FO55" s="9">
        <v>33</v>
      </c>
      <c r="FP55" s="9">
        <f t="shared" si="32"/>
        <v>35.914285714285711</v>
      </c>
      <c r="FQ55" s="9">
        <f t="shared" si="33"/>
        <v>32.228571428571428</v>
      </c>
      <c r="FR55" s="9">
        <v>12</v>
      </c>
      <c r="FS55" s="9">
        <v>34</v>
      </c>
      <c r="FT55" s="9">
        <v>38</v>
      </c>
      <c r="FU55" s="9">
        <v>37</v>
      </c>
      <c r="FV55" s="9">
        <v>39</v>
      </c>
      <c r="FW55" s="9">
        <v>35</v>
      </c>
      <c r="FX55" s="9">
        <v>34</v>
      </c>
      <c r="FY55" s="9">
        <v>35</v>
      </c>
      <c r="FZ55" s="9">
        <v>32</v>
      </c>
      <c r="GA55" s="2">
        <f t="shared" si="20"/>
        <v>35.457142857142856</v>
      </c>
      <c r="GB55" s="2">
        <f t="shared" si="21"/>
        <v>34.771428571428572</v>
      </c>
      <c r="GC55" s="2">
        <f t="shared" si="34"/>
        <v>33.842857142857142</v>
      </c>
      <c r="GD55" s="2">
        <f t="shared" si="35"/>
        <v>35.342857142857142</v>
      </c>
      <c r="GE55" s="9" t="e">
        <f t="array" aca="1" ref="GE55" ca="1">_xludf.IFS($C55=1,FG55,$C55=2,FR55,$C55=3,AVERAGE(FG55,FR55),TRUE,"")</f>
        <v>#NAME?</v>
      </c>
      <c r="GF55" s="9" t="e">
        <f t="array" aca="1" ref="GF55" ca="1">_xludf.IFS($C55=1,FR55,$C55=2,FG55,$C55=3,AVERAGE(FG55,FR55),TRUE,"")</f>
        <v>#NAME?</v>
      </c>
      <c r="GG55" s="9" t="e">
        <f t="array" aca="1" ref="GG55" ca="1">_xludf.IFS($C55=1,FH55,$C55=2,FS55,$C55=3,AVERAGE(FH55,FS55),TRUE,"")</f>
        <v>#NAME?</v>
      </c>
      <c r="GH55" s="9" t="e">
        <f t="array" aca="1" ref="GH55" ca="1">_xludf.IFS($C55=1,FS55,$C55=2,FH55,$C55=3,AVERAGE(FH55,FS55),TRUE,"")</f>
        <v>#NAME?</v>
      </c>
      <c r="GI55" s="9" t="e">
        <f t="array" aca="1" ref="GI55" ca="1">_xludf.IFS($C55=1,FI55,$C55=2,FT55,$C55=3,AVERAGE(FI55,FT55),TRUE,"")</f>
        <v>#NAME?</v>
      </c>
      <c r="GJ55" s="9" t="e">
        <f t="array" aca="1" ref="GJ55" ca="1">_xludf.IFS($C55=1,FT55,$C55=2,FI55,$C55=3,AVERAGE(FI55,FT55),TRUE,"")</f>
        <v>#NAME?</v>
      </c>
      <c r="GK55" s="9" t="e">
        <f t="array" aca="1" ref="GK55" ca="1">_xludf.IFS($C55=1,FJ55,$C55=2,FU55,$C55=3,AVERAGE(FJ55,FU55),TRUE,"")</f>
        <v>#NAME?</v>
      </c>
      <c r="GL55" s="9" t="e">
        <f t="array" aca="1" ref="GL55" ca="1">_xludf.IFS($C55=1,FU55,$C55=2,FJ55,$C55=3,AVERAGE(FJ55,FU55),TRUE,"")</f>
        <v>#NAME?</v>
      </c>
      <c r="GM55" s="9" t="e">
        <f t="array" aca="1" ref="GM55" ca="1">_xludf.IFS($C55=1,FK55,$C55=2,FV55,$C55=3,AVERAGE(FK55,FV55),TRUE,"")</f>
        <v>#NAME?</v>
      </c>
      <c r="GN55" s="9" t="e">
        <f t="array" aca="1" ref="GN55" ca="1">_xludf.IFS($C55=1,FV55,$C55=2,FK55,$C55=3,AVERAGE(FK55,FV55),TRUE,"")</f>
        <v>#NAME?</v>
      </c>
      <c r="GO55" s="9" t="e">
        <f t="array" aca="1" ref="GO55" ca="1">_xludf.IFS($C55=1,FL55,$C55=2,FW55,$C55=3,AVERAGE(FL55,FW55),TRUE,"")</f>
        <v>#NAME?</v>
      </c>
      <c r="GP55" s="9" t="e">
        <f t="array" aca="1" ref="GP55" ca="1">_xludf.IFS($C55=1,FW55,$C55=2,FL55,$C55=3,AVERAGE(FL55,FW55),TRUE,"")</f>
        <v>#NAME?</v>
      </c>
      <c r="GQ55" s="9" t="e">
        <f t="array" aca="1" ref="GQ55" ca="1">_xludf.IFS($C55=1,FM55,$C55=2,FX55,$C55=3,AVERAGE(FM55,FX55),TRUE,"")</f>
        <v>#NAME?</v>
      </c>
      <c r="GR55" s="9" t="e">
        <f t="array" aca="1" ref="GR55" ca="1">_xludf.IFS($C55=1,FX55,$C55=2,FM55,$C55=3,AVERAGE(FM55,FX55),TRUE,"")</f>
        <v>#NAME?</v>
      </c>
      <c r="GS55" s="9" t="e">
        <f t="array" aca="1" ref="GS55" ca="1">_xludf.IFS($C55=1,FN55,$C55=2,FY55,$C55=3,AVERAGE(FN55,FY55),TRUE,"")</f>
        <v>#NAME?</v>
      </c>
      <c r="GT55" s="9" t="e">
        <f t="array" aca="1" ref="GT55" ca="1">_xludf.IFS($C55=1,FY55,$C55=2,FN55,$C55=3,AVERAGE(FN55,FY55),TRUE,"")</f>
        <v>#NAME?</v>
      </c>
      <c r="GU55" s="9" t="e">
        <f t="array" aca="1" ref="GU55" ca="1">_xludf.IFS($C55=1,FO55,$C55=2,FZ55,$C55=3,AVERAGE(FO55,FZ55),TRUE,"")</f>
        <v>#NAME?</v>
      </c>
      <c r="GV55" s="9" t="e">
        <f t="array" aca="1" ref="GV55" ca="1">_xludf.IFS($C55=1,FZ55,$C55=2,FO55,$C55=3,AVERAGE(FO55,FZ55),TRUE,"")</f>
        <v>#NAME?</v>
      </c>
      <c r="GW55" s="9" t="e">
        <f t="array" aca="1" ref="GW55" ca="1">_xludf.IFS($C55=1,FQ55,$C55=2,GB55,$C55=3,AVERAGE(FQ55,GB55),TRUE,"")</f>
        <v>#NAME?</v>
      </c>
      <c r="GX55" s="9" t="e">
        <f t="array" aca="1" ref="GX55" ca="1">_xludf.IFS($C55=1,GB55,$C55=2,FQ55,$C55=3,AVERAGE(FQ55,GB55),TRUE,"")</f>
        <v>#NAME?</v>
      </c>
      <c r="GY55" s="9" t="e">
        <f t="array" aca="1" ref="GY55" ca="1">_xludf.IFS($C55=1,FP55,$C55=2,GA55,$C55=3,AVERAGE(FP55,GA55),TRUE,"")</f>
        <v>#NAME?</v>
      </c>
      <c r="GZ55" s="9" t="e">
        <f t="array" aca="1" ref="GZ55" ca="1">_xludf.IFS($C55=1,GA55,$C55=2,FP55,$C55=3,AVERAGE(FP55,GA55),TRUE,"")</f>
        <v>#NAME?</v>
      </c>
      <c r="HA55" s="9" t="e">
        <f t="array" aca="1" ref="HA55" ca="1">_xludf.IFS($C55=1,GC55,$C55=2,GD55,$C55=3,(AVERAGE(GC55,GD55)),TRUE,"")</f>
        <v>#NAME?</v>
      </c>
      <c r="HB55" s="9" t="e">
        <f t="array" aca="1" ref="HB55" ca="1">_xludf.IFS($C55=1,GD55,$C55=2,GC55,$C55=3,(AVERAGE(GC55,GD55)),TRUE,"")</f>
        <v>#NAME?</v>
      </c>
      <c r="HC55" s="10">
        <v>1</v>
      </c>
    </row>
    <row r="56" spans="1:211" ht="13.5" customHeight="1" x14ac:dyDescent="0.2">
      <c r="A56" s="8">
        <v>17</v>
      </c>
      <c r="B56" s="8">
        <v>1</v>
      </c>
      <c r="C56" s="8">
        <v>1</v>
      </c>
      <c r="D56" s="8">
        <v>0</v>
      </c>
      <c r="E56" s="8">
        <v>45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1</v>
      </c>
      <c r="M56" s="8">
        <v>0</v>
      </c>
      <c r="N56" s="9">
        <v>20.07</v>
      </c>
      <c r="O56" s="9">
        <v>2</v>
      </c>
      <c r="P56" s="9">
        <v>3</v>
      </c>
      <c r="Q56" s="9">
        <v>0</v>
      </c>
      <c r="R56" s="2"/>
      <c r="S56" s="9">
        <v>27</v>
      </c>
      <c r="T56" s="9">
        <v>4</v>
      </c>
      <c r="U56" s="9">
        <v>9</v>
      </c>
      <c r="V56" s="9">
        <v>5</v>
      </c>
      <c r="W56" s="9">
        <v>0</v>
      </c>
      <c r="X56" s="9">
        <v>0.78</v>
      </c>
      <c r="Y56" s="9">
        <v>16.8</v>
      </c>
      <c r="Z56" s="9">
        <v>14.3</v>
      </c>
      <c r="AA56" s="9">
        <v>95</v>
      </c>
      <c r="AB56" s="9">
        <v>78</v>
      </c>
      <c r="AC56" s="9">
        <v>150</v>
      </c>
      <c r="AD56" s="9">
        <v>101</v>
      </c>
      <c r="AE56" s="9">
        <v>67</v>
      </c>
      <c r="AF56" s="9">
        <v>93</v>
      </c>
      <c r="AG56" s="9">
        <v>124</v>
      </c>
      <c r="AH56" s="9">
        <f t="shared" si="0"/>
        <v>105.76470588235294</v>
      </c>
      <c r="AI56" s="9">
        <f t="shared" si="1"/>
        <v>79.631578947368425</v>
      </c>
      <c r="AJ56" s="9">
        <v>93</v>
      </c>
      <c r="AK56" s="9">
        <v>72</v>
      </c>
      <c r="AL56" s="9">
        <v>146</v>
      </c>
      <c r="AM56" s="9">
        <v>105</v>
      </c>
      <c r="AN56" s="9">
        <v>64</v>
      </c>
      <c r="AO56" s="9">
        <v>81</v>
      </c>
      <c r="AP56" s="9">
        <v>137</v>
      </c>
      <c r="AQ56" s="9">
        <f t="shared" si="2"/>
        <v>104.70588235294117</v>
      </c>
      <c r="AR56" s="9">
        <f t="shared" si="3"/>
        <v>76.21052631578948</v>
      </c>
      <c r="AS56" s="9">
        <f t="shared" si="4"/>
        <v>90.166666666666671</v>
      </c>
      <c r="AT56" s="9">
        <f t="shared" si="5"/>
        <v>91.472222222222229</v>
      </c>
      <c r="AU56" s="9" t="e">
        <f t="array" aca="1" ref="AU56" ca="1">_xludf.IFS($C56=1,AA56,$C56=2,AJ56,$C56=3,(AVERAGE(AA56,AJ56)),TRUE,"")</f>
        <v>#NAME?</v>
      </c>
      <c r="AV56" s="9" t="e">
        <f t="array" aca="1" ref="AV56" ca="1">_xludf.IFS($C56=1,AJ56,$C56=2,AA56,$C56=3,(AVERAGE(AA56,AJ56)),TRUE,"")</f>
        <v>#NAME?</v>
      </c>
      <c r="AW56" s="9" t="e">
        <f t="array" aca="1" ref="AW56" ca="1">_xludf.IFS($C56=1,AB56,$C56=2,AK56,$C56=3,(AVERAGE(AB56,AK56)),TRUE,"")</f>
        <v>#NAME?</v>
      </c>
      <c r="AX56" s="9" t="e">
        <f t="array" aca="1" ref="AX56" ca="1">_xludf.IFS($C56=1,AK56,$C56=2,AB56,$C56=3,(AVERAGE(AK56,AB56)),TRUE,"")</f>
        <v>#NAME?</v>
      </c>
      <c r="AY56" s="9" t="e">
        <f t="array" aca="1" ref="AY56" ca="1">_xludf.IFS($C56=1,AC56,$C56=2,AL56,$C56=3,(AVERAGE(AC56,AL56)),TRUE,"")</f>
        <v>#NAME?</v>
      </c>
      <c r="AZ56" s="9" t="e">
        <f t="array" aca="1" ref="AZ56" ca="1">_xludf.IFS($C56=1,AL56,$C56=2,AC56,$C56=3,(AVERAGE(AL56,AC56)),TRUE,"")</f>
        <v>#NAME?</v>
      </c>
      <c r="BA56" s="9" t="e">
        <f t="array" aca="1" ref="BA56" ca="1">_xludf.IFS($C56=1,AD56,$C56=2,AM56,$C56=3,(AVERAGE(AD56,AM56)),TRUE,"")</f>
        <v>#NAME?</v>
      </c>
      <c r="BB56" s="9" t="e">
        <f t="array" aca="1" ref="BB56" ca="1">_xludf.IFS($C56=1,AM56,$C56=2,AD56,$C56=3,(AVERAGE(AM56,AD56)),TRUE,"")</f>
        <v>#NAME?</v>
      </c>
      <c r="BC56" s="9" t="e">
        <f t="array" aca="1" ref="BC56" ca="1">_xludf.IFS($C56=1,AE56,$C56=2,AN56,$C56=3,(AVERAGE(AE56,AN56)),TRUE,"")</f>
        <v>#NAME?</v>
      </c>
      <c r="BD56" s="9" t="e">
        <f t="array" aca="1" ref="BD56" ca="1">_xludf.IFS($C56=1,AN56,$C56=2,AE56,$C56=3,(AVERAGE(AN56,AE56)),TRUE,"")</f>
        <v>#NAME?</v>
      </c>
      <c r="BE56" s="9" t="e">
        <f t="array" aca="1" ref="BE56" ca="1">_xludf.IFS($C56=1,AF56,$C56=2,AO56,$C56=3,(AVERAGE(AF56,AO56)),TRUE,"")</f>
        <v>#NAME?</v>
      </c>
      <c r="BF56" s="9" t="e">
        <f t="array" aca="1" ref="BF56" ca="1">_xludf.IFS($C56=1,AO56,$C56=2,AF56,$C56=3,(AVERAGE(AO56,AF56)),TRUE,"")</f>
        <v>#NAME?</v>
      </c>
      <c r="BG56" s="9" t="e">
        <f t="array" aca="1" ref="BG56" ca="1">_xludf.IFS($C56=1,AG56,$C56=2,AP56,$C56=3,(AVERAGE(AG56,AP56)),TRUE,"")</f>
        <v>#NAME?</v>
      </c>
      <c r="BH56" s="9" t="e">
        <f t="array" aca="1" ref="BH56" ca="1">_xludf.IFS($C56=1,AP56,$C56=2,AG56,$C56=3,(AVERAGE(AP56,AG56)),TRUE,"")</f>
        <v>#NAME?</v>
      </c>
      <c r="BI56" s="9" t="e">
        <f t="array" aca="1" ref="BI56" ca="1">_xludf.IFS($C56=1,AH56,$C56=2,AQ56,$C56=3,(AVERAGE(AH56,AQ56)),TRUE,"")</f>
        <v>#NAME?</v>
      </c>
      <c r="BJ56" s="9" t="e">
        <f t="array" aca="1" ref="BJ56" ca="1">_xludf.IFS($C56=1,AQ56,$C56=2,AH56,$C56=3,(AVERAGE(AQ56,AH56)),TRUE,"")</f>
        <v>#NAME?</v>
      </c>
      <c r="BK56" s="9" t="e">
        <f t="array" aca="1" ref="BK56" ca="1">_xludf.IFS($C56=1,AI56,$C56=2,AR56,$C56=3,(AVERAGE(AI56,AR56)),TRUE,"")</f>
        <v>#NAME?</v>
      </c>
      <c r="BL56" s="9" t="e">
        <f t="array" aca="1" ref="BL56" ca="1">_xludf.IFS($C56=1,AR56,$C56=2,AI56,$C56=3,(AVERAGE(AR56,AI56)),TRUE,"")</f>
        <v>#NAME?</v>
      </c>
      <c r="BM56" s="9" t="e">
        <f t="array" aca="1" ref="BM56" ca="1">_xludf.IFS($C56=1,AS56,$C56=2,AT56,$C56=3,(AVERAGE(AS56,AT56)),TRUE,"")</f>
        <v>#NAME?</v>
      </c>
      <c r="BN56" s="9" t="e">
        <f t="array" aca="1" ref="BN56" ca="1">_xludf.IFS($C56=1,AT56,$C56=2,AS56,$C56=3,(AVERAGE(AS56,AT56)),TRUE,"")</f>
        <v>#NAME?</v>
      </c>
      <c r="BO56" s="9">
        <v>20</v>
      </c>
      <c r="BP56" s="9">
        <v>42</v>
      </c>
      <c r="BQ56" s="9">
        <v>55</v>
      </c>
      <c r="BR56" s="9">
        <v>55</v>
      </c>
      <c r="BS56" s="9">
        <v>52</v>
      </c>
      <c r="BT56" s="9">
        <v>38</v>
      </c>
      <c r="BU56" s="9">
        <v>37</v>
      </c>
      <c r="BV56" s="9">
        <v>36</v>
      </c>
      <c r="BW56" s="9">
        <v>33</v>
      </c>
      <c r="BX56" s="9">
        <f t="shared" si="24"/>
        <v>38.914285714285711</v>
      </c>
      <c r="BY56" s="9">
        <f t="shared" si="25"/>
        <v>40.342857142857142</v>
      </c>
      <c r="BZ56" s="9">
        <v>26</v>
      </c>
      <c r="CA56" s="9">
        <v>37</v>
      </c>
      <c r="CB56" s="9">
        <v>53</v>
      </c>
      <c r="CC56" s="9">
        <v>56</v>
      </c>
      <c r="CD56" s="9">
        <v>51</v>
      </c>
      <c r="CE56" s="9">
        <v>40</v>
      </c>
      <c r="CF56" s="9">
        <v>36</v>
      </c>
      <c r="CG56" s="9">
        <v>34</v>
      </c>
      <c r="CH56" s="9">
        <v>34</v>
      </c>
      <c r="CI56" s="9">
        <f t="shared" si="8"/>
        <v>39.314285714285717</v>
      </c>
      <c r="CJ56" s="9">
        <f t="shared" si="9"/>
        <v>39.028571428571432</v>
      </c>
      <c r="CK56" s="9">
        <f t="shared" si="26"/>
        <v>38.971428571428575</v>
      </c>
      <c r="CL56" s="9">
        <f t="shared" si="27"/>
        <v>39.828571428571429</v>
      </c>
      <c r="CM56" s="9" t="e">
        <f t="array" aca="1" ref="CM56" ca="1">_xludf.IFS($C56=1,BO56,$C56=2,BZ56,$C56=3,AVERAGE(BO56,BZ56),TRUE,"")</f>
        <v>#NAME?</v>
      </c>
      <c r="CN56" s="9" t="e">
        <f t="array" aca="1" ref="CN56" ca="1">_xludf.IFS($C56=1,BZ56,$C56=2,BO56,$C56=3,AVERAGE(BO56,BZ56),TRUE,"")</f>
        <v>#NAME?</v>
      </c>
      <c r="CO56" s="9" t="e">
        <f t="array" aca="1" ref="CO56" ca="1">_xludf.IFS($C56=1,BP56,$C56=2,CA56,$C56=3,AVERAGE(BP56,CA56),TRUE,"")</f>
        <v>#NAME?</v>
      </c>
      <c r="CP56" s="9" t="e">
        <f t="array" aca="1" ref="CP56" ca="1">_xludf.IFS($C56=1,CA56,$C56=2,BP56,$C56=3,AVERAGE(BP56,CA56),TRUE,"")</f>
        <v>#NAME?</v>
      </c>
      <c r="CQ56" s="9" t="e">
        <f t="array" aca="1" ref="CQ56" ca="1">_xludf.IFS($C56=1,BQ56,$C56=2,CB56,$C56=3,AVERAGE(BQ56,CB56),TRUE,"")</f>
        <v>#NAME?</v>
      </c>
      <c r="CR56" s="9" t="e">
        <f t="array" aca="1" ref="CR56" ca="1">_xludf.IFS($C56=1,CB56,$C56=2,BQ56,$C56=3,AVERAGE(BQ56,CB56),TRUE,"")</f>
        <v>#NAME?</v>
      </c>
      <c r="CS56" s="9" t="e">
        <f t="array" aca="1" ref="CS56" ca="1">_xludf.IFS($C56=1,BR56,$C56=2,CC56,$C56=3,AVERAGE(BR56,CC56),TRUE,"")</f>
        <v>#NAME?</v>
      </c>
      <c r="CT56" s="9" t="e">
        <f t="array" aca="1" ref="CT56" ca="1">_xludf.IFS($C56=1,CC56,$C56=2,BR56,$C56=3,AVERAGE(BR56,CC56),TRUE,"")</f>
        <v>#NAME?</v>
      </c>
      <c r="CU56" s="9" t="e">
        <f t="array" aca="1" ref="CU56" ca="1">_xludf.IFS($C56=1,BS56,$C56=2,CD56,$C56=3,AVERAGE(BS56,CD56),TRUE,"")</f>
        <v>#NAME?</v>
      </c>
      <c r="CV56" s="9" t="e">
        <f t="array" aca="1" ref="CV56" ca="1">_xludf.IFS($C56=1,CD56,$C56=2,BS56,$C56=3,AVERAGE(BS56,CD56),TRUE,"")</f>
        <v>#NAME?</v>
      </c>
      <c r="CW56" s="9" t="e">
        <f t="array" aca="1" ref="CW56" ca="1">_xludf.IFS($C56=1,BT56,$C56=2,CE56,$C56=3,AVERAGE(BT56,CE56),TRUE,"")</f>
        <v>#NAME?</v>
      </c>
      <c r="CX56" s="9" t="e">
        <f t="array" aca="1" ref="CX56" ca="1">_xludf.IFS($C56=1,CE56,$C56=2,BT56,$C56=3,AVERAGE(BT56,CE56),TRUE,"")</f>
        <v>#NAME?</v>
      </c>
      <c r="CY56" s="9" t="e">
        <f t="array" aca="1" ref="CY56" ca="1">_xludf.IFS($C56=1,BU56,$C56=2,CF56,$C56=3,AVERAGE(BU56,CF56),TRUE,"")</f>
        <v>#NAME?</v>
      </c>
      <c r="CZ56" s="9" t="e">
        <f t="array" aca="1" ref="CZ56" ca="1">_xludf.IFS($C56=1,CF56,$C56=2,BU56,$C56=3,AVERAGE(BU56,CF56),TRUE,"")</f>
        <v>#NAME?</v>
      </c>
      <c r="DA56" s="9" t="e">
        <f t="array" aca="1" ref="DA56" ca="1">_xludf.IFS($C56=1,BV56,$C56=2,CG56,$C56=3,AVERAGE(BV56,CG56),TRUE,"")</f>
        <v>#NAME?</v>
      </c>
      <c r="DB56" s="9" t="e">
        <f t="array" aca="1" ref="DB56" ca="1">_xludf.IFS($C56=1,CG56,$C56=2,BV56,$C56=3,AVERAGE(BV56,CG56),TRUE,"")</f>
        <v>#NAME?</v>
      </c>
      <c r="DC56" s="9" t="e">
        <f t="array" aca="1" ref="DC56" ca="1">_xludf.IFS($C56=1,BW56,$C56=2,CH56,$C56=3,AVERAGE(BW56,CH56),TRUE,"")</f>
        <v>#NAME?</v>
      </c>
      <c r="DD56" s="9" t="e">
        <f t="array" aca="1" ref="DD56" ca="1">_xludf.IFS($C56=1,CH56,$C56=2,BW56,$C56=3,AVERAGE(BW56,CH56),TRUE,"")</f>
        <v>#NAME?</v>
      </c>
      <c r="DE56" s="9" t="e">
        <f t="array" aca="1" ref="DE56" ca="1">_xludf.IFS($C56=1,BX56,$C56=2,CI56,$C56=3,AVERAGE(BX56,CI56),TRUE,"")</f>
        <v>#NAME?</v>
      </c>
      <c r="DF56" s="9" t="e">
        <f t="array" aca="1" ref="DF56" ca="1">_xludf.IFS($C56=1,CI56,$C56=2,BX56,$C56=3,AVERAGE(BX56,CI56),TRUE,"")</f>
        <v>#NAME?</v>
      </c>
      <c r="DG56" s="9" t="e">
        <f t="array" aca="1" ref="DG56" ca="1">_xludf.IFS($C56=1,BY56,$C56=2,CJ56,$C56=3,AVERAGE(BY56,CJ56),TRUE,"")</f>
        <v>#NAME?</v>
      </c>
      <c r="DH56" s="9" t="e">
        <f t="array" aca="1" ref="DH56" ca="1">_xludf.IFS($C56=1,CJ56,$C56=2,BY56,$C56=3,AVERAGE(BY56,CJ56),TRUE,"")</f>
        <v>#NAME?</v>
      </c>
      <c r="DI56" s="9" t="e">
        <f t="array" aca="1" ref="DI56" ca="1">_xludf.IFS($C56=1,CK56,$C56=2,CL56,$C56=3,(AVERAGE(CK56,CL56)),TRUE,"")</f>
        <v>#NAME?</v>
      </c>
      <c r="DJ56" s="9" t="e">
        <f t="array" aca="1" ref="DJ56" ca="1">_xludf.IFS($C56=1,CL56,$C56=2,CK56,$C56=3,(AVERAGE(CK56,CL56)),TRUE,"")</f>
        <v>#NAME?</v>
      </c>
      <c r="DK56" s="9">
        <v>13</v>
      </c>
      <c r="DL56" s="9">
        <v>17</v>
      </c>
      <c r="DM56" s="9">
        <v>25</v>
      </c>
      <c r="DN56" s="9">
        <v>27</v>
      </c>
      <c r="DO56" s="9">
        <v>27</v>
      </c>
      <c r="DP56" s="9">
        <v>19</v>
      </c>
      <c r="DQ56" s="9">
        <v>38</v>
      </c>
      <c r="DR56" s="9">
        <v>51</v>
      </c>
      <c r="DS56" s="9">
        <v>33</v>
      </c>
      <c r="DT56" s="9">
        <f t="shared" si="28"/>
        <v>45.514285714285712</v>
      </c>
      <c r="DU56" s="9">
        <f t="shared" si="29"/>
        <v>43.228571428571428</v>
      </c>
      <c r="DV56" s="9">
        <v>18</v>
      </c>
      <c r="DW56" s="9">
        <v>16</v>
      </c>
      <c r="DX56" s="9">
        <v>23</v>
      </c>
      <c r="DY56" s="9">
        <v>21</v>
      </c>
      <c r="DZ56" s="9">
        <v>23</v>
      </c>
      <c r="EA56" s="9">
        <v>18</v>
      </c>
      <c r="EB56" s="9">
        <v>33</v>
      </c>
      <c r="EC56" s="9">
        <v>47</v>
      </c>
      <c r="ED56" s="9">
        <v>34</v>
      </c>
      <c r="EE56" s="9">
        <f t="shared" si="14"/>
        <v>41.057142857142857</v>
      </c>
      <c r="EF56" s="9">
        <f t="shared" si="15"/>
        <v>17.542857142857144</v>
      </c>
      <c r="EG56" s="9">
        <f t="shared" si="30"/>
        <v>42.142857142857139</v>
      </c>
      <c r="EH56" s="9">
        <f t="shared" si="31"/>
        <v>31.528571428571428</v>
      </c>
      <c r="EI56" s="9" t="e">
        <f t="array" aca="1" ref="EI56" ca="1">_xludf.IFS($C56=1,DK56,$C56=2,DV56,$C56=3,AVERAGE(DK56,DV56),TRUE,"")</f>
        <v>#NAME?</v>
      </c>
      <c r="EJ56" s="9" t="e">
        <f t="array" aca="1" ref="EJ56" ca="1">_xludf.IFS($C56=1,DV56,$C56=2,DK56,$C56=3,AVERAGE(DK56,DV56),TRUE,"")</f>
        <v>#NAME?</v>
      </c>
      <c r="EK56" s="9" t="e">
        <f t="array" aca="1" ref="EK56" ca="1">_xludf.IFS($C56=1,DL56,$C56=2,DW56,$C56=3,AVERAGE(DL56,DW56),TRUE,"")</f>
        <v>#NAME?</v>
      </c>
      <c r="EL56" s="9" t="e">
        <f t="array" aca="1" ref="EL56" ca="1">_xludf.IFS($C56=1,DW56,$C56=2,DL56,$C56=3,AVERAGE(DL56,DW56),TRUE,"")</f>
        <v>#NAME?</v>
      </c>
      <c r="EM56" s="9" t="e">
        <f t="array" aca="1" ref="EM56" ca="1">_xludf.IFS($C56=1,DM56,$C56=2,DX56,$C56=3,AVERAGE(DM56,DX56),TRUE,"")</f>
        <v>#NAME?</v>
      </c>
      <c r="EN56" s="9" t="e">
        <f t="array" aca="1" ref="EN56" ca="1">_xludf.IFS($C56=1,DX56,$C56=2,DM56,$C56=3,AVERAGE(DM56,DX56),TRUE,"")</f>
        <v>#NAME?</v>
      </c>
      <c r="EO56" s="9" t="e">
        <f t="array" aca="1" ref="EO56" ca="1">_xludf.IFS($C56=1,DN56,$C56=2,DY56,$C56=3,AVERAGE(DN56,DY56),TRUE,"")</f>
        <v>#NAME?</v>
      </c>
      <c r="EP56" s="9" t="e">
        <f t="array" aca="1" ref="EP56" ca="1">_xludf.IFS($C56=1,DY56,$C56=2,DN56,$C56=3,AVERAGE(DN56,DY56),TRUE,"")</f>
        <v>#NAME?</v>
      </c>
      <c r="EQ56" s="9" t="e">
        <f t="array" aca="1" ref="EQ56" ca="1">_xludf.IFS($C56=1,DO56,$C56=2,DZ56,$C56=3,AVERAGE(DO56,DZ56),TRUE,"")</f>
        <v>#NAME?</v>
      </c>
      <c r="ER56" s="9" t="e">
        <f t="array" aca="1" ref="ER56" ca="1">_xludf.IFS($C56=1,DZ56,$C56=2,DO56,$C56=3,AVERAGE(DO56,DZ56),TRUE,"")</f>
        <v>#NAME?</v>
      </c>
      <c r="ES56" s="9" t="e">
        <f t="array" aca="1" ref="ES56" ca="1">_xludf.IFS($C56=1,DP56,$C56=2,EA56,$C56=3,AVERAGE(DP56,EA56),TRUE,"")</f>
        <v>#NAME?</v>
      </c>
      <c r="ET56" s="9" t="e">
        <f t="array" aca="1" ref="ET56" ca="1">_xludf.IFS($C56=1,EA56,$C56=2,DP56,$C56=3,AVERAGE(DP56,EA56),TRUE,"")</f>
        <v>#NAME?</v>
      </c>
      <c r="EU56" s="9" t="e">
        <f t="array" aca="1" ref="EU56" ca="1">_xludf.IFS($C56=1,DQ56,$C56=2,EB56,$C56=3,AVERAGE(DQ56,EB56),TRUE,"")</f>
        <v>#NAME?</v>
      </c>
      <c r="EV56" s="9" t="e">
        <f t="array" aca="1" ref="EV56" ca="1">_xludf.IFS($C56=1,EB56,$C56=2,DQ56,$C56=3,AVERAGE(DQ56,EB56),TRUE,"")</f>
        <v>#NAME?</v>
      </c>
      <c r="EW56" s="9" t="e">
        <f t="array" aca="1" ref="EW56" ca="1">_xludf.IFS($C56=1,DR56,$C56=2,EC56,$C56=3,AVERAGE(DR56,EC56),TRUE,"")</f>
        <v>#NAME?</v>
      </c>
      <c r="EX56" s="9" t="e">
        <f t="array" aca="1" ref="EX56" ca="1">_xludf.IFS($C56=1,EC56,$C56=2,DR56,$C56=3,AVERAGE(DR56,EC56),TRUE,"")</f>
        <v>#NAME?</v>
      </c>
      <c r="EY56" s="9" t="e">
        <f t="array" aca="1" ref="EY56" ca="1">_xludf.IFS($C56=1,DS56,$C56=2,ED56,$C56=3,AVERAGE(DS56,ED56),TRUE,"")</f>
        <v>#NAME?</v>
      </c>
      <c r="EZ56" s="9" t="e">
        <f t="array" aca="1" ref="EZ56" ca="1">_xludf.IFS($C56=1,ED56,$C56=2,DS56,$C56=3,AVERAGE(DS56,ED56),TRUE,"")</f>
        <v>#NAME?</v>
      </c>
      <c r="FA56" s="9" t="e">
        <f t="array" aca="1" ref="FA56" ca="1">_xludf.IFS($C56=1,DU56,$C56=2,EF56,$C56=3,AVERAGE(DU56,EF56),TRUE,"")</f>
        <v>#NAME?</v>
      </c>
      <c r="FB56" s="9" t="e">
        <f t="array" aca="1" ref="FB56" ca="1">_xludf.IFS($C56=1,EF56,$C56=2,DU56,$C56=3,AVERAGE(DU56,EF56),TRUE,"")</f>
        <v>#NAME?</v>
      </c>
      <c r="FC56" s="9" t="e">
        <f t="array" aca="1" ref="FC56" ca="1">_xludf.IFS($C56=1,DT56,$C56=2,EE56,$C56=3,AVERAGE(DT56,EE56),TRUE,"")</f>
        <v>#NAME?</v>
      </c>
      <c r="FD56" s="9" t="e">
        <f t="array" aca="1" ref="FD56" ca="1">_xludf.IFS($C56=1,EE56,$C56=2,DT56,$C56=3,AVERAGE(DT56,EE56),TRUE,"")</f>
        <v>#NAME?</v>
      </c>
      <c r="FE56" s="9" t="e">
        <f t="array" aca="1" ref="FE56" ca="1">_xludf.IFS($C56=1,EG56,$C56=2,EH56,$C56=3,(AVERAGE(EG56,EH56)),TRUE,"")</f>
        <v>#NAME?</v>
      </c>
      <c r="FF56" s="9" t="e">
        <f t="array" aca="1" ref="FF56" ca="1">_xludf.IFS($C56=1,EH56,$C56=2,EG56,$C56=3,(AVERAGE(EG56,EH56)),TRUE,"")</f>
        <v>#NAME?</v>
      </c>
      <c r="FG56" s="9">
        <v>20</v>
      </c>
      <c r="FH56" s="9">
        <v>34</v>
      </c>
      <c r="FI56" s="9">
        <v>40</v>
      </c>
      <c r="FJ56" s="9">
        <v>40</v>
      </c>
      <c r="FK56" s="9">
        <v>36</v>
      </c>
      <c r="FL56" s="9">
        <v>33</v>
      </c>
      <c r="FM56" s="9">
        <v>31</v>
      </c>
      <c r="FN56" s="9">
        <v>32</v>
      </c>
      <c r="FO56" s="9">
        <v>31</v>
      </c>
      <c r="FP56" s="9">
        <f t="shared" si="32"/>
        <v>33.828571428571429</v>
      </c>
      <c r="FQ56" s="9">
        <f t="shared" si="33"/>
        <v>33.228571428571428</v>
      </c>
      <c r="FR56" s="9">
        <v>28</v>
      </c>
      <c r="FS56" s="9">
        <v>33</v>
      </c>
      <c r="FT56" s="9">
        <v>40</v>
      </c>
      <c r="FU56" s="9">
        <v>36</v>
      </c>
      <c r="FV56" s="9">
        <v>39</v>
      </c>
      <c r="FW56" s="9">
        <v>35</v>
      </c>
      <c r="FX56" s="9">
        <v>31</v>
      </c>
      <c r="FY56" s="9">
        <v>30</v>
      </c>
      <c r="FZ56" s="9">
        <v>32</v>
      </c>
      <c r="GA56" s="2">
        <f t="shared" si="20"/>
        <v>31.37142857142857</v>
      </c>
      <c r="GB56" s="2">
        <f t="shared" si="21"/>
        <v>34.542857142857144</v>
      </c>
      <c r="GC56" s="2">
        <f t="shared" si="34"/>
        <v>32.299999999999997</v>
      </c>
      <c r="GD56" s="2">
        <f t="shared" si="35"/>
        <v>34.185714285714283</v>
      </c>
      <c r="GE56" s="9" t="e">
        <f t="array" aca="1" ref="GE56" ca="1">_xludf.IFS($C56=1,FG56,$C56=2,FR56,$C56=3,AVERAGE(FG56,FR56),TRUE,"")</f>
        <v>#NAME?</v>
      </c>
      <c r="GF56" s="9" t="e">
        <f t="array" aca="1" ref="GF56" ca="1">_xludf.IFS($C56=1,FR56,$C56=2,FG56,$C56=3,AVERAGE(FG56,FR56),TRUE,"")</f>
        <v>#NAME?</v>
      </c>
      <c r="GG56" s="9" t="e">
        <f t="array" aca="1" ref="GG56" ca="1">_xludf.IFS($C56=1,FH56,$C56=2,FS56,$C56=3,AVERAGE(FH56,FS56),TRUE,"")</f>
        <v>#NAME?</v>
      </c>
      <c r="GH56" s="9" t="e">
        <f t="array" aca="1" ref="GH56" ca="1">_xludf.IFS($C56=1,FS56,$C56=2,FH56,$C56=3,AVERAGE(FH56,FS56),TRUE,"")</f>
        <v>#NAME?</v>
      </c>
      <c r="GI56" s="9" t="e">
        <f t="array" aca="1" ref="GI56" ca="1">_xludf.IFS($C56=1,FI56,$C56=2,FT56,$C56=3,AVERAGE(FI56,FT56),TRUE,"")</f>
        <v>#NAME?</v>
      </c>
      <c r="GJ56" s="9" t="e">
        <f t="array" aca="1" ref="GJ56" ca="1">_xludf.IFS($C56=1,FT56,$C56=2,FI56,$C56=3,AVERAGE(FI56,FT56),TRUE,"")</f>
        <v>#NAME?</v>
      </c>
      <c r="GK56" s="9" t="e">
        <f t="array" aca="1" ref="GK56" ca="1">_xludf.IFS($C56=1,FJ56,$C56=2,FU56,$C56=3,AVERAGE(FJ56,FU56),TRUE,"")</f>
        <v>#NAME?</v>
      </c>
      <c r="GL56" s="9" t="e">
        <f t="array" aca="1" ref="GL56" ca="1">_xludf.IFS($C56=1,FU56,$C56=2,FJ56,$C56=3,AVERAGE(FJ56,FU56),TRUE,"")</f>
        <v>#NAME?</v>
      </c>
      <c r="GM56" s="9" t="e">
        <f t="array" aca="1" ref="GM56" ca="1">_xludf.IFS($C56=1,FK56,$C56=2,FV56,$C56=3,AVERAGE(FK56,FV56),TRUE,"")</f>
        <v>#NAME?</v>
      </c>
      <c r="GN56" s="9" t="e">
        <f t="array" aca="1" ref="GN56" ca="1">_xludf.IFS($C56=1,FV56,$C56=2,FK56,$C56=3,AVERAGE(FK56,FV56),TRUE,"")</f>
        <v>#NAME?</v>
      </c>
      <c r="GO56" s="9" t="e">
        <f t="array" aca="1" ref="GO56" ca="1">_xludf.IFS($C56=1,FL56,$C56=2,FW56,$C56=3,AVERAGE(FL56,FW56),TRUE,"")</f>
        <v>#NAME?</v>
      </c>
      <c r="GP56" s="9" t="e">
        <f t="array" aca="1" ref="GP56" ca="1">_xludf.IFS($C56=1,FW56,$C56=2,FL56,$C56=3,AVERAGE(FL56,FW56),TRUE,"")</f>
        <v>#NAME?</v>
      </c>
      <c r="GQ56" s="9" t="e">
        <f t="array" aca="1" ref="GQ56" ca="1">_xludf.IFS($C56=1,FM56,$C56=2,FX56,$C56=3,AVERAGE(FM56,FX56),TRUE,"")</f>
        <v>#NAME?</v>
      </c>
      <c r="GR56" s="9" t="e">
        <f t="array" aca="1" ref="GR56" ca="1">_xludf.IFS($C56=1,FX56,$C56=2,FM56,$C56=3,AVERAGE(FM56,FX56),TRUE,"")</f>
        <v>#NAME?</v>
      </c>
      <c r="GS56" s="9" t="e">
        <f t="array" aca="1" ref="GS56" ca="1">_xludf.IFS($C56=1,FN56,$C56=2,FY56,$C56=3,AVERAGE(FN56,FY56),TRUE,"")</f>
        <v>#NAME?</v>
      </c>
      <c r="GT56" s="9" t="e">
        <f t="array" aca="1" ref="GT56" ca="1">_xludf.IFS($C56=1,FY56,$C56=2,FN56,$C56=3,AVERAGE(FN56,FY56),TRUE,"")</f>
        <v>#NAME?</v>
      </c>
      <c r="GU56" s="9" t="e">
        <f t="array" aca="1" ref="GU56" ca="1">_xludf.IFS($C56=1,FO56,$C56=2,FZ56,$C56=3,AVERAGE(FO56,FZ56),TRUE,"")</f>
        <v>#NAME?</v>
      </c>
      <c r="GV56" s="9" t="e">
        <f t="array" aca="1" ref="GV56" ca="1">_xludf.IFS($C56=1,FZ56,$C56=2,FO56,$C56=3,AVERAGE(FO56,FZ56),TRUE,"")</f>
        <v>#NAME?</v>
      </c>
      <c r="GW56" s="9" t="e">
        <f t="array" aca="1" ref="GW56" ca="1">_xludf.IFS($C56=1,FQ56,$C56=2,GB56,$C56=3,AVERAGE(FQ56,GB56),TRUE,"")</f>
        <v>#NAME?</v>
      </c>
      <c r="GX56" s="9" t="e">
        <f t="array" aca="1" ref="GX56" ca="1">_xludf.IFS($C56=1,GB56,$C56=2,FQ56,$C56=3,AVERAGE(FQ56,GB56),TRUE,"")</f>
        <v>#NAME?</v>
      </c>
      <c r="GY56" s="9" t="e">
        <f t="array" aca="1" ref="GY56" ca="1">_xludf.IFS($C56=1,FP56,$C56=2,GA56,$C56=3,AVERAGE(FP56,GA56),TRUE,"")</f>
        <v>#NAME?</v>
      </c>
      <c r="GZ56" s="9" t="e">
        <f t="array" aca="1" ref="GZ56" ca="1">_xludf.IFS($C56=1,GA56,$C56=2,FP56,$C56=3,AVERAGE(FP56,GA56),TRUE,"")</f>
        <v>#NAME?</v>
      </c>
      <c r="HA56" s="9" t="e">
        <f t="array" aca="1" ref="HA56" ca="1">_xludf.IFS($C56=1,GC56,$C56=2,GD56,$C56=3,(AVERAGE(GC56,GD56)),TRUE,"")</f>
        <v>#NAME?</v>
      </c>
      <c r="HB56" s="9" t="e">
        <f t="array" aca="1" ref="HB56" ca="1">_xludf.IFS($C56=1,GD56,$C56=2,GC56,$C56=3,(AVERAGE(GC56,GD56)),TRUE,"")</f>
        <v>#NAME?</v>
      </c>
      <c r="HC56" s="10">
        <v>1</v>
      </c>
    </row>
    <row r="57" spans="1:211" ht="13.5" customHeight="1" x14ac:dyDescent="0.2">
      <c r="A57" s="8">
        <v>18</v>
      </c>
      <c r="B57" s="8">
        <v>1</v>
      </c>
      <c r="C57" s="8">
        <v>2</v>
      </c>
      <c r="D57" s="8">
        <v>1</v>
      </c>
      <c r="E57" s="8">
        <v>26</v>
      </c>
      <c r="F57" s="8">
        <v>0</v>
      </c>
      <c r="G57" s="8">
        <v>1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9">
        <v>25</v>
      </c>
      <c r="O57" s="9">
        <v>8</v>
      </c>
      <c r="P57" s="9">
        <v>3</v>
      </c>
      <c r="Q57" s="9">
        <v>0</v>
      </c>
      <c r="R57" s="2"/>
      <c r="S57" s="9">
        <v>1</v>
      </c>
      <c r="T57" s="9">
        <v>1</v>
      </c>
      <c r="U57" s="9">
        <v>9</v>
      </c>
      <c r="V57" s="9">
        <v>4</v>
      </c>
      <c r="W57" s="9">
        <v>0</v>
      </c>
      <c r="X57" s="9">
        <v>0</v>
      </c>
      <c r="Y57" s="9">
        <v>15.3</v>
      </c>
      <c r="Z57" s="9">
        <v>16.5</v>
      </c>
      <c r="AA57" s="9">
        <v>102</v>
      </c>
      <c r="AB57" s="9">
        <v>83</v>
      </c>
      <c r="AC57" s="9">
        <v>158</v>
      </c>
      <c r="AD57" s="9">
        <v>103</v>
      </c>
      <c r="AE57" s="9">
        <v>69</v>
      </c>
      <c r="AF57" s="9">
        <v>94</v>
      </c>
      <c r="AG57" s="9">
        <v>157</v>
      </c>
      <c r="AH57" s="9">
        <f t="shared" si="0"/>
        <v>118.05882352941177</v>
      </c>
      <c r="AI57" s="9">
        <f t="shared" si="1"/>
        <v>81.421052631578945</v>
      </c>
      <c r="AJ57" s="9">
        <v>103</v>
      </c>
      <c r="AK57" s="9">
        <v>86</v>
      </c>
      <c r="AL57" s="9">
        <v>146</v>
      </c>
      <c r="AM57" s="9">
        <v>113</v>
      </c>
      <c r="AN57" s="9">
        <v>65</v>
      </c>
      <c r="AO57" s="9">
        <v>88</v>
      </c>
      <c r="AP57" s="9">
        <v>173</v>
      </c>
      <c r="AQ57" s="9">
        <f t="shared" si="2"/>
        <v>120.58823529411765</v>
      </c>
      <c r="AR57" s="9">
        <f t="shared" si="3"/>
        <v>79.94736842105263</v>
      </c>
      <c r="AS57" s="9">
        <f t="shared" si="4"/>
        <v>97.944444444444443</v>
      </c>
      <c r="AT57" s="9">
        <f t="shared" si="5"/>
        <v>99.916666666666671</v>
      </c>
      <c r="AU57" s="9" t="e">
        <f t="array" aca="1" ref="AU57" ca="1">_xludf.IFS($C57=1,AA57,$C57=2,AJ57,$C57=3,(AVERAGE(AA57,AJ57)),TRUE,"")</f>
        <v>#NAME?</v>
      </c>
      <c r="AV57" s="9" t="e">
        <f t="array" aca="1" ref="AV57" ca="1">_xludf.IFS($C57=1,AJ57,$C57=2,AA57,$C57=3,(AVERAGE(AA57,AJ57)),TRUE,"")</f>
        <v>#NAME?</v>
      </c>
      <c r="AW57" s="9" t="e">
        <f t="array" aca="1" ref="AW57" ca="1">_xludf.IFS($C57=1,AB57,$C57=2,AK57,$C57=3,(AVERAGE(AB57,AK57)),TRUE,"")</f>
        <v>#NAME?</v>
      </c>
      <c r="AX57" s="9" t="e">
        <f t="array" aca="1" ref="AX57" ca="1">_xludf.IFS($C57=1,AK57,$C57=2,AB57,$C57=3,(AVERAGE(AK57,AB57)),TRUE,"")</f>
        <v>#NAME?</v>
      </c>
      <c r="AY57" s="9" t="e">
        <f t="array" aca="1" ref="AY57" ca="1">_xludf.IFS($C57=1,AC57,$C57=2,AL57,$C57=3,(AVERAGE(AC57,AL57)),TRUE,"")</f>
        <v>#NAME?</v>
      </c>
      <c r="AZ57" s="9" t="e">
        <f t="array" aca="1" ref="AZ57" ca="1">_xludf.IFS($C57=1,AL57,$C57=2,AC57,$C57=3,(AVERAGE(AL57,AC57)),TRUE,"")</f>
        <v>#NAME?</v>
      </c>
      <c r="BA57" s="9" t="e">
        <f t="array" aca="1" ref="BA57" ca="1">_xludf.IFS($C57=1,AD57,$C57=2,AM57,$C57=3,(AVERAGE(AD57,AM57)),TRUE,"")</f>
        <v>#NAME?</v>
      </c>
      <c r="BB57" s="9" t="e">
        <f t="array" aca="1" ref="BB57" ca="1">_xludf.IFS($C57=1,AM57,$C57=2,AD57,$C57=3,(AVERAGE(AM57,AD57)),TRUE,"")</f>
        <v>#NAME?</v>
      </c>
      <c r="BC57" s="9" t="e">
        <f t="array" aca="1" ref="BC57" ca="1">_xludf.IFS($C57=1,AE57,$C57=2,AN57,$C57=3,(AVERAGE(AE57,AN57)),TRUE,"")</f>
        <v>#NAME?</v>
      </c>
      <c r="BD57" s="9" t="e">
        <f t="array" aca="1" ref="BD57" ca="1">_xludf.IFS($C57=1,AN57,$C57=2,AE57,$C57=3,(AVERAGE(AN57,AE57)),TRUE,"")</f>
        <v>#NAME?</v>
      </c>
      <c r="BE57" s="9" t="e">
        <f t="array" aca="1" ref="BE57" ca="1">_xludf.IFS($C57=1,AF57,$C57=2,AO57,$C57=3,(AVERAGE(AF57,AO57)),TRUE,"")</f>
        <v>#NAME?</v>
      </c>
      <c r="BF57" s="9" t="e">
        <f t="array" aca="1" ref="BF57" ca="1">_xludf.IFS($C57=1,AO57,$C57=2,AF57,$C57=3,(AVERAGE(AO57,AF57)),TRUE,"")</f>
        <v>#NAME?</v>
      </c>
      <c r="BG57" s="9" t="e">
        <f t="array" aca="1" ref="BG57" ca="1">_xludf.IFS($C57=1,AG57,$C57=2,AP57,$C57=3,(AVERAGE(AG57,AP57)),TRUE,"")</f>
        <v>#NAME?</v>
      </c>
      <c r="BH57" s="9" t="e">
        <f t="array" aca="1" ref="BH57" ca="1">_xludf.IFS($C57=1,AP57,$C57=2,AG57,$C57=3,(AVERAGE(AP57,AG57)),TRUE,"")</f>
        <v>#NAME?</v>
      </c>
      <c r="BI57" s="9" t="e">
        <f t="array" aca="1" ref="BI57" ca="1">_xludf.IFS($C57=1,AH57,$C57=2,AQ57,$C57=3,(AVERAGE(AH57,AQ57)),TRUE,"")</f>
        <v>#NAME?</v>
      </c>
      <c r="BJ57" s="9" t="e">
        <f t="array" aca="1" ref="BJ57" ca="1">_xludf.IFS($C57=1,AQ57,$C57=2,AH57,$C57=3,(AVERAGE(AQ57,AH57)),TRUE,"")</f>
        <v>#NAME?</v>
      </c>
      <c r="BK57" s="9" t="e">
        <f t="array" aca="1" ref="BK57" ca="1">_xludf.IFS($C57=1,AI57,$C57=2,AR57,$C57=3,(AVERAGE(AI57,AR57)),TRUE,"")</f>
        <v>#NAME?</v>
      </c>
      <c r="BL57" s="9" t="e">
        <f t="array" aca="1" ref="BL57" ca="1">_xludf.IFS($C57=1,AR57,$C57=2,AI57,$C57=3,(AVERAGE(AR57,AI57)),TRUE,"")</f>
        <v>#NAME?</v>
      </c>
      <c r="BM57" s="9" t="e">
        <f t="array" aca="1" ref="BM57" ca="1">_xludf.IFS($C57=1,AS57,$C57=2,AT57,$C57=3,(AVERAGE(AS57,AT57)),TRUE,"")</f>
        <v>#NAME?</v>
      </c>
      <c r="BN57" s="9" t="e">
        <f t="array" aca="1" ref="BN57" ca="1">_xludf.IFS($C57=1,AT57,$C57=2,AS57,$C57=3,(AVERAGE(AS57,AT57)),TRUE,"")</f>
        <v>#NAME?</v>
      </c>
      <c r="BO57" s="9">
        <v>14</v>
      </c>
      <c r="BP57" s="9">
        <v>46</v>
      </c>
      <c r="BQ57" s="9">
        <v>55</v>
      </c>
      <c r="BR57" s="9">
        <v>51</v>
      </c>
      <c r="BS57" s="9">
        <v>54</v>
      </c>
      <c r="BT57" s="9">
        <v>38</v>
      </c>
      <c r="BU57" s="9">
        <v>38</v>
      </c>
      <c r="BV57" s="9">
        <v>43</v>
      </c>
      <c r="BW57" s="9">
        <v>36</v>
      </c>
      <c r="BX57" s="9">
        <f t="shared" si="24"/>
        <v>39.828571428571429</v>
      </c>
      <c r="BY57" s="9">
        <f t="shared" si="25"/>
        <v>44.828571428571429</v>
      </c>
      <c r="BZ57" s="9">
        <v>12</v>
      </c>
      <c r="CA57" s="9">
        <v>46</v>
      </c>
      <c r="CB57" s="9">
        <v>53</v>
      </c>
      <c r="CC57" s="9">
        <v>52</v>
      </c>
      <c r="CD57" s="9">
        <v>53</v>
      </c>
      <c r="CE57" s="9">
        <v>38</v>
      </c>
      <c r="CF57" s="9">
        <v>37</v>
      </c>
      <c r="CG57" s="9">
        <v>43</v>
      </c>
      <c r="CH57" s="9">
        <v>34</v>
      </c>
      <c r="CI57" s="9">
        <f t="shared" si="8"/>
        <v>39.828571428571429</v>
      </c>
      <c r="CJ57" s="9">
        <f t="shared" si="9"/>
        <v>45.057142857142857</v>
      </c>
      <c r="CK57" s="9">
        <f t="shared" si="26"/>
        <v>42.442857142857143</v>
      </c>
      <c r="CL57" s="9">
        <f t="shared" si="27"/>
        <v>42.328571428571429</v>
      </c>
      <c r="CM57" s="9" t="e">
        <f t="array" aca="1" ref="CM57" ca="1">_xludf.IFS($C57=1,BO57,$C57=2,BZ57,$C57=3,AVERAGE(BO57,BZ57),TRUE,"")</f>
        <v>#NAME?</v>
      </c>
      <c r="CN57" s="9" t="e">
        <f t="array" aca="1" ref="CN57" ca="1">_xludf.IFS($C57=1,BZ57,$C57=2,BO57,$C57=3,AVERAGE(BO57,BZ57),TRUE,"")</f>
        <v>#NAME?</v>
      </c>
      <c r="CO57" s="9" t="e">
        <f t="array" aca="1" ref="CO57" ca="1">_xludf.IFS($C57=1,BP57,$C57=2,CA57,$C57=3,AVERAGE(BP57,CA57),TRUE,"")</f>
        <v>#NAME?</v>
      </c>
      <c r="CP57" s="9" t="e">
        <f t="array" aca="1" ref="CP57" ca="1">_xludf.IFS($C57=1,CA57,$C57=2,BP57,$C57=3,AVERAGE(BP57,CA57),TRUE,"")</f>
        <v>#NAME?</v>
      </c>
      <c r="CQ57" s="9" t="e">
        <f t="array" aca="1" ref="CQ57" ca="1">_xludf.IFS($C57=1,BQ57,$C57=2,CB57,$C57=3,AVERAGE(BQ57,CB57),TRUE,"")</f>
        <v>#NAME?</v>
      </c>
      <c r="CR57" s="9" t="e">
        <f t="array" aca="1" ref="CR57" ca="1">_xludf.IFS($C57=1,CB57,$C57=2,BQ57,$C57=3,AVERAGE(BQ57,CB57),TRUE,"")</f>
        <v>#NAME?</v>
      </c>
      <c r="CS57" s="9" t="e">
        <f t="array" aca="1" ref="CS57" ca="1">_xludf.IFS($C57=1,BR57,$C57=2,CC57,$C57=3,AVERAGE(BR57,CC57),TRUE,"")</f>
        <v>#NAME?</v>
      </c>
      <c r="CT57" s="9" t="e">
        <f t="array" aca="1" ref="CT57" ca="1">_xludf.IFS($C57=1,CC57,$C57=2,BR57,$C57=3,AVERAGE(BR57,CC57),TRUE,"")</f>
        <v>#NAME?</v>
      </c>
      <c r="CU57" s="9" t="e">
        <f t="array" aca="1" ref="CU57" ca="1">_xludf.IFS($C57=1,BS57,$C57=2,CD57,$C57=3,AVERAGE(BS57,CD57),TRUE,"")</f>
        <v>#NAME?</v>
      </c>
      <c r="CV57" s="9" t="e">
        <f t="array" aca="1" ref="CV57" ca="1">_xludf.IFS($C57=1,CD57,$C57=2,BS57,$C57=3,AVERAGE(BS57,CD57),TRUE,"")</f>
        <v>#NAME?</v>
      </c>
      <c r="CW57" s="9" t="e">
        <f t="array" aca="1" ref="CW57" ca="1">_xludf.IFS($C57=1,BT57,$C57=2,CE57,$C57=3,AVERAGE(BT57,CE57),TRUE,"")</f>
        <v>#NAME?</v>
      </c>
      <c r="CX57" s="9" t="e">
        <f t="array" aca="1" ref="CX57" ca="1">_xludf.IFS($C57=1,CE57,$C57=2,BT57,$C57=3,AVERAGE(BT57,CE57),TRUE,"")</f>
        <v>#NAME?</v>
      </c>
      <c r="CY57" s="9" t="e">
        <f t="array" aca="1" ref="CY57" ca="1">_xludf.IFS($C57=1,BU57,$C57=2,CF57,$C57=3,AVERAGE(BU57,CF57),TRUE,"")</f>
        <v>#NAME?</v>
      </c>
      <c r="CZ57" s="9" t="e">
        <f t="array" aca="1" ref="CZ57" ca="1">_xludf.IFS($C57=1,CF57,$C57=2,BU57,$C57=3,AVERAGE(BU57,CF57),TRUE,"")</f>
        <v>#NAME?</v>
      </c>
      <c r="DA57" s="9" t="e">
        <f t="array" aca="1" ref="DA57" ca="1">_xludf.IFS($C57=1,BV57,$C57=2,CG57,$C57=3,AVERAGE(BV57,CG57),TRUE,"")</f>
        <v>#NAME?</v>
      </c>
      <c r="DB57" s="9" t="e">
        <f t="array" aca="1" ref="DB57" ca="1">_xludf.IFS($C57=1,CG57,$C57=2,BV57,$C57=3,AVERAGE(BV57,CG57),TRUE,"")</f>
        <v>#NAME?</v>
      </c>
      <c r="DC57" s="9" t="e">
        <f t="array" aca="1" ref="DC57" ca="1">_xludf.IFS($C57=1,BW57,$C57=2,CH57,$C57=3,AVERAGE(BW57,CH57),TRUE,"")</f>
        <v>#NAME?</v>
      </c>
      <c r="DD57" s="9" t="e">
        <f t="array" aca="1" ref="DD57" ca="1">_xludf.IFS($C57=1,CH57,$C57=2,BW57,$C57=3,AVERAGE(BW57,CH57),TRUE,"")</f>
        <v>#NAME?</v>
      </c>
      <c r="DE57" s="9" t="e">
        <f t="array" aca="1" ref="DE57" ca="1">_xludf.IFS($C57=1,BX57,$C57=2,CI57,$C57=3,AVERAGE(BX57,CI57),TRUE,"")</f>
        <v>#NAME?</v>
      </c>
      <c r="DF57" s="9" t="e">
        <f t="array" aca="1" ref="DF57" ca="1">_xludf.IFS($C57=1,CI57,$C57=2,BX57,$C57=3,AVERAGE(BX57,CI57),TRUE,"")</f>
        <v>#NAME?</v>
      </c>
      <c r="DG57" s="9" t="e">
        <f t="array" aca="1" ref="DG57" ca="1">_xludf.IFS($C57=1,BY57,$C57=2,CJ57,$C57=3,AVERAGE(BY57,CJ57),TRUE,"")</f>
        <v>#NAME?</v>
      </c>
      <c r="DH57" s="9" t="e">
        <f t="array" aca="1" ref="DH57" ca="1">_xludf.IFS($C57=1,CJ57,$C57=2,BY57,$C57=3,AVERAGE(BY57,CJ57),TRUE,"")</f>
        <v>#NAME?</v>
      </c>
      <c r="DI57" s="9" t="e">
        <f t="array" aca="1" ref="DI57" ca="1">_xludf.IFS($C57=1,CK57,$C57=2,CL57,$C57=3,(AVERAGE(CK57,CL57)),TRUE,"")</f>
        <v>#NAME?</v>
      </c>
      <c r="DJ57" s="9" t="e">
        <f t="array" aca="1" ref="DJ57" ca="1">_xludf.IFS($C57=1,CL57,$C57=2,CK57,$C57=3,(AVERAGE(CK57,CL57)),TRUE,"")</f>
        <v>#NAME?</v>
      </c>
      <c r="DK57" s="9">
        <v>12</v>
      </c>
      <c r="DL57" s="9">
        <v>18</v>
      </c>
      <c r="DM57" s="9">
        <v>26</v>
      </c>
      <c r="DN57" s="9">
        <v>19</v>
      </c>
      <c r="DO57" s="9">
        <v>26</v>
      </c>
      <c r="DP57" s="9">
        <v>19</v>
      </c>
      <c r="DQ57" s="9">
        <v>38</v>
      </c>
      <c r="DR57" s="9">
        <v>51</v>
      </c>
      <c r="DS57" s="9">
        <v>47</v>
      </c>
      <c r="DT57" s="9">
        <f t="shared" si="28"/>
        <v>43.685714285714283</v>
      </c>
      <c r="DU57" s="9">
        <f t="shared" si="29"/>
        <v>43.457142857142856</v>
      </c>
      <c r="DV57" s="9">
        <v>12</v>
      </c>
      <c r="DW57" s="9">
        <v>16</v>
      </c>
      <c r="DX57" s="9">
        <v>24</v>
      </c>
      <c r="DY57" s="9">
        <v>20</v>
      </c>
      <c r="DZ57" s="9">
        <v>27</v>
      </c>
      <c r="EA57" s="9">
        <v>18</v>
      </c>
      <c r="EB57" s="9">
        <v>39</v>
      </c>
      <c r="EC57" s="9">
        <v>53</v>
      </c>
      <c r="ED57" s="9">
        <v>47</v>
      </c>
      <c r="EE57" s="9">
        <f t="shared" si="14"/>
        <v>45.457142857142856</v>
      </c>
      <c r="EF57" s="9">
        <f t="shared" si="15"/>
        <v>17.542857142857144</v>
      </c>
      <c r="EG57" s="9">
        <f t="shared" si="30"/>
        <v>44.457142857142856</v>
      </c>
      <c r="EH57" s="9">
        <f t="shared" si="31"/>
        <v>30.614285714285714</v>
      </c>
      <c r="EI57" s="9" t="e">
        <f t="array" aca="1" ref="EI57" ca="1">_xludf.IFS($C57=1,DK57,$C57=2,DV57,$C57=3,AVERAGE(DK57,DV57),TRUE,"")</f>
        <v>#NAME?</v>
      </c>
      <c r="EJ57" s="9" t="e">
        <f t="array" aca="1" ref="EJ57" ca="1">_xludf.IFS($C57=1,DV57,$C57=2,DK57,$C57=3,AVERAGE(DK57,DV57),TRUE,"")</f>
        <v>#NAME?</v>
      </c>
      <c r="EK57" s="9" t="e">
        <f t="array" aca="1" ref="EK57" ca="1">_xludf.IFS($C57=1,DL57,$C57=2,DW57,$C57=3,AVERAGE(DL57,DW57),TRUE,"")</f>
        <v>#NAME?</v>
      </c>
      <c r="EL57" s="9" t="e">
        <f t="array" aca="1" ref="EL57" ca="1">_xludf.IFS($C57=1,DW57,$C57=2,DL57,$C57=3,AVERAGE(DL57,DW57),TRUE,"")</f>
        <v>#NAME?</v>
      </c>
      <c r="EM57" s="9" t="e">
        <f t="array" aca="1" ref="EM57" ca="1">_xludf.IFS($C57=1,DM57,$C57=2,DX57,$C57=3,AVERAGE(DM57,DX57),TRUE,"")</f>
        <v>#NAME?</v>
      </c>
      <c r="EN57" s="9" t="e">
        <f t="array" aca="1" ref="EN57" ca="1">_xludf.IFS($C57=1,DX57,$C57=2,DM57,$C57=3,AVERAGE(DM57,DX57),TRUE,"")</f>
        <v>#NAME?</v>
      </c>
      <c r="EO57" s="9" t="e">
        <f t="array" aca="1" ref="EO57" ca="1">_xludf.IFS($C57=1,DN57,$C57=2,DY57,$C57=3,AVERAGE(DN57,DY57),TRUE,"")</f>
        <v>#NAME?</v>
      </c>
      <c r="EP57" s="9" t="e">
        <f t="array" aca="1" ref="EP57" ca="1">_xludf.IFS($C57=1,DY57,$C57=2,DN57,$C57=3,AVERAGE(DN57,DY57),TRUE,"")</f>
        <v>#NAME?</v>
      </c>
      <c r="EQ57" s="9" t="e">
        <f t="array" aca="1" ref="EQ57" ca="1">_xludf.IFS($C57=1,DO57,$C57=2,DZ57,$C57=3,AVERAGE(DO57,DZ57),TRUE,"")</f>
        <v>#NAME?</v>
      </c>
      <c r="ER57" s="9" t="e">
        <f t="array" aca="1" ref="ER57" ca="1">_xludf.IFS($C57=1,DZ57,$C57=2,DO57,$C57=3,AVERAGE(DO57,DZ57),TRUE,"")</f>
        <v>#NAME?</v>
      </c>
      <c r="ES57" s="9" t="e">
        <f t="array" aca="1" ref="ES57" ca="1">_xludf.IFS($C57=1,DP57,$C57=2,EA57,$C57=3,AVERAGE(DP57,EA57),TRUE,"")</f>
        <v>#NAME?</v>
      </c>
      <c r="ET57" s="9" t="e">
        <f t="array" aca="1" ref="ET57" ca="1">_xludf.IFS($C57=1,EA57,$C57=2,DP57,$C57=3,AVERAGE(DP57,EA57),TRUE,"")</f>
        <v>#NAME?</v>
      </c>
      <c r="EU57" s="9" t="e">
        <f t="array" aca="1" ref="EU57" ca="1">_xludf.IFS($C57=1,DQ57,$C57=2,EB57,$C57=3,AVERAGE(DQ57,EB57),TRUE,"")</f>
        <v>#NAME?</v>
      </c>
      <c r="EV57" s="9" t="e">
        <f t="array" aca="1" ref="EV57" ca="1">_xludf.IFS($C57=1,EB57,$C57=2,DQ57,$C57=3,AVERAGE(DQ57,EB57),TRUE,"")</f>
        <v>#NAME?</v>
      </c>
      <c r="EW57" s="9" t="e">
        <f t="array" aca="1" ref="EW57" ca="1">_xludf.IFS($C57=1,DR57,$C57=2,EC57,$C57=3,AVERAGE(DR57,EC57),TRUE,"")</f>
        <v>#NAME?</v>
      </c>
      <c r="EX57" s="9" t="e">
        <f t="array" aca="1" ref="EX57" ca="1">_xludf.IFS($C57=1,EC57,$C57=2,DR57,$C57=3,AVERAGE(DR57,EC57),TRUE,"")</f>
        <v>#NAME?</v>
      </c>
      <c r="EY57" s="9" t="e">
        <f t="array" aca="1" ref="EY57" ca="1">_xludf.IFS($C57=1,DS57,$C57=2,ED57,$C57=3,AVERAGE(DS57,ED57),TRUE,"")</f>
        <v>#NAME?</v>
      </c>
      <c r="EZ57" s="9" t="e">
        <f t="array" aca="1" ref="EZ57" ca="1">_xludf.IFS($C57=1,ED57,$C57=2,DS57,$C57=3,AVERAGE(DS57,ED57),TRUE,"")</f>
        <v>#NAME?</v>
      </c>
      <c r="FA57" s="9" t="e">
        <f t="array" aca="1" ref="FA57" ca="1">_xludf.IFS($C57=1,DU57,$C57=2,EF57,$C57=3,AVERAGE(DU57,EF57),TRUE,"")</f>
        <v>#NAME?</v>
      </c>
      <c r="FB57" s="9" t="e">
        <f t="array" aca="1" ref="FB57" ca="1">_xludf.IFS($C57=1,EF57,$C57=2,DU57,$C57=3,AVERAGE(DU57,EF57),TRUE,"")</f>
        <v>#NAME?</v>
      </c>
      <c r="FC57" s="9" t="e">
        <f t="array" aca="1" ref="FC57" ca="1">_xludf.IFS($C57=1,DT57,$C57=2,EE57,$C57=3,AVERAGE(DT57,EE57),TRUE,"")</f>
        <v>#NAME?</v>
      </c>
      <c r="FD57" s="9" t="e">
        <f t="array" aca="1" ref="FD57" ca="1">_xludf.IFS($C57=1,EE57,$C57=2,DT57,$C57=3,AVERAGE(DT57,EE57),TRUE,"")</f>
        <v>#NAME?</v>
      </c>
      <c r="FE57" s="9" t="e">
        <f t="array" aca="1" ref="FE57" ca="1">_xludf.IFS($C57=1,EG57,$C57=2,EH57,$C57=3,(AVERAGE(EG57,EH57)),TRUE,"")</f>
        <v>#NAME?</v>
      </c>
      <c r="FF57" s="9" t="e">
        <f t="array" aca="1" ref="FF57" ca="1">_xludf.IFS($C57=1,EH57,$C57=2,EG57,$C57=3,(AVERAGE(EG57,EH57)),TRUE,"")</f>
        <v>#NAME?</v>
      </c>
      <c r="FG57" s="9">
        <v>12</v>
      </c>
      <c r="FH57" s="9">
        <v>37</v>
      </c>
      <c r="FI57" s="9">
        <v>48</v>
      </c>
      <c r="FJ57" s="9">
        <v>41</v>
      </c>
      <c r="FK57" s="9">
        <v>42</v>
      </c>
      <c r="FL57" s="9">
        <v>35</v>
      </c>
      <c r="FM57" s="9">
        <v>35</v>
      </c>
      <c r="FN57" s="9">
        <v>37</v>
      </c>
      <c r="FO57" s="9">
        <v>34</v>
      </c>
      <c r="FP57" s="9">
        <f t="shared" si="32"/>
        <v>37.914285714285711</v>
      </c>
      <c r="FQ57" s="9">
        <f t="shared" si="33"/>
        <v>35.457142857142856</v>
      </c>
      <c r="FR57" s="9">
        <v>11</v>
      </c>
      <c r="FS57" s="9">
        <v>39</v>
      </c>
      <c r="FT57" s="9">
        <v>46</v>
      </c>
      <c r="FU57" s="9">
        <v>39</v>
      </c>
      <c r="FV57" s="9">
        <v>41</v>
      </c>
      <c r="FW57" s="9">
        <v>36</v>
      </c>
      <c r="FX57" s="9">
        <v>35</v>
      </c>
      <c r="FY57" s="9">
        <v>37</v>
      </c>
      <c r="FZ57" s="9">
        <v>33</v>
      </c>
      <c r="GA57" s="2">
        <f t="shared" si="20"/>
        <v>37.457142857142856</v>
      </c>
      <c r="GB57" s="2">
        <f t="shared" si="21"/>
        <v>36.685714285714283</v>
      </c>
      <c r="GC57" s="2">
        <f t="shared" si="34"/>
        <v>36.457142857142856</v>
      </c>
      <c r="GD57" s="2">
        <f t="shared" si="35"/>
        <v>37.299999999999997</v>
      </c>
      <c r="GE57" s="9" t="e">
        <f t="array" aca="1" ref="GE57" ca="1">_xludf.IFS($C57=1,FG57,$C57=2,FR57,$C57=3,AVERAGE(FG57,FR57),TRUE,"")</f>
        <v>#NAME?</v>
      </c>
      <c r="GF57" s="9" t="e">
        <f t="array" aca="1" ref="GF57" ca="1">_xludf.IFS($C57=1,FR57,$C57=2,FG57,$C57=3,AVERAGE(FG57,FR57),TRUE,"")</f>
        <v>#NAME?</v>
      </c>
      <c r="GG57" s="9" t="e">
        <f t="array" aca="1" ref="GG57" ca="1">_xludf.IFS($C57=1,FH57,$C57=2,FS57,$C57=3,AVERAGE(FH57,FS57),TRUE,"")</f>
        <v>#NAME?</v>
      </c>
      <c r="GH57" s="9" t="e">
        <f t="array" aca="1" ref="GH57" ca="1">_xludf.IFS($C57=1,FS57,$C57=2,FH57,$C57=3,AVERAGE(FH57,FS57),TRUE,"")</f>
        <v>#NAME?</v>
      </c>
      <c r="GI57" s="9" t="e">
        <f t="array" aca="1" ref="GI57" ca="1">_xludf.IFS($C57=1,FI57,$C57=2,FT57,$C57=3,AVERAGE(FI57,FT57),TRUE,"")</f>
        <v>#NAME?</v>
      </c>
      <c r="GJ57" s="9" t="e">
        <f t="array" aca="1" ref="GJ57" ca="1">_xludf.IFS($C57=1,FT57,$C57=2,FI57,$C57=3,AVERAGE(FI57,FT57),TRUE,"")</f>
        <v>#NAME?</v>
      </c>
      <c r="GK57" s="9" t="e">
        <f t="array" aca="1" ref="GK57" ca="1">_xludf.IFS($C57=1,FJ57,$C57=2,FU57,$C57=3,AVERAGE(FJ57,FU57),TRUE,"")</f>
        <v>#NAME?</v>
      </c>
      <c r="GL57" s="9" t="e">
        <f t="array" aca="1" ref="GL57" ca="1">_xludf.IFS($C57=1,FU57,$C57=2,FJ57,$C57=3,AVERAGE(FJ57,FU57),TRUE,"")</f>
        <v>#NAME?</v>
      </c>
      <c r="GM57" s="9" t="e">
        <f t="array" aca="1" ref="GM57" ca="1">_xludf.IFS($C57=1,FK57,$C57=2,FV57,$C57=3,AVERAGE(FK57,FV57),TRUE,"")</f>
        <v>#NAME?</v>
      </c>
      <c r="GN57" s="9" t="e">
        <f t="array" aca="1" ref="GN57" ca="1">_xludf.IFS($C57=1,FV57,$C57=2,FK57,$C57=3,AVERAGE(FK57,FV57),TRUE,"")</f>
        <v>#NAME?</v>
      </c>
      <c r="GO57" s="9" t="e">
        <f t="array" aca="1" ref="GO57" ca="1">_xludf.IFS($C57=1,FL57,$C57=2,FW57,$C57=3,AVERAGE(FL57,FW57),TRUE,"")</f>
        <v>#NAME?</v>
      </c>
      <c r="GP57" s="9" t="e">
        <f t="array" aca="1" ref="GP57" ca="1">_xludf.IFS($C57=1,FW57,$C57=2,FL57,$C57=3,AVERAGE(FL57,FW57),TRUE,"")</f>
        <v>#NAME?</v>
      </c>
      <c r="GQ57" s="9" t="e">
        <f t="array" aca="1" ref="GQ57" ca="1">_xludf.IFS($C57=1,FM57,$C57=2,FX57,$C57=3,AVERAGE(FM57,FX57),TRUE,"")</f>
        <v>#NAME?</v>
      </c>
      <c r="GR57" s="9" t="e">
        <f t="array" aca="1" ref="GR57" ca="1">_xludf.IFS($C57=1,FX57,$C57=2,FM57,$C57=3,AVERAGE(FM57,FX57),TRUE,"")</f>
        <v>#NAME?</v>
      </c>
      <c r="GS57" s="9" t="e">
        <f t="array" aca="1" ref="GS57" ca="1">_xludf.IFS($C57=1,FN57,$C57=2,FY57,$C57=3,AVERAGE(FN57,FY57),TRUE,"")</f>
        <v>#NAME?</v>
      </c>
      <c r="GT57" s="9" t="e">
        <f t="array" aca="1" ref="GT57" ca="1">_xludf.IFS($C57=1,FY57,$C57=2,FN57,$C57=3,AVERAGE(FN57,FY57),TRUE,"")</f>
        <v>#NAME?</v>
      </c>
      <c r="GU57" s="9" t="e">
        <f t="array" aca="1" ref="GU57" ca="1">_xludf.IFS($C57=1,FO57,$C57=2,FZ57,$C57=3,AVERAGE(FO57,FZ57),TRUE,"")</f>
        <v>#NAME?</v>
      </c>
      <c r="GV57" s="9" t="e">
        <f t="array" aca="1" ref="GV57" ca="1">_xludf.IFS($C57=1,FZ57,$C57=2,FO57,$C57=3,AVERAGE(FO57,FZ57),TRUE,"")</f>
        <v>#NAME?</v>
      </c>
      <c r="GW57" s="9" t="e">
        <f t="array" aca="1" ref="GW57" ca="1">_xludf.IFS($C57=1,FQ57,$C57=2,GB57,$C57=3,AVERAGE(FQ57,GB57),TRUE,"")</f>
        <v>#NAME?</v>
      </c>
      <c r="GX57" s="9" t="e">
        <f t="array" aca="1" ref="GX57" ca="1">_xludf.IFS($C57=1,GB57,$C57=2,FQ57,$C57=3,AVERAGE(FQ57,GB57),TRUE,"")</f>
        <v>#NAME?</v>
      </c>
      <c r="GY57" s="9" t="e">
        <f t="array" aca="1" ref="GY57" ca="1">_xludf.IFS($C57=1,FP57,$C57=2,GA57,$C57=3,AVERAGE(FP57,GA57),TRUE,"")</f>
        <v>#NAME?</v>
      </c>
      <c r="GZ57" s="9" t="e">
        <f t="array" aca="1" ref="GZ57" ca="1">_xludf.IFS($C57=1,GA57,$C57=2,FP57,$C57=3,AVERAGE(FP57,GA57),TRUE,"")</f>
        <v>#NAME?</v>
      </c>
      <c r="HA57" s="9" t="e">
        <f t="array" aca="1" ref="HA57" ca="1">_xludf.IFS($C57=1,GC57,$C57=2,GD57,$C57=3,(AVERAGE(GC57,GD57)),TRUE,"")</f>
        <v>#NAME?</v>
      </c>
      <c r="HB57" s="9" t="e">
        <f t="array" aca="1" ref="HB57" ca="1">_xludf.IFS($C57=1,GD57,$C57=2,GC57,$C57=3,(AVERAGE(GC57,GD57)),TRUE,"")</f>
        <v>#NAME?</v>
      </c>
      <c r="HC57" s="10">
        <v>1</v>
      </c>
    </row>
    <row r="58" spans="1:211" ht="13.5" customHeight="1" x14ac:dyDescent="0.2">
      <c r="A58" s="8">
        <v>19</v>
      </c>
      <c r="B58" s="8">
        <v>1</v>
      </c>
      <c r="C58" s="8">
        <v>0</v>
      </c>
      <c r="D58" s="8">
        <v>1</v>
      </c>
      <c r="E58" s="8">
        <v>48</v>
      </c>
      <c r="F58" s="8">
        <v>0</v>
      </c>
      <c r="G58" s="8">
        <v>1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9">
        <v>22.7</v>
      </c>
      <c r="O58" s="9">
        <v>30</v>
      </c>
      <c r="P58" s="9">
        <v>3</v>
      </c>
      <c r="Q58" s="9">
        <v>1</v>
      </c>
      <c r="R58" s="2" t="s">
        <v>211</v>
      </c>
      <c r="S58" s="9">
        <v>0</v>
      </c>
      <c r="T58" s="9">
        <v>1</v>
      </c>
      <c r="U58" s="9">
        <v>9</v>
      </c>
      <c r="V58" s="9">
        <v>3</v>
      </c>
      <c r="W58" s="9">
        <v>0</v>
      </c>
      <c r="X58" s="9">
        <v>0</v>
      </c>
      <c r="Y58" s="9">
        <v>16.600000000000001</v>
      </c>
      <c r="Z58" s="9">
        <v>19.8</v>
      </c>
      <c r="AA58" s="9">
        <v>103</v>
      </c>
      <c r="AB58" s="9">
        <v>69</v>
      </c>
      <c r="AC58" s="9">
        <v>144</v>
      </c>
      <c r="AD58" s="9">
        <v>110</v>
      </c>
      <c r="AE58" s="9">
        <v>68</v>
      </c>
      <c r="AF58" s="9">
        <v>134</v>
      </c>
      <c r="AG58" s="9">
        <v>163</v>
      </c>
      <c r="AH58" s="9">
        <f t="shared" si="0"/>
        <v>108.76470588235294</v>
      </c>
      <c r="AI58" s="9">
        <f t="shared" si="1"/>
        <v>90.736842105263165</v>
      </c>
      <c r="AJ58" s="9">
        <v>103</v>
      </c>
      <c r="AK58" s="9">
        <v>60</v>
      </c>
      <c r="AL58" s="9">
        <v>150</v>
      </c>
      <c r="AM58" s="9">
        <v>120</v>
      </c>
      <c r="AN58" s="9">
        <v>71</v>
      </c>
      <c r="AO58" s="9">
        <v>150</v>
      </c>
      <c r="AP58" s="9">
        <v>143</v>
      </c>
      <c r="AQ58" s="9">
        <f t="shared" si="2"/>
        <v>100.70588235294117</v>
      </c>
      <c r="AR58" s="9">
        <f t="shared" si="3"/>
        <v>97.94736842105263</v>
      </c>
      <c r="AS58" s="9">
        <f t="shared" si="4"/>
        <v>103.05555555555556</v>
      </c>
      <c r="AT58" s="9">
        <f t="shared" si="5"/>
        <v>95.444444444444443</v>
      </c>
      <c r="AU58" s="9" t="e">
        <f t="array" aca="1" ref="AU58" ca="1">_xludf.IFS($C58=1,AA58,$C58=2,AJ58,$C58=3,(AVERAGE(AA58,AJ58)),TRUE,"")</f>
        <v>#NAME?</v>
      </c>
      <c r="AV58" s="9" t="e">
        <f t="array" aca="1" ref="AV58" ca="1">_xludf.IFS($C58=1,AJ58,$C58=2,AA58,$C58=3,(AVERAGE(AA58,AJ58)),TRUE,"")</f>
        <v>#NAME?</v>
      </c>
      <c r="AW58" s="9" t="e">
        <f t="array" aca="1" ref="AW58" ca="1">_xludf.IFS($C58=1,AB58,$C58=2,AK58,$C58=3,(AVERAGE(AB58,AK58)),TRUE,"")</f>
        <v>#NAME?</v>
      </c>
      <c r="AX58" s="9" t="e">
        <f t="array" aca="1" ref="AX58" ca="1">_xludf.IFS($C58=1,AK58,$C58=2,AB58,$C58=3,(AVERAGE(AK58,AB58)),TRUE,"")</f>
        <v>#NAME?</v>
      </c>
      <c r="AY58" s="9" t="e">
        <f t="array" aca="1" ref="AY58" ca="1">_xludf.IFS($C58=1,AC58,$C58=2,AL58,$C58=3,(AVERAGE(AC58,AL58)),TRUE,"")</f>
        <v>#NAME?</v>
      </c>
      <c r="AZ58" s="9" t="e">
        <f t="array" aca="1" ref="AZ58" ca="1">_xludf.IFS($C58=1,AL58,$C58=2,AC58,$C58=3,(AVERAGE(AL58,AC58)),TRUE,"")</f>
        <v>#NAME?</v>
      </c>
      <c r="BA58" s="9" t="e">
        <f t="array" aca="1" ref="BA58" ca="1">_xludf.IFS($C58=1,AD58,$C58=2,AM58,$C58=3,(AVERAGE(AD58,AM58)),TRUE,"")</f>
        <v>#NAME?</v>
      </c>
      <c r="BB58" s="9" t="e">
        <f t="array" aca="1" ref="BB58" ca="1">_xludf.IFS($C58=1,AM58,$C58=2,AD58,$C58=3,(AVERAGE(AM58,AD58)),TRUE,"")</f>
        <v>#NAME?</v>
      </c>
      <c r="BC58" s="9" t="e">
        <f t="array" aca="1" ref="BC58" ca="1">_xludf.IFS($C58=1,AE58,$C58=2,AN58,$C58=3,(AVERAGE(AE58,AN58)),TRUE,"")</f>
        <v>#NAME?</v>
      </c>
      <c r="BD58" s="9" t="e">
        <f t="array" aca="1" ref="BD58" ca="1">_xludf.IFS($C58=1,AN58,$C58=2,AE58,$C58=3,(AVERAGE(AN58,AE58)),TRUE,"")</f>
        <v>#NAME?</v>
      </c>
      <c r="BE58" s="9" t="e">
        <f t="array" aca="1" ref="BE58" ca="1">_xludf.IFS($C58=1,AF58,$C58=2,AO58,$C58=3,(AVERAGE(AF58,AO58)),TRUE,"")</f>
        <v>#NAME?</v>
      </c>
      <c r="BF58" s="9" t="e">
        <f t="array" aca="1" ref="BF58" ca="1">_xludf.IFS($C58=1,AO58,$C58=2,AF58,$C58=3,(AVERAGE(AO58,AF58)),TRUE,"")</f>
        <v>#NAME?</v>
      </c>
      <c r="BG58" s="9" t="e">
        <f t="array" aca="1" ref="BG58" ca="1">_xludf.IFS($C58=1,AG58,$C58=2,AP58,$C58=3,(AVERAGE(AG58,AP58)),TRUE,"")</f>
        <v>#NAME?</v>
      </c>
      <c r="BH58" s="9" t="e">
        <f t="array" aca="1" ref="BH58" ca="1">_xludf.IFS($C58=1,AP58,$C58=2,AG58,$C58=3,(AVERAGE(AP58,AG58)),TRUE,"")</f>
        <v>#NAME?</v>
      </c>
      <c r="BI58" s="9" t="e">
        <f t="array" aca="1" ref="BI58" ca="1">_xludf.IFS($C58=1,AH58,$C58=2,AQ58,$C58=3,(AVERAGE(AH58,AQ58)),TRUE,"")</f>
        <v>#NAME?</v>
      </c>
      <c r="BJ58" s="9" t="e">
        <f t="array" aca="1" ref="BJ58" ca="1">_xludf.IFS($C58=1,AQ58,$C58=2,AH58,$C58=3,(AVERAGE(AQ58,AH58)),TRUE,"")</f>
        <v>#NAME?</v>
      </c>
      <c r="BK58" s="9" t="e">
        <f t="array" aca="1" ref="BK58" ca="1">_xludf.IFS($C58=1,AI58,$C58=2,AR58,$C58=3,(AVERAGE(AI58,AR58)),TRUE,"")</f>
        <v>#NAME?</v>
      </c>
      <c r="BL58" s="9" t="e">
        <f t="array" aca="1" ref="BL58" ca="1">_xludf.IFS($C58=1,AR58,$C58=2,AI58,$C58=3,(AVERAGE(AR58,AI58)),TRUE,"")</f>
        <v>#NAME?</v>
      </c>
      <c r="BM58" s="9" t="e">
        <f t="array" aca="1" ref="BM58" ca="1">_xludf.IFS($C58=1,AS58,$C58=2,AT58,$C58=3,(AVERAGE(AS58,AT58)),TRUE,"")</f>
        <v>#NAME?</v>
      </c>
      <c r="BN58" s="9" t="e">
        <f t="array" aca="1" ref="BN58" ca="1">_xludf.IFS($C58=1,AT58,$C58=2,AS58,$C58=3,(AVERAGE(AS58,AT58)),TRUE,"")</f>
        <v>#NAME?</v>
      </c>
      <c r="BO58" s="9">
        <v>14</v>
      </c>
      <c r="BP58" s="9">
        <v>49</v>
      </c>
      <c r="BQ58" s="9">
        <v>51</v>
      </c>
      <c r="BR58" s="9">
        <v>51</v>
      </c>
      <c r="BS58" s="9">
        <v>52</v>
      </c>
      <c r="BT58" s="9">
        <v>33</v>
      </c>
      <c r="BU58" s="9">
        <v>33</v>
      </c>
      <c r="BV58" s="9">
        <v>40</v>
      </c>
      <c r="BW58" s="9">
        <v>32</v>
      </c>
      <c r="BX58" s="9">
        <f t="shared" si="24"/>
        <v>36.657142857142858</v>
      </c>
      <c r="BY58" s="9">
        <f t="shared" si="25"/>
        <v>42.514285714285712</v>
      </c>
      <c r="BZ58" s="9">
        <v>13</v>
      </c>
      <c r="CA58" s="9">
        <v>47</v>
      </c>
      <c r="CB58" s="9">
        <v>50</v>
      </c>
      <c r="CC58" s="9">
        <v>50</v>
      </c>
      <c r="CD58" s="9">
        <v>49</v>
      </c>
      <c r="CE58" s="9">
        <v>35</v>
      </c>
      <c r="CF58" s="9">
        <v>33</v>
      </c>
      <c r="CG58" s="9">
        <v>40</v>
      </c>
      <c r="CH58" s="9">
        <v>35</v>
      </c>
      <c r="CI58" s="9">
        <f t="shared" si="8"/>
        <v>37.74285714285714</v>
      </c>
      <c r="CJ58" s="9">
        <f t="shared" si="9"/>
        <v>42.285714285714285</v>
      </c>
      <c r="CK58" s="9">
        <f t="shared" si="26"/>
        <v>39.471428571428575</v>
      </c>
      <c r="CL58" s="9">
        <f t="shared" si="27"/>
        <v>40.128571428571426</v>
      </c>
      <c r="CM58" s="9" t="e">
        <f t="array" aca="1" ref="CM58" ca="1">_xludf.IFS($C58=1,BO58,$C58=2,BZ58,$C58=3,AVERAGE(BO58,BZ58),TRUE,"")</f>
        <v>#NAME?</v>
      </c>
      <c r="CN58" s="9" t="e">
        <f t="array" aca="1" ref="CN58" ca="1">_xludf.IFS($C58=1,BZ58,$C58=2,BO58,$C58=3,AVERAGE(BO58,BZ58),TRUE,"")</f>
        <v>#NAME?</v>
      </c>
      <c r="CO58" s="9" t="e">
        <f t="array" aca="1" ref="CO58" ca="1">_xludf.IFS($C58=1,BP58,$C58=2,CA58,$C58=3,AVERAGE(BP58,CA58),TRUE,"")</f>
        <v>#NAME?</v>
      </c>
      <c r="CP58" s="9" t="e">
        <f t="array" aca="1" ref="CP58" ca="1">_xludf.IFS($C58=1,CA58,$C58=2,BP58,$C58=3,AVERAGE(BP58,CA58),TRUE,"")</f>
        <v>#NAME?</v>
      </c>
      <c r="CQ58" s="9" t="e">
        <f t="array" aca="1" ref="CQ58" ca="1">_xludf.IFS($C58=1,BQ58,$C58=2,CB58,$C58=3,AVERAGE(BQ58,CB58),TRUE,"")</f>
        <v>#NAME?</v>
      </c>
      <c r="CR58" s="9" t="e">
        <f t="array" aca="1" ref="CR58" ca="1">_xludf.IFS($C58=1,CB58,$C58=2,BQ58,$C58=3,AVERAGE(BQ58,CB58),TRUE,"")</f>
        <v>#NAME?</v>
      </c>
      <c r="CS58" s="9" t="e">
        <f t="array" aca="1" ref="CS58" ca="1">_xludf.IFS($C58=1,BR58,$C58=2,CC58,$C58=3,AVERAGE(BR58,CC58),TRUE,"")</f>
        <v>#NAME?</v>
      </c>
      <c r="CT58" s="9" t="e">
        <f t="array" aca="1" ref="CT58" ca="1">_xludf.IFS($C58=1,CC58,$C58=2,BR58,$C58=3,AVERAGE(BR58,CC58),TRUE,"")</f>
        <v>#NAME?</v>
      </c>
      <c r="CU58" s="9" t="e">
        <f t="array" aca="1" ref="CU58" ca="1">_xludf.IFS($C58=1,BS58,$C58=2,CD58,$C58=3,AVERAGE(BS58,CD58),TRUE,"")</f>
        <v>#NAME?</v>
      </c>
      <c r="CV58" s="9" t="e">
        <f t="array" aca="1" ref="CV58" ca="1">_xludf.IFS($C58=1,CD58,$C58=2,BS58,$C58=3,AVERAGE(BS58,CD58),TRUE,"")</f>
        <v>#NAME?</v>
      </c>
      <c r="CW58" s="9" t="e">
        <f t="array" aca="1" ref="CW58" ca="1">_xludf.IFS($C58=1,BT58,$C58=2,CE58,$C58=3,AVERAGE(BT58,CE58),TRUE,"")</f>
        <v>#NAME?</v>
      </c>
      <c r="CX58" s="9" t="e">
        <f t="array" aca="1" ref="CX58" ca="1">_xludf.IFS($C58=1,CE58,$C58=2,BT58,$C58=3,AVERAGE(BT58,CE58),TRUE,"")</f>
        <v>#NAME?</v>
      </c>
      <c r="CY58" s="9" t="e">
        <f t="array" aca="1" ref="CY58" ca="1">_xludf.IFS($C58=1,BU58,$C58=2,CF58,$C58=3,AVERAGE(BU58,CF58),TRUE,"")</f>
        <v>#NAME?</v>
      </c>
      <c r="CZ58" s="9" t="e">
        <f t="array" aca="1" ref="CZ58" ca="1">_xludf.IFS($C58=1,CF58,$C58=2,BU58,$C58=3,AVERAGE(BU58,CF58),TRUE,"")</f>
        <v>#NAME?</v>
      </c>
      <c r="DA58" s="9" t="e">
        <f t="array" aca="1" ref="DA58" ca="1">_xludf.IFS($C58=1,BV58,$C58=2,CG58,$C58=3,AVERAGE(BV58,CG58),TRUE,"")</f>
        <v>#NAME?</v>
      </c>
      <c r="DB58" s="9" t="e">
        <f t="array" aca="1" ref="DB58" ca="1">_xludf.IFS($C58=1,CG58,$C58=2,BV58,$C58=3,AVERAGE(BV58,CG58),TRUE,"")</f>
        <v>#NAME?</v>
      </c>
      <c r="DC58" s="9" t="e">
        <f t="array" aca="1" ref="DC58" ca="1">_xludf.IFS($C58=1,BW58,$C58=2,CH58,$C58=3,AVERAGE(BW58,CH58),TRUE,"")</f>
        <v>#NAME?</v>
      </c>
      <c r="DD58" s="9" t="e">
        <f t="array" aca="1" ref="DD58" ca="1">_xludf.IFS($C58=1,CH58,$C58=2,BW58,$C58=3,AVERAGE(BW58,CH58),TRUE,"")</f>
        <v>#NAME?</v>
      </c>
      <c r="DE58" s="9" t="e">
        <f t="array" aca="1" ref="DE58" ca="1">_xludf.IFS($C58=1,BX58,$C58=2,CI58,$C58=3,AVERAGE(BX58,CI58),TRUE,"")</f>
        <v>#NAME?</v>
      </c>
      <c r="DF58" s="9" t="e">
        <f t="array" aca="1" ref="DF58" ca="1">_xludf.IFS($C58=1,CI58,$C58=2,BX58,$C58=3,AVERAGE(BX58,CI58),TRUE,"")</f>
        <v>#NAME?</v>
      </c>
      <c r="DG58" s="9" t="e">
        <f t="array" aca="1" ref="DG58" ca="1">_xludf.IFS($C58=1,BY58,$C58=2,CJ58,$C58=3,AVERAGE(BY58,CJ58),TRUE,"")</f>
        <v>#NAME?</v>
      </c>
      <c r="DH58" s="9" t="e">
        <f t="array" aca="1" ref="DH58" ca="1">_xludf.IFS($C58=1,CJ58,$C58=2,BY58,$C58=3,AVERAGE(BY58,CJ58),TRUE,"")</f>
        <v>#NAME?</v>
      </c>
      <c r="DI58" s="9" t="e">
        <f t="array" aca="1" ref="DI58" ca="1">_xludf.IFS($C58=1,CK58,$C58=2,CL58,$C58=3,(AVERAGE(CK58,CL58)),TRUE,"")</f>
        <v>#NAME?</v>
      </c>
      <c r="DJ58" s="9" t="e">
        <f t="array" aca="1" ref="DJ58" ca="1">_xludf.IFS($C58=1,CL58,$C58=2,CK58,$C58=3,(AVERAGE(CK58,CL58)),TRUE,"")</f>
        <v>#NAME?</v>
      </c>
      <c r="DK58" s="9">
        <v>13</v>
      </c>
      <c r="DL58" s="9">
        <v>16</v>
      </c>
      <c r="DM58" s="9">
        <v>21</v>
      </c>
      <c r="DN58" s="9">
        <v>20</v>
      </c>
      <c r="DO58" s="9">
        <v>23</v>
      </c>
      <c r="DP58" s="9">
        <v>18</v>
      </c>
      <c r="DQ58" s="9">
        <v>38</v>
      </c>
      <c r="DR58" s="9">
        <v>43</v>
      </c>
      <c r="DS58" s="9">
        <v>36</v>
      </c>
      <c r="DT58" s="9">
        <f t="shared" si="28"/>
        <v>37.74285714285714</v>
      </c>
      <c r="DU58" s="9">
        <f t="shared" si="29"/>
        <v>36.828571428571429</v>
      </c>
      <c r="DV58" s="9">
        <v>12</v>
      </c>
      <c r="DW58" s="9">
        <v>17</v>
      </c>
      <c r="DX58" s="9">
        <v>24</v>
      </c>
      <c r="DY58" s="9">
        <v>21</v>
      </c>
      <c r="DZ58" s="9">
        <v>21</v>
      </c>
      <c r="EA58" s="9">
        <v>20</v>
      </c>
      <c r="EB58" s="9">
        <v>39</v>
      </c>
      <c r="EC58" s="9">
        <v>40</v>
      </c>
      <c r="ED58" s="9">
        <v>34</v>
      </c>
      <c r="EE58" s="9">
        <f t="shared" si="14"/>
        <v>35.657142857142858</v>
      </c>
      <c r="EF58" s="9">
        <f t="shared" si="15"/>
        <v>19.314285714285713</v>
      </c>
      <c r="EG58" s="9">
        <f t="shared" si="30"/>
        <v>36.242857142857147</v>
      </c>
      <c r="EH58" s="9">
        <f t="shared" si="31"/>
        <v>28.528571428571425</v>
      </c>
      <c r="EI58" s="9" t="e">
        <f t="array" aca="1" ref="EI58" ca="1">_xludf.IFS($C58=1,DK58,$C58=2,DV58,$C58=3,AVERAGE(DK58,DV58),TRUE,"")</f>
        <v>#NAME?</v>
      </c>
      <c r="EJ58" s="9" t="e">
        <f t="array" aca="1" ref="EJ58" ca="1">_xludf.IFS($C58=1,DV58,$C58=2,DK58,$C58=3,AVERAGE(DK58,DV58),TRUE,"")</f>
        <v>#NAME?</v>
      </c>
      <c r="EK58" s="9" t="e">
        <f t="array" aca="1" ref="EK58" ca="1">_xludf.IFS($C58=1,DL58,$C58=2,DW58,$C58=3,AVERAGE(DL58,DW58),TRUE,"")</f>
        <v>#NAME?</v>
      </c>
      <c r="EL58" s="9" t="e">
        <f t="array" aca="1" ref="EL58" ca="1">_xludf.IFS($C58=1,DW58,$C58=2,DL58,$C58=3,AVERAGE(DL58,DW58),TRUE,"")</f>
        <v>#NAME?</v>
      </c>
      <c r="EM58" s="9" t="e">
        <f t="array" aca="1" ref="EM58" ca="1">_xludf.IFS($C58=1,DM58,$C58=2,DX58,$C58=3,AVERAGE(DM58,DX58),TRUE,"")</f>
        <v>#NAME?</v>
      </c>
      <c r="EN58" s="9" t="e">
        <f t="array" aca="1" ref="EN58" ca="1">_xludf.IFS($C58=1,DX58,$C58=2,DM58,$C58=3,AVERAGE(DM58,DX58),TRUE,"")</f>
        <v>#NAME?</v>
      </c>
      <c r="EO58" s="9" t="e">
        <f t="array" aca="1" ref="EO58" ca="1">_xludf.IFS($C58=1,DN58,$C58=2,DY58,$C58=3,AVERAGE(DN58,DY58),TRUE,"")</f>
        <v>#NAME?</v>
      </c>
      <c r="EP58" s="9" t="e">
        <f t="array" aca="1" ref="EP58" ca="1">_xludf.IFS($C58=1,DY58,$C58=2,DN58,$C58=3,AVERAGE(DN58,DY58),TRUE,"")</f>
        <v>#NAME?</v>
      </c>
      <c r="EQ58" s="9" t="e">
        <f t="array" aca="1" ref="EQ58" ca="1">_xludf.IFS($C58=1,DO58,$C58=2,DZ58,$C58=3,AVERAGE(DO58,DZ58),TRUE,"")</f>
        <v>#NAME?</v>
      </c>
      <c r="ER58" s="9" t="e">
        <f t="array" aca="1" ref="ER58" ca="1">_xludf.IFS($C58=1,DZ58,$C58=2,DO58,$C58=3,AVERAGE(DO58,DZ58),TRUE,"")</f>
        <v>#NAME?</v>
      </c>
      <c r="ES58" s="9" t="e">
        <f t="array" aca="1" ref="ES58" ca="1">_xludf.IFS($C58=1,DP58,$C58=2,EA58,$C58=3,AVERAGE(DP58,EA58),TRUE,"")</f>
        <v>#NAME?</v>
      </c>
      <c r="ET58" s="9" t="e">
        <f t="array" aca="1" ref="ET58" ca="1">_xludf.IFS($C58=1,EA58,$C58=2,DP58,$C58=3,AVERAGE(DP58,EA58),TRUE,"")</f>
        <v>#NAME?</v>
      </c>
      <c r="EU58" s="9" t="e">
        <f t="array" aca="1" ref="EU58" ca="1">_xludf.IFS($C58=1,DQ58,$C58=2,EB58,$C58=3,AVERAGE(DQ58,EB58),TRUE,"")</f>
        <v>#NAME?</v>
      </c>
      <c r="EV58" s="9" t="e">
        <f t="array" aca="1" ref="EV58" ca="1">_xludf.IFS($C58=1,EB58,$C58=2,DQ58,$C58=3,AVERAGE(DQ58,EB58),TRUE,"")</f>
        <v>#NAME?</v>
      </c>
      <c r="EW58" s="9" t="e">
        <f t="array" aca="1" ref="EW58" ca="1">_xludf.IFS($C58=1,DR58,$C58=2,EC58,$C58=3,AVERAGE(DR58,EC58),TRUE,"")</f>
        <v>#NAME?</v>
      </c>
      <c r="EX58" s="9" t="e">
        <f t="array" aca="1" ref="EX58" ca="1">_xludf.IFS($C58=1,EC58,$C58=2,DR58,$C58=3,AVERAGE(DR58,EC58),TRUE,"")</f>
        <v>#NAME?</v>
      </c>
      <c r="EY58" s="9" t="e">
        <f t="array" aca="1" ref="EY58" ca="1">_xludf.IFS($C58=1,DS58,$C58=2,ED58,$C58=3,AVERAGE(DS58,ED58),TRUE,"")</f>
        <v>#NAME?</v>
      </c>
      <c r="EZ58" s="9" t="e">
        <f t="array" aca="1" ref="EZ58" ca="1">_xludf.IFS($C58=1,ED58,$C58=2,DS58,$C58=3,AVERAGE(DS58,ED58),TRUE,"")</f>
        <v>#NAME?</v>
      </c>
      <c r="FA58" s="9" t="e">
        <f t="array" aca="1" ref="FA58" ca="1">_xludf.IFS($C58=1,DU58,$C58=2,EF58,$C58=3,AVERAGE(DU58,EF58),TRUE,"")</f>
        <v>#NAME?</v>
      </c>
      <c r="FB58" s="9" t="e">
        <f t="array" aca="1" ref="FB58" ca="1">_xludf.IFS($C58=1,EF58,$C58=2,DU58,$C58=3,AVERAGE(DU58,EF58),TRUE,"")</f>
        <v>#NAME?</v>
      </c>
      <c r="FC58" s="9" t="e">
        <f t="array" aca="1" ref="FC58" ca="1">_xludf.IFS($C58=1,DT58,$C58=2,EE58,$C58=3,AVERAGE(DT58,EE58),TRUE,"")</f>
        <v>#NAME?</v>
      </c>
      <c r="FD58" s="9" t="e">
        <f t="array" aca="1" ref="FD58" ca="1">_xludf.IFS($C58=1,EE58,$C58=2,DT58,$C58=3,AVERAGE(DT58,EE58),TRUE,"")</f>
        <v>#NAME?</v>
      </c>
      <c r="FE58" s="9" t="e">
        <f t="array" aca="1" ref="FE58" ca="1">_xludf.IFS($C58=1,EG58,$C58=2,EH58,$C58=3,(AVERAGE(EG58,EH58)),TRUE,"")</f>
        <v>#NAME?</v>
      </c>
      <c r="FF58" s="9" t="e">
        <f t="array" aca="1" ref="FF58" ca="1">_xludf.IFS($C58=1,EH58,$C58=2,EG58,$C58=3,(AVERAGE(EG58,EH58)),TRUE,"")</f>
        <v>#NAME?</v>
      </c>
      <c r="FG58" s="9">
        <v>17</v>
      </c>
      <c r="FH58" s="9">
        <v>42</v>
      </c>
      <c r="FI58" s="9">
        <v>42</v>
      </c>
      <c r="FJ58" s="9">
        <v>41</v>
      </c>
      <c r="FK58" s="9">
        <v>43</v>
      </c>
      <c r="FL58" s="9">
        <v>33</v>
      </c>
      <c r="FM58" s="9">
        <v>34</v>
      </c>
      <c r="FN58" s="9">
        <v>37</v>
      </c>
      <c r="FO58" s="9">
        <v>30</v>
      </c>
      <c r="FP58" s="9">
        <f t="shared" si="32"/>
        <v>37.914285714285711</v>
      </c>
      <c r="FQ58" s="9">
        <f t="shared" si="33"/>
        <v>35.057142857142857</v>
      </c>
      <c r="FR58" s="9">
        <v>19</v>
      </c>
      <c r="FS58" s="9">
        <v>39</v>
      </c>
      <c r="FT58" s="9">
        <v>39</v>
      </c>
      <c r="FU58" s="9">
        <v>41</v>
      </c>
      <c r="FV58" s="9">
        <v>40</v>
      </c>
      <c r="FW58" s="9">
        <v>33</v>
      </c>
      <c r="FX58" s="9">
        <v>33</v>
      </c>
      <c r="FY58" s="9">
        <v>36</v>
      </c>
      <c r="FZ58" s="9">
        <v>34</v>
      </c>
      <c r="GA58" s="2">
        <f t="shared" si="20"/>
        <v>37.142857142857146</v>
      </c>
      <c r="GB58" s="2">
        <f t="shared" si="21"/>
        <v>34.371428571428574</v>
      </c>
      <c r="GC58" s="2">
        <f t="shared" si="34"/>
        <v>36.1</v>
      </c>
      <c r="GD58" s="2">
        <f t="shared" si="35"/>
        <v>36.142857142857139</v>
      </c>
      <c r="GE58" s="9" t="e">
        <f t="array" aca="1" ref="GE58" ca="1">_xludf.IFS($C58=1,FG58,$C58=2,FR58,$C58=3,AVERAGE(FG58,FR58),TRUE,"")</f>
        <v>#NAME?</v>
      </c>
      <c r="GF58" s="9" t="e">
        <f t="array" aca="1" ref="GF58" ca="1">_xludf.IFS($C58=1,FR58,$C58=2,FG58,$C58=3,AVERAGE(FG58,FR58),TRUE,"")</f>
        <v>#NAME?</v>
      </c>
      <c r="GG58" s="9" t="e">
        <f t="array" aca="1" ref="GG58" ca="1">_xludf.IFS($C58=1,FH58,$C58=2,FS58,$C58=3,AVERAGE(FH58,FS58),TRUE,"")</f>
        <v>#NAME?</v>
      </c>
      <c r="GH58" s="9" t="e">
        <f t="array" aca="1" ref="GH58" ca="1">_xludf.IFS($C58=1,FS58,$C58=2,FH58,$C58=3,AVERAGE(FH58,FS58),TRUE,"")</f>
        <v>#NAME?</v>
      </c>
      <c r="GI58" s="9" t="e">
        <f t="array" aca="1" ref="GI58" ca="1">_xludf.IFS($C58=1,FI58,$C58=2,FT58,$C58=3,AVERAGE(FI58,FT58),TRUE,"")</f>
        <v>#NAME?</v>
      </c>
      <c r="GJ58" s="9" t="e">
        <f t="array" aca="1" ref="GJ58" ca="1">_xludf.IFS($C58=1,FT58,$C58=2,FI58,$C58=3,AVERAGE(FI58,FT58),TRUE,"")</f>
        <v>#NAME?</v>
      </c>
      <c r="GK58" s="9" t="e">
        <f t="array" aca="1" ref="GK58" ca="1">_xludf.IFS($C58=1,FJ58,$C58=2,FU58,$C58=3,AVERAGE(FJ58,FU58),TRUE,"")</f>
        <v>#NAME?</v>
      </c>
      <c r="GL58" s="9" t="e">
        <f t="array" aca="1" ref="GL58" ca="1">_xludf.IFS($C58=1,FU58,$C58=2,FJ58,$C58=3,AVERAGE(FJ58,FU58),TRUE,"")</f>
        <v>#NAME?</v>
      </c>
      <c r="GM58" s="9" t="e">
        <f t="array" aca="1" ref="GM58" ca="1">_xludf.IFS($C58=1,FK58,$C58=2,FV58,$C58=3,AVERAGE(FK58,FV58),TRUE,"")</f>
        <v>#NAME?</v>
      </c>
      <c r="GN58" s="9" t="e">
        <f t="array" aca="1" ref="GN58" ca="1">_xludf.IFS($C58=1,FV58,$C58=2,FK58,$C58=3,AVERAGE(FK58,FV58),TRUE,"")</f>
        <v>#NAME?</v>
      </c>
      <c r="GO58" s="9" t="e">
        <f t="array" aca="1" ref="GO58" ca="1">_xludf.IFS($C58=1,FL58,$C58=2,FW58,$C58=3,AVERAGE(FL58,FW58),TRUE,"")</f>
        <v>#NAME?</v>
      </c>
      <c r="GP58" s="9" t="e">
        <f t="array" aca="1" ref="GP58" ca="1">_xludf.IFS($C58=1,FW58,$C58=2,FL58,$C58=3,AVERAGE(FL58,FW58),TRUE,"")</f>
        <v>#NAME?</v>
      </c>
      <c r="GQ58" s="9" t="e">
        <f t="array" aca="1" ref="GQ58" ca="1">_xludf.IFS($C58=1,FM58,$C58=2,FX58,$C58=3,AVERAGE(FM58,FX58),TRUE,"")</f>
        <v>#NAME?</v>
      </c>
      <c r="GR58" s="9" t="e">
        <f t="array" aca="1" ref="GR58" ca="1">_xludf.IFS($C58=1,FX58,$C58=2,FM58,$C58=3,AVERAGE(FM58,FX58),TRUE,"")</f>
        <v>#NAME?</v>
      </c>
      <c r="GS58" s="9" t="e">
        <f t="array" aca="1" ref="GS58" ca="1">_xludf.IFS($C58=1,FN58,$C58=2,FY58,$C58=3,AVERAGE(FN58,FY58),TRUE,"")</f>
        <v>#NAME?</v>
      </c>
      <c r="GT58" s="9" t="e">
        <f t="array" aca="1" ref="GT58" ca="1">_xludf.IFS($C58=1,FY58,$C58=2,FN58,$C58=3,AVERAGE(FN58,FY58),TRUE,"")</f>
        <v>#NAME?</v>
      </c>
      <c r="GU58" s="9" t="e">
        <f t="array" aca="1" ref="GU58" ca="1">_xludf.IFS($C58=1,FO58,$C58=2,FZ58,$C58=3,AVERAGE(FO58,FZ58),TRUE,"")</f>
        <v>#NAME?</v>
      </c>
      <c r="GV58" s="9" t="e">
        <f t="array" aca="1" ref="GV58" ca="1">_xludf.IFS($C58=1,FZ58,$C58=2,FO58,$C58=3,AVERAGE(FO58,FZ58),TRUE,"")</f>
        <v>#NAME?</v>
      </c>
      <c r="GW58" s="9" t="e">
        <f t="array" aca="1" ref="GW58" ca="1">_xludf.IFS($C58=1,FQ58,$C58=2,GB58,$C58=3,AVERAGE(FQ58,GB58),TRUE,"")</f>
        <v>#NAME?</v>
      </c>
      <c r="GX58" s="9" t="e">
        <f t="array" aca="1" ref="GX58" ca="1">_xludf.IFS($C58=1,GB58,$C58=2,FQ58,$C58=3,AVERAGE(FQ58,GB58),TRUE,"")</f>
        <v>#NAME?</v>
      </c>
      <c r="GY58" s="9" t="e">
        <f t="array" aca="1" ref="GY58" ca="1">_xludf.IFS($C58=1,FP58,$C58=2,GA58,$C58=3,AVERAGE(FP58,GA58),TRUE,"")</f>
        <v>#NAME?</v>
      </c>
      <c r="GZ58" s="9" t="e">
        <f t="array" aca="1" ref="GZ58" ca="1">_xludf.IFS($C58=1,GA58,$C58=2,FP58,$C58=3,AVERAGE(FP58,GA58),TRUE,"")</f>
        <v>#NAME?</v>
      </c>
      <c r="HA58" s="9" t="e">
        <f t="array" aca="1" ref="HA58" ca="1">_xludf.IFS($C58=1,GC58,$C58=2,GD58,$C58=3,(AVERAGE(GC58,GD58)),TRUE,"")</f>
        <v>#NAME?</v>
      </c>
      <c r="HB58" s="9" t="e">
        <f t="array" aca="1" ref="HB58" ca="1">_xludf.IFS($C58=1,GD58,$C58=2,GC58,$C58=3,(AVERAGE(GC58,GD58)),TRUE,"")</f>
        <v>#NAME?</v>
      </c>
      <c r="HC58" s="10">
        <v>1</v>
      </c>
    </row>
    <row r="59" spans="1:211" ht="13.5" customHeight="1" x14ac:dyDescent="0.2">
      <c r="A59" s="8">
        <v>20</v>
      </c>
      <c r="B59" s="8">
        <v>1</v>
      </c>
      <c r="C59" s="8">
        <v>0</v>
      </c>
      <c r="D59" s="8">
        <v>1</v>
      </c>
      <c r="E59" s="8">
        <v>47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9">
        <v>21.17</v>
      </c>
      <c r="O59" s="9">
        <v>3</v>
      </c>
      <c r="P59" s="9">
        <v>0</v>
      </c>
      <c r="Q59" s="9">
        <v>1</v>
      </c>
      <c r="R59" s="2" t="s">
        <v>211</v>
      </c>
      <c r="S59" s="9">
        <v>0</v>
      </c>
      <c r="T59" s="9">
        <v>1</v>
      </c>
      <c r="U59" s="9">
        <v>0</v>
      </c>
      <c r="V59" s="9">
        <v>7</v>
      </c>
      <c r="W59" s="9">
        <v>0</v>
      </c>
      <c r="X59" s="9">
        <v>0</v>
      </c>
      <c r="Y59" s="9">
        <v>14.4</v>
      </c>
      <c r="Z59" s="9">
        <v>18.3</v>
      </c>
      <c r="AA59" s="9">
        <v>113</v>
      </c>
      <c r="AB59" s="9">
        <v>57</v>
      </c>
      <c r="AC59" s="9">
        <v>119</v>
      </c>
      <c r="AD59" s="9">
        <v>122</v>
      </c>
      <c r="AE59" s="9">
        <v>114</v>
      </c>
      <c r="AF59" s="9">
        <v>182</v>
      </c>
      <c r="AG59" s="9">
        <v>143</v>
      </c>
      <c r="AH59" s="9">
        <f t="shared" si="0"/>
        <v>91.82352941176471</v>
      </c>
      <c r="AI59" s="9">
        <f t="shared" si="1"/>
        <v>130</v>
      </c>
      <c r="AJ59" s="9">
        <v>112</v>
      </c>
      <c r="AK59" s="9">
        <v>93</v>
      </c>
      <c r="AL59" s="9">
        <v>154</v>
      </c>
      <c r="AM59" s="9">
        <v>128</v>
      </c>
      <c r="AN59" s="9">
        <v>72</v>
      </c>
      <c r="AO59" s="9">
        <v>112</v>
      </c>
      <c r="AP59" s="9">
        <v>169</v>
      </c>
      <c r="AQ59" s="9">
        <f t="shared" si="2"/>
        <v>125.23529411764706</v>
      </c>
      <c r="AR59" s="9">
        <f t="shared" si="3"/>
        <v>92.21052631578948</v>
      </c>
      <c r="AS59" s="9">
        <f t="shared" si="4"/>
        <v>92.027777777777771</v>
      </c>
      <c r="AT59" s="9">
        <f t="shared" si="5"/>
        <v>127.75</v>
      </c>
      <c r="AU59" s="9" t="e">
        <f t="array" aca="1" ref="AU59" ca="1">_xludf.IFS($C59=1,AA59,$C59=2,AJ59,$C59=3,(AVERAGE(AA59,AJ59)),TRUE,"")</f>
        <v>#NAME?</v>
      </c>
      <c r="AV59" s="9" t="e">
        <f t="array" aca="1" ref="AV59" ca="1">_xludf.IFS($C59=1,AJ59,$C59=2,AA59,$C59=3,(AVERAGE(AA59,AJ59)),TRUE,"")</f>
        <v>#NAME?</v>
      </c>
      <c r="AW59" s="9" t="e">
        <f t="array" aca="1" ref="AW59" ca="1">_xludf.IFS($C59=1,AB59,$C59=2,AK59,$C59=3,(AVERAGE(AB59,AK59)),TRUE,"")</f>
        <v>#NAME?</v>
      </c>
      <c r="AX59" s="9" t="e">
        <f t="array" aca="1" ref="AX59" ca="1">_xludf.IFS($C59=1,AK59,$C59=2,AB59,$C59=3,(AVERAGE(AK59,AB59)),TRUE,"")</f>
        <v>#NAME?</v>
      </c>
      <c r="AY59" s="9" t="e">
        <f t="array" aca="1" ref="AY59" ca="1">_xludf.IFS($C59=1,AC59,$C59=2,AL59,$C59=3,(AVERAGE(AC59,AL59)),TRUE,"")</f>
        <v>#NAME?</v>
      </c>
      <c r="AZ59" s="9" t="e">
        <f t="array" aca="1" ref="AZ59" ca="1">_xludf.IFS($C59=1,AL59,$C59=2,AC59,$C59=3,(AVERAGE(AL59,AC59)),TRUE,"")</f>
        <v>#NAME?</v>
      </c>
      <c r="BA59" s="9" t="e">
        <f t="array" aca="1" ref="BA59" ca="1">_xludf.IFS($C59=1,AD59,$C59=2,AM59,$C59=3,(AVERAGE(AD59,AM59)),TRUE,"")</f>
        <v>#NAME?</v>
      </c>
      <c r="BB59" s="9" t="e">
        <f t="array" aca="1" ref="BB59" ca="1">_xludf.IFS($C59=1,AM59,$C59=2,AD59,$C59=3,(AVERAGE(AM59,AD59)),TRUE,"")</f>
        <v>#NAME?</v>
      </c>
      <c r="BC59" s="9" t="e">
        <f t="array" aca="1" ref="BC59" ca="1">_xludf.IFS($C59=1,AE59,$C59=2,AN59,$C59=3,(AVERAGE(AE59,AN59)),TRUE,"")</f>
        <v>#NAME?</v>
      </c>
      <c r="BD59" s="9" t="e">
        <f t="array" aca="1" ref="BD59" ca="1">_xludf.IFS($C59=1,AN59,$C59=2,AE59,$C59=3,(AVERAGE(AN59,AE59)),TRUE,"")</f>
        <v>#NAME?</v>
      </c>
      <c r="BE59" s="9" t="e">
        <f t="array" aca="1" ref="BE59" ca="1">_xludf.IFS($C59=1,AF59,$C59=2,AO59,$C59=3,(AVERAGE(AF59,AO59)),TRUE,"")</f>
        <v>#NAME?</v>
      </c>
      <c r="BF59" s="9" t="e">
        <f t="array" aca="1" ref="BF59" ca="1">_xludf.IFS($C59=1,AO59,$C59=2,AF59,$C59=3,(AVERAGE(AO59,AF59)),TRUE,"")</f>
        <v>#NAME?</v>
      </c>
      <c r="BG59" s="9" t="e">
        <f t="array" aca="1" ref="BG59" ca="1">_xludf.IFS($C59=1,AG59,$C59=2,AP59,$C59=3,(AVERAGE(AG59,AP59)),TRUE,"")</f>
        <v>#NAME?</v>
      </c>
      <c r="BH59" s="9" t="e">
        <f t="array" aca="1" ref="BH59" ca="1">_xludf.IFS($C59=1,AP59,$C59=2,AG59,$C59=3,(AVERAGE(AP59,AG59)),TRUE,"")</f>
        <v>#NAME?</v>
      </c>
      <c r="BI59" s="9" t="e">
        <f t="array" aca="1" ref="BI59" ca="1">_xludf.IFS($C59=1,AH59,$C59=2,AQ59,$C59=3,(AVERAGE(AH59,AQ59)),TRUE,"")</f>
        <v>#NAME?</v>
      </c>
      <c r="BJ59" s="9" t="e">
        <f t="array" aca="1" ref="BJ59" ca="1">_xludf.IFS($C59=1,AQ59,$C59=2,AH59,$C59=3,(AVERAGE(AQ59,AH59)),TRUE,"")</f>
        <v>#NAME?</v>
      </c>
      <c r="BK59" s="9" t="e">
        <f t="array" aca="1" ref="BK59" ca="1">_xludf.IFS($C59=1,AI59,$C59=2,AR59,$C59=3,(AVERAGE(AI59,AR59)),TRUE,"")</f>
        <v>#NAME?</v>
      </c>
      <c r="BL59" s="9" t="e">
        <f t="array" aca="1" ref="BL59" ca="1">_xludf.IFS($C59=1,AR59,$C59=2,AI59,$C59=3,(AVERAGE(AR59,AI59)),TRUE,"")</f>
        <v>#NAME?</v>
      </c>
      <c r="BM59" s="9" t="e">
        <f t="array" aca="1" ref="BM59" ca="1">_xludf.IFS($C59=1,AS59,$C59=2,AT59,$C59=3,(AVERAGE(AS59,AT59)),TRUE,"")</f>
        <v>#NAME?</v>
      </c>
      <c r="BN59" s="9" t="e">
        <f t="array" aca="1" ref="BN59" ca="1">_xludf.IFS($C59=1,AT59,$C59=2,AS59,$C59=3,(AVERAGE(AS59,AT59)),TRUE,"")</f>
        <v>#NAME?</v>
      </c>
      <c r="BO59" s="9">
        <v>15</v>
      </c>
      <c r="BP59" s="9">
        <v>42</v>
      </c>
      <c r="BQ59" s="9">
        <v>50</v>
      </c>
      <c r="BR59" s="9">
        <v>51</v>
      </c>
      <c r="BS59" s="9">
        <v>55</v>
      </c>
      <c r="BT59" s="9">
        <v>40</v>
      </c>
      <c r="BU59" s="9">
        <v>41</v>
      </c>
      <c r="BV59" s="9">
        <v>42</v>
      </c>
      <c r="BW59" s="9">
        <v>35</v>
      </c>
      <c r="BX59" s="9">
        <f t="shared" si="24"/>
        <v>40.457142857142856</v>
      </c>
      <c r="BY59" s="9">
        <f t="shared" si="25"/>
        <v>44.057142857142857</v>
      </c>
      <c r="BZ59" s="9">
        <v>16</v>
      </c>
      <c r="CA59" s="9">
        <v>44</v>
      </c>
      <c r="CB59" s="9">
        <v>49</v>
      </c>
      <c r="CC59" s="9">
        <v>52</v>
      </c>
      <c r="CD59" s="9">
        <v>57</v>
      </c>
      <c r="CE59" s="9">
        <v>43</v>
      </c>
      <c r="CF59" s="9">
        <v>39</v>
      </c>
      <c r="CG59" s="9">
        <v>43</v>
      </c>
      <c r="CH59" s="9">
        <v>36</v>
      </c>
      <c r="CI59" s="9">
        <f t="shared" si="8"/>
        <v>43.228571428571428</v>
      </c>
      <c r="CJ59" s="9">
        <f t="shared" si="9"/>
        <v>45.057142857142857</v>
      </c>
      <c r="CK59" s="9">
        <f t="shared" si="26"/>
        <v>42.757142857142853</v>
      </c>
      <c r="CL59" s="9">
        <f t="shared" si="27"/>
        <v>43.642857142857139</v>
      </c>
      <c r="CM59" s="9" t="e">
        <f t="array" aca="1" ref="CM59" ca="1">_xludf.IFS($C59=1,BO59,$C59=2,BZ59,$C59=3,AVERAGE(BO59,BZ59),TRUE,"")</f>
        <v>#NAME?</v>
      </c>
      <c r="CN59" s="9" t="e">
        <f t="array" aca="1" ref="CN59" ca="1">_xludf.IFS($C59=1,BZ59,$C59=2,BO59,$C59=3,AVERAGE(BO59,BZ59),TRUE,"")</f>
        <v>#NAME?</v>
      </c>
      <c r="CO59" s="9" t="e">
        <f t="array" aca="1" ref="CO59" ca="1">_xludf.IFS($C59=1,BP59,$C59=2,CA59,$C59=3,AVERAGE(BP59,CA59),TRUE,"")</f>
        <v>#NAME?</v>
      </c>
      <c r="CP59" s="9" t="e">
        <f t="array" aca="1" ref="CP59" ca="1">_xludf.IFS($C59=1,CA59,$C59=2,BP59,$C59=3,AVERAGE(BP59,CA59),TRUE,"")</f>
        <v>#NAME?</v>
      </c>
      <c r="CQ59" s="9" t="e">
        <f t="array" aca="1" ref="CQ59" ca="1">_xludf.IFS($C59=1,BQ59,$C59=2,CB59,$C59=3,AVERAGE(BQ59,CB59),TRUE,"")</f>
        <v>#NAME?</v>
      </c>
      <c r="CR59" s="9" t="e">
        <f t="array" aca="1" ref="CR59" ca="1">_xludf.IFS($C59=1,CB59,$C59=2,BQ59,$C59=3,AVERAGE(BQ59,CB59),TRUE,"")</f>
        <v>#NAME?</v>
      </c>
      <c r="CS59" s="9" t="e">
        <f t="array" aca="1" ref="CS59" ca="1">_xludf.IFS($C59=1,BR59,$C59=2,CC59,$C59=3,AVERAGE(BR59,CC59),TRUE,"")</f>
        <v>#NAME?</v>
      </c>
      <c r="CT59" s="9" t="e">
        <f t="array" aca="1" ref="CT59" ca="1">_xludf.IFS($C59=1,CC59,$C59=2,BR59,$C59=3,AVERAGE(BR59,CC59),TRUE,"")</f>
        <v>#NAME?</v>
      </c>
      <c r="CU59" s="9" t="e">
        <f t="array" aca="1" ref="CU59" ca="1">_xludf.IFS($C59=1,BS59,$C59=2,CD59,$C59=3,AVERAGE(BS59,CD59),TRUE,"")</f>
        <v>#NAME?</v>
      </c>
      <c r="CV59" s="9" t="e">
        <f t="array" aca="1" ref="CV59" ca="1">_xludf.IFS($C59=1,CD59,$C59=2,BS59,$C59=3,AVERAGE(BS59,CD59),TRUE,"")</f>
        <v>#NAME?</v>
      </c>
      <c r="CW59" s="9" t="e">
        <f t="array" aca="1" ref="CW59" ca="1">_xludf.IFS($C59=1,BT59,$C59=2,CE59,$C59=3,AVERAGE(BT59,CE59),TRUE,"")</f>
        <v>#NAME?</v>
      </c>
      <c r="CX59" s="9" t="e">
        <f t="array" aca="1" ref="CX59" ca="1">_xludf.IFS($C59=1,CE59,$C59=2,BT59,$C59=3,AVERAGE(BT59,CE59),TRUE,"")</f>
        <v>#NAME?</v>
      </c>
      <c r="CY59" s="9" t="e">
        <f t="array" aca="1" ref="CY59" ca="1">_xludf.IFS($C59=1,BU59,$C59=2,CF59,$C59=3,AVERAGE(BU59,CF59),TRUE,"")</f>
        <v>#NAME?</v>
      </c>
      <c r="CZ59" s="9" t="e">
        <f t="array" aca="1" ref="CZ59" ca="1">_xludf.IFS($C59=1,CF59,$C59=2,BU59,$C59=3,AVERAGE(BU59,CF59),TRUE,"")</f>
        <v>#NAME?</v>
      </c>
      <c r="DA59" s="9" t="e">
        <f t="array" aca="1" ref="DA59" ca="1">_xludf.IFS($C59=1,BV59,$C59=2,CG59,$C59=3,AVERAGE(BV59,CG59),TRUE,"")</f>
        <v>#NAME?</v>
      </c>
      <c r="DB59" s="9" t="e">
        <f t="array" aca="1" ref="DB59" ca="1">_xludf.IFS($C59=1,CG59,$C59=2,BV59,$C59=3,AVERAGE(BV59,CG59),TRUE,"")</f>
        <v>#NAME?</v>
      </c>
      <c r="DC59" s="9" t="e">
        <f t="array" aca="1" ref="DC59" ca="1">_xludf.IFS($C59=1,BW59,$C59=2,CH59,$C59=3,AVERAGE(BW59,CH59),TRUE,"")</f>
        <v>#NAME?</v>
      </c>
      <c r="DD59" s="9" t="e">
        <f t="array" aca="1" ref="DD59" ca="1">_xludf.IFS($C59=1,CH59,$C59=2,BW59,$C59=3,AVERAGE(BW59,CH59),TRUE,"")</f>
        <v>#NAME?</v>
      </c>
      <c r="DE59" s="9" t="e">
        <f t="array" aca="1" ref="DE59" ca="1">_xludf.IFS($C59=1,BX59,$C59=2,CI59,$C59=3,AVERAGE(BX59,CI59),TRUE,"")</f>
        <v>#NAME?</v>
      </c>
      <c r="DF59" s="9" t="e">
        <f t="array" aca="1" ref="DF59" ca="1">_xludf.IFS($C59=1,CI59,$C59=2,BX59,$C59=3,AVERAGE(BX59,CI59),TRUE,"")</f>
        <v>#NAME?</v>
      </c>
      <c r="DG59" s="9" t="e">
        <f t="array" aca="1" ref="DG59" ca="1">_xludf.IFS($C59=1,BY59,$C59=2,CJ59,$C59=3,AVERAGE(BY59,CJ59),TRUE,"")</f>
        <v>#NAME?</v>
      </c>
      <c r="DH59" s="9" t="e">
        <f t="array" aca="1" ref="DH59" ca="1">_xludf.IFS($C59=1,CJ59,$C59=2,BY59,$C59=3,AVERAGE(BY59,CJ59),TRUE,"")</f>
        <v>#NAME?</v>
      </c>
      <c r="DI59" s="9" t="e">
        <f t="array" aca="1" ref="DI59" ca="1">_xludf.IFS($C59=1,CK59,$C59=2,CL59,$C59=3,(AVERAGE(CK59,CL59)),TRUE,"")</f>
        <v>#NAME?</v>
      </c>
      <c r="DJ59" s="9" t="e">
        <f t="array" aca="1" ref="DJ59" ca="1">_xludf.IFS($C59=1,CL59,$C59=2,CK59,$C59=3,(AVERAGE(CK59,CL59)),TRUE,"")</f>
        <v>#NAME?</v>
      </c>
      <c r="DK59" s="9">
        <v>12</v>
      </c>
      <c r="DL59" s="9">
        <v>16</v>
      </c>
      <c r="DM59" s="9">
        <v>21</v>
      </c>
      <c r="DN59" s="9">
        <v>19</v>
      </c>
      <c r="DO59" s="9">
        <v>27</v>
      </c>
      <c r="DP59" s="9">
        <v>18</v>
      </c>
      <c r="DQ59" s="9">
        <v>38</v>
      </c>
      <c r="DR59" s="9">
        <v>47</v>
      </c>
      <c r="DS59" s="9">
        <v>43</v>
      </c>
      <c r="DT59" s="9">
        <f t="shared" si="28"/>
        <v>40.6</v>
      </c>
      <c r="DU59" s="9">
        <f t="shared" si="29"/>
        <v>39.914285714285711</v>
      </c>
      <c r="DV59" s="9">
        <v>14</v>
      </c>
      <c r="DW59" s="9">
        <v>16</v>
      </c>
      <c r="DX59" s="9">
        <v>22</v>
      </c>
      <c r="DY59" s="9">
        <v>21</v>
      </c>
      <c r="DZ59" s="9">
        <v>27</v>
      </c>
      <c r="EA59" s="9">
        <v>17</v>
      </c>
      <c r="EB59" s="9">
        <v>47</v>
      </c>
      <c r="EC59" s="9">
        <v>49</v>
      </c>
      <c r="ED59" s="9">
        <v>39</v>
      </c>
      <c r="EE59" s="9">
        <f t="shared" si="14"/>
        <v>42.6</v>
      </c>
      <c r="EF59" s="9">
        <f t="shared" si="15"/>
        <v>16.771428571428572</v>
      </c>
      <c r="EG59" s="9">
        <f t="shared" si="30"/>
        <v>41.257142857142853</v>
      </c>
      <c r="EH59" s="9">
        <f t="shared" si="31"/>
        <v>28.685714285714287</v>
      </c>
      <c r="EI59" s="9" t="e">
        <f t="array" aca="1" ref="EI59" ca="1">_xludf.IFS($C59=1,DK59,$C59=2,DV59,$C59=3,AVERAGE(DK59,DV59),TRUE,"")</f>
        <v>#NAME?</v>
      </c>
      <c r="EJ59" s="9" t="e">
        <f t="array" aca="1" ref="EJ59" ca="1">_xludf.IFS($C59=1,DV59,$C59=2,DK59,$C59=3,AVERAGE(DK59,DV59),TRUE,"")</f>
        <v>#NAME?</v>
      </c>
      <c r="EK59" s="9" t="e">
        <f t="array" aca="1" ref="EK59" ca="1">_xludf.IFS($C59=1,DL59,$C59=2,DW59,$C59=3,AVERAGE(DL59,DW59),TRUE,"")</f>
        <v>#NAME?</v>
      </c>
      <c r="EL59" s="9" t="e">
        <f t="array" aca="1" ref="EL59" ca="1">_xludf.IFS($C59=1,DW59,$C59=2,DL59,$C59=3,AVERAGE(DL59,DW59),TRUE,"")</f>
        <v>#NAME?</v>
      </c>
      <c r="EM59" s="9" t="e">
        <f t="array" aca="1" ref="EM59" ca="1">_xludf.IFS($C59=1,DM59,$C59=2,DX59,$C59=3,AVERAGE(DM59,DX59),TRUE,"")</f>
        <v>#NAME?</v>
      </c>
      <c r="EN59" s="9" t="e">
        <f t="array" aca="1" ref="EN59" ca="1">_xludf.IFS($C59=1,DX59,$C59=2,DM59,$C59=3,AVERAGE(DM59,DX59),TRUE,"")</f>
        <v>#NAME?</v>
      </c>
      <c r="EO59" s="9" t="e">
        <f t="array" aca="1" ref="EO59" ca="1">_xludf.IFS($C59=1,DN59,$C59=2,DY59,$C59=3,AVERAGE(DN59,DY59),TRUE,"")</f>
        <v>#NAME?</v>
      </c>
      <c r="EP59" s="9" t="e">
        <f t="array" aca="1" ref="EP59" ca="1">_xludf.IFS($C59=1,DY59,$C59=2,DN59,$C59=3,AVERAGE(DN59,DY59),TRUE,"")</f>
        <v>#NAME?</v>
      </c>
      <c r="EQ59" s="9" t="e">
        <f t="array" aca="1" ref="EQ59" ca="1">_xludf.IFS($C59=1,DO59,$C59=2,DZ59,$C59=3,AVERAGE(DO59,DZ59),TRUE,"")</f>
        <v>#NAME?</v>
      </c>
      <c r="ER59" s="9" t="e">
        <f t="array" aca="1" ref="ER59" ca="1">_xludf.IFS($C59=1,DZ59,$C59=2,DO59,$C59=3,AVERAGE(DO59,DZ59),TRUE,"")</f>
        <v>#NAME?</v>
      </c>
      <c r="ES59" s="9" t="e">
        <f t="array" aca="1" ref="ES59" ca="1">_xludf.IFS($C59=1,DP59,$C59=2,EA59,$C59=3,AVERAGE(DP59,EA59),TRUE,"")</f>
        <v>#NAME?</v>
      </c>
      <c r="ET59" s="9" t="e">
        <f t="array" aca="1" ref="ET59" ca="1">_xludf.IFS($C59=1,EA59,$C59=2,DP59,$C59=3,AVERAGE(DP59,EA59),TRUE,"")</f>
        <v>#NAME?</v>
      </c>
      <c r="EU59" s="9" t="e">
        <f t="array" aca="1" ref="EU59" ca="1">_xludf.IFS($C59=1,DQ59,$C59=2,EB59,$C59=3,AVERAGE(DQ59,EB59),TRUE,"")</f>
        <v>#NAME?</v>
      </c>
      <c r="EV59" s="9" t="e">
        <f t="array" aca="1" ref="EV59" ca="1">_xludf.IFS($C59=1,EB59,$C59=2,DQ59,$C59=3,AVERAGE(DQ59,EB59),TRUE,"")</f>
        <v>#NAME?</v>
      </c>
      <c r="EW59" s="9" t="e">
        <f t="array" aca="1" ref="EW59" ca="1">_xludf.IFS($C59=1,DR59,$C59=2,EC59,$C59=3,AVERAGE(DR59,EC59),TRUE,"")</f>
        <v>#NAME?</v>
      </c>
      <c r="EX59" s="9" t="e">
        <f t="array" aca="1" ref="EX59" ca="1">_xludf.IFS($C59=1,EC59,$C59=2,DR59,$C59=3,AVERAGE(DR59,EC59),TRUE,"")</f>
        <v>#NAME?</v>
      </c>
      <c r="EY59" s="9" t="e">
        <f t="array" aca="1" ref="EY59" ca="1">_xludf.IFS($C59=1,DS59,$C59=2,ED59,$C59=3,AVERAGE(DS59,ED59),TRUE,"")</f>
        <v>#NAME?</v>
      </c>
      <c r="EZ59" s="9" t="e">
        <f t="array" aca="1" ref="EZ59" ca="1">_xludf.IFS($C59=1,ED59,$C59=2,DS59,$C59=3,AVERAGE(DS59,ED59),TRUE,"")</f>
        <v>#NAME?</v>
      </c>
      <c r="FA59" s="9" t="e">
        <f t="array" aca="1" ref="FA59" ca="1">_xludf.IFS($C59=1,DU59,$C59=2,EF59,$C59=3,AVERAGE(DU59,EF59),TRUE,"")</f>
        <v>#NAME?</v>
      </c>
      <c r="FB59" s="9" t="e">
        <f t="array" aca="1" ref="FB59" ca="1">_xludf.IFS($C59=1,EF59,$C59=2,DU59,$C59=3,AVERAGE(DU59,EF59),TRUE,"")</f>
        <v>#NAME?</v>
      </c>
      <c r="FC59" s="9" t="e">
        <f t="array" aca="1" ref="FC59" ca="1">_xludf.IFS($C59=1,DT59,$C59=2,EE59,$C59=3,AVERAGE(DT59,EE59),TRUE,"")</f>
        <v>#NAME?</v>
      </c>
      <c r="FD59" s="9" t="e">
        <f t="array" aca="1" ref="FD59" ca="1">_xludf.IFS($C59=1,EE59,$C59=2,DT59,$C59=3,AVERAGE(DT59,EE59),TRUE,"")</f>
        <v>#NAME?</v>
      </c>
      <c r="FE59" s="9" t="e">
        <f t="array" aca="1" ref="FE59" ca="1">_xludf.IFS($C59=1,EG59,$C59=2,EH59,$C59=3,(AVERAGE(EG59,EH59)),TRUE,"")</f>
        <v>#NAME?</v>
      </c>
      <c r="FF59" s="9" t="e">
        <f t="array" aca="1" ref="FF59" ca="1">_xludf.IFS($C59=1,EH59,$C59=2,EG59,$C59=3,(AVERAGE(EG59,EH59)),TRUE,"")</f>
        <v>#NAME?</v>
      </c>
      <c r="FG59" s="9">
        <v>18</v>
      </c>
      <c r="FH59" s="9">
        <v>39</v>
      </c>
      <c r="FI59" s="9">
        <v>42</v>
      </c>
      <c r="FJ59" s="9">
        <v>43</v>
      </c>
      <c r="FK59" s="9">
        <v>40</v>
      </c>
      <c r="FL59" s="9">
        <v>37</v>
      </c>
      <c r="FM59" s="9">
        <v>37</v>
      </c>
      <c r="FN59" s="9">
        <v>37</v>
      </c>
      <c r="FO59" s="9">
        <v>34</v>
      </c>
      <c r="FP59" s="9">
        <f t="shared" si="32"/>
        <v>38.371428571428574</v>
      </c>
      <c r="FQ59" s="9">
        <f t="shared" si="33"/>
        <v>37.457142857142856</v>
      </c>
      <c r="FR59" s="9">
        <v>19</v>
      </c>
      <c r="FS59" s="9">
        <v>38</v>
      </c>
      <c r="FT59" s="9">
        <v>44</v>
      </c>
      <c r="FU59" s="9">
        <v>41</v>
      </c>
      <c r="FV59" s="9">
        <v>43</v>
      </c>
      <c r="FW59" s="9">
        <v>37</v>
      </c>
      <c r="FX59" s="9">
        <v>37</v>
      </c>
      <c r="FY59" s="9">
        <v>37</v>
      </c>
      <c r="FZ59" s="9">
        <v>32</v>
      </c>
      <c r="GA59" s="2">
        <f t="shared" si="20"/>
        <v>37.914285714285711</v>
      </c>
      <c r="GB59" s="2">
        <f t="shared" si="21"/>
        <v>37.228571428571428</v>
      </c>
      <c r="GC59" s="2">
        <f t="shared" si="34"/>
        <v>37.685714285714283</v>
      </c>
      <c r="GD59" s="2">
        <f t="shared" si="35"/>
        <v>37.799999999999997</v>
      </c>
      <c r="GE59" s="9" t="e">
        <f t="array" aca="1" ref="GE59" ca="1">_xludf.IFS($C59=1,FG59,$C59=2,FR59,$C59=3,AVERAGE(FG59,FR59),TRUE,"")</f>
        <v>#NAME?</v>
      </c>
      <c r="GF59" s="9" t="e">
        <f t="array" aca="1" ref="GF59" ca="1">_xludf.IFS($C59=1,FR59,$C59=2,FG59,$C59=3,AVERAGE(FG59,FR59),TRUE,"")</f>
        <v>#NAME?</v>
      </c>
      <c r="GG59" s="9" t="e">
        <f t="array" aca="1" ref="GG59" ca="1">_xludf.IFS($C59=1,FH59,$C59=2,FS59,$C59=3,AVERAGE(FH59,FS59),TRUE,"")</f>
        <v>#NAME?</v>
      </c>
      <c r="GH59" s="9" t="e">
        <f t="array" aca="1" ref="GH59" ca="1">_xludf.IFS($C59=1,FS59,$C59=2,FH59,$C59=3,AVERAGE(FH59,FS59),TRUE,"")</f>
        <v>#NAME?</v>
      </c>
      <c r="GI59" s="9" t="e">
        <f t="array" aca="1" ref="GI59" ca="1">_xludf.IFS($C59=1,FI59,$C59=2,FT59,$C59=3,AVERAGE(FI59,FT59),TRUE,"")</f>
        <v>#NAME?</v>
      </c>
      <c r="GJ59" s="9" t="e">
        <f t="array" aca="1" ref="GJ59" ca="1">_xludf.IFS($C59=1,FT59,$C59=2,FI59,$C59=3,AVERAGE(FI59,FT59),TRUE,"")</f>
        <v>#NAME?</v>
      </c>
      <c r="GK59" s="9" t="e">
        <f t="array" aca="1" ref="GK59" ca="1">_xludf.IFS($C59=1,FJ59,$C59=2,FU59,$C59=3,AVERAGE(FJ59,FU59),TRUE,"")</f>
        <v>#NAME?</v>
      </c>
      <c r="GL59" s="9" t="e">
        <f t="array" aca="1" ref="GL59" ca="1">_xludf.IFS($C59=1,FU59,$C59=2,FJ59,$C59=3,AVERAGE(FJ59,FU59),TRUE,"")</f>
        <v>#NAME?</v>
      </c>
      <c r="GM59" s="9" t="e">
        <f t="array" aca="1" ref="GM59" ca="1">_xludf.IFS($C59=1,FK59,$C59=2,FV59,$C59=3,AVERAGE(FK59,FV59),TRUE,"")</f>
        <v>#NAME?</v>
      </c>
      <c r="GN59" s="9" t="e">
        <f t="array" aca="1" ref="GN59" ca="1">_xludf.IFS($C59=1,FV59,$C59=2,FK59,$C59=3,AVERAGE(FK59,FV59),TRUE,"")</f>
        <v>#NAME?</v>
      </c>
      <c r="GO59" s="9" t="e">
        <f t="array" aca="1" ref="GO59" ca="1">_xludf.IFS($C59=1,FL59,$C59=2,FW59,$C59=3,AVERAGE(FL59,FW59),TRUE,"")</f>
        <v>#NAME?</v>
      </c>
      <c r="GP59" s="9" t="e">
        <f t="array" aca="1" ref="GP59" ca="1">_xludf.IFS($C59=1,FW59,$C59=2,FL59,$C59=3,AVERAGE(FL59,FW59),TRUE,"")</f>
        <v>#NAME?</v>
      </c>
      <c r="GQ59" s="9" t="e">
        <f t="array" aca="1" ref="GQ59" ca="1">_xludf.IFS($C59=1,FM59,$C59=2,FX59,$C59=3,AVERAGE(FM59,FX59),TRUE,"")</f>
        <v>#NAME?</v>
      </c>
      <c r="GR59" s="9" t="e">
        <f t="array" aca="1" ref="GR59" ca="1">_xludf.IFS($C59=1,FX59,$C59=2,FM59,$C59=3,AVERAGE(FM59,FX59),TRUE,"")</f>
        <v>#NAME?</v>
      </c>
      <c r="GS59" s="9" t="e">
        <f t="array" aca="1" ref="GS59" ca="1">_xludf.IFS($C59=1,FN59,$C59=2,FY59,$C59=3,AVERAGE(FN59,FY59),TRUE,"")</f>
        <v>#NAME?</v>
      </c>
      <c r="GT59" s="9" t="e">
        <f t="array" aca="1" ref="GT59" ca="1">_xludf.IFS($C59=1,FY59,$C59=2,FN59,$C59=3,AVERAGE(FN59,FY59),TRUE,"")</f>
        <v>#NAME?</v>
      </c>
      <c r="GU59" s="9" t="e">
        <f t="array" aca="1" ref="GU59" ca="1">_xludf.IFS($C59=1,FO59,$C59=2,FZ59,$C59=3,AVERAGE(FO59,FZ59),TRUE,"")</f>
        <v>#NAME?</v>
      </c>
      <c r="GV59" s="9" t="e">
        <f t="array" aca="1" ref="GV59" ca="1">_xludf.IFS($C59=1,FZ59,$C59=2,FO59,$C59=3,AVERAGE(FO59,FZ59),TRUE,"")</f>
        <v>#NAME?</v>
      </c>
      <c r="GW59" s="9" t="e">
        <f t="array" aca="1" ref="GW59" ca="1">_xludf.IFS($C59=1,FQ59,$C59=2,GB59,$C59=3,AVERAGE(FQ59,GB59),TRUE,"")</f>
        <v>#NAME?</v>
      </c>
      <c r="GX59" s="9" t="e">
        <f t="array" aca="1" ref="GX59" ca="1">_xludf.IFS($C59=1,GB59,$C59=2,FQ59,$C59=3,AVERAGE(FQ59,GB59),TRUE,"")</f>
        <v>#NAME?</v>
      </c>
      <c r="GY59" s="9" t="e">
        <f t="array" aca="1" ref="GY59" ca="1">_xludf.IFS($C59=1,FP59,$C59=2,GA59,$C59=3,AVERAGE(FP59,GA59),TRUE,"")</f>
        <v>#NAME?</v>
      </c>
      <c r="GZ59" s="9" t="e">
        <f t="array" aca="1" ref="GZ59" ca="1">_xludf.IFS($C59=1,GA59,$C59=2,FP59,$C59=3,AVERAGE(FP59,GA59),TRUE,"")</f>
        <v>#NAME?</v>
      </c>
      <c r="HA59" s="9" t="e">
        <f t="array" aca="1" ref="HA59" ca="1">_xludf.IFS($C59=1,GC59,$C59=2,GD59,$C59=3,(AVERAGE(GC59,GD59)),TRUE,"")</f>
        <v>#NAME?</v>
      </c>
      <c r="HB59" s="9" t="e">
        <f t="array" aca="1" ref="HB59" ca="1">_xludf.IFS($C59=1,GD59,$C59=2,GC59,$C59=3,(AVERAGE(GC59,GD59)),TRUE,"")</f>
        <v>#NAME?</v>
      </c>
      <c r="HC59" s="10">
        <v>1</v>
      </c>
    </row>
    <row r="60" spans="1:211" ht="13.5" customHeight="1" x14ac:dyDescent="0.2">
      <c r="A60" s="8">
        <v>21</v>
      </c>
      <c r="B60" s="8">
        <v>1</v>
      </c>
      <c r="C60" s="8">
        <v>2</v>
      </c>
      <c r="D60" s="8">
        <v>1</v>
      </c>
      <c r="E60" s="8">
        <v>21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9">
        <v>27.05</v>
      </c>
      <c r="O60" s="9">
        <v>2</v>
      </c>
      <c r="P60" s="9">
        <v>4</v>
      </c>
      <c r="Q60" s="9">
        <v>0</v>
      </c>
      <c r="R60" s="2"/>
      <c r="S60" s="9">
        <v>12</v>
      </c>
      <c r="T60" s="9">
        <v>3</v>
      </c>
      <c r="U60" s="9">
        <v>12</v>
      </c>
      <c r="V60" s="9">
        <v>6</v>
      </c>
      <c r="W60" s="9">
        <v>0.4</v>
      </c>
      <c r="X60" s="9">
        <v>0</v>
      </c>
      <c r="Y60" s="9">
        <v>14.8</v>
      </c>
      <c r="Z60" s="9">
        <v>16.2</v>
      </c>
      <c r="AA60" s="9">
        <v>104</v>
      </c>
      <c r="AB60" s="9">
        <v>67</v>
      </c>
      <c r="AC60" s="9">
        <v>161</v>
      </c>
      <c r="AD60" s="9">
        <v>140</v>
      </c>
      <c r="AE60" s="9">
        <v>83</v>
      </c>
      <c r="AF60" s="9">
        <v>104</v>
      </c>
      <c r="AG60" s="9">
        <v>123</v>
      </c>
      <c r="AH60" s="9">
        <f t="shared" si="0"/>
        <v>102.29411764705883</v>
      </c>
      <c r="AI60" s="9">
        <f t="shared" si="1"/>
        <v>99.421052631578945</v>
      </c>
      <c r="AJ60" s="9">
        <v>102</v>
      </c>
      <c r="AK60" s="9">
        <v>63</v>
      </c>
      <c r="AL60" s="9">
        <v>136</v>
      </c>
      <c r="AM60" s="9">
        <v>162</v>
      </c>
      <c r="AN60" s="9">
        <v>75</v>
      </c>
      <c r="AO60" s="9">
        <v>100</v>
      </c>
      <c r="AP60" s="9">
        <v>142</v>
      </c>
      <c r="AQ60" s="9">
        <f t="shared" si="2"/>
        <v>98.764705882352942</v>
      </c>
      <c r="AR60" s="9">
        <f t="shared" si="3"/>
        <v>98.578947368421055</v>
      </c>
      <c r="AS60" s="9">
        <f t="shared" si="4"/>
        <v>100.33333333333333</v>
      </c>
      <c r="AT60" s="9">
        <f t="shared" si="5"/>
        <v>99.111111111111114</v>
      </c>
      <c r="AU60" s="9" t="e">
        <f t="array" aca="1" ref="AU60" ca="1">_xludf.IFS($C60=1,AA60,$C60=2,AJ60,$C60=3,(AVERAGE(AA60,AJ60)),TRUE,"")</f>
        <v>#NAME?</v>
      </c>
      <c r="AV60" s="9" t="e">
        <f t="array" aca="1" ref="AV60" ca="1">_xludf.IFS($C60=1,AJ60,$C60=2,AA60,$C60=3,(AVERAGE(AA60,AJ60)),TRUE,"")</f>
        <v>#NAME?</v>
      </c>
      <c r="AW60" s="9" t="e">
        <f t="array" aca="1" ref="AW60" ca="1">_xludf.IFS($C60=1,AB60,$C60=2,AK60,$C60=3,(AVERAGE(AB60,AK60)),TRUE,"")</f>
        <v>#NAME?</v>
      </c>
      <c r="AX60" s="9" t="e">
        <f t="array" aca="1" ref="AX60" ca="1">_xludf.IFS($C60=1,AK60,$C60=2,AB60,$C60=3,(AVERAGE(AK60,AB60)),TRUE,"")</f>
        <v>#NAME?</v>
      </c>
      <c r="AY60" s="9" t="e">
        <f t="array" aca="1" ref="AY60" ca="1">_xludf.IFS($C60=1,AC60,$C60=2,AL60,$C60=3,(AVERAGE(AC60,AL60)),TRUE,"")</f>
        <v>#NAME?</v>
      </c>
      <c r="AZ60" s="9" t="e">
        <f t="array" aca="1" ref="AZ60" ca="1">_xludf.IFS($C60=1,AL60,$C60=2,AC60,$C60=3,(AVERAGE(AL60,AC60)),TRUE,"")</f>
        <v>#NAME?</v>
      </c>
      <c r="BA60" s="9" t="e">
        <f t="array" aca="1" ref="BA60" ca="1">_xludf.IFS($C60=1,AD60,$C60=2,AM60,$C60=3,(AVERAGE(AD60,AM60)),TRUE,"")</f>
        <v>#NAME?</v>
      </c>
      <c r="BB60" s="9" t="e">
        <f t="array" aca="1" ref="BB60" ca="1">_xludf.IFS($C60=1,AM60,$C60=2,AD60,$C60=3,(AVERAGE(AM60,AD60)),TRUE,"")</f>
        <v>#NAME?</v>
      </c>
      <c r="BC60" s="9" t="e">
        <f t="array" aca="1" ref="BC60" ca="1">_xludf.IFS($C60=1,AE60,$C60=2,AN60,$C60=3,(AVERAGE(AE60,AN60)),TRUE,"")</f>
        <v>#NAME?</v>
      </c>
      <c r="BD60" s="9" t="e">
        <f t="array" aca="1" ref="BD60" ca="1">_xludf.IFS($C60=1,AN60,$C60=2,AE60,$C60=3,(AVERAGE(AN60,AE60)),TRUE,"")</f>
        <v>#NAME?</v>
      </c>
      <c r="BE60" s="9" t="e">
        <f t="array" aca="1" ref="BE60" ca="1">_xludf.IFS($C60=1,AF60,$C60=2,AO60,$C60=3,(AVERAGE(AF60,AO60)),TRUE,"")</f>
        <v>#NAME?</v>
      </c>
      <c r="BF60" s="9" t="e">
        <f t="array" aca="1" ref="BF60" ca="1">_xludf.IFS($C60=1,AO60,$C60=2,AF60,$C60=3,(AVERAGE(AO60,AF60)),TRUE,"")</f>
        <v>#NAME?</v>
      </c>
      <c r="BG60" s="9" t="e">
        <f t="array" aca="1" ref="BG60" ca="1">_xludf.IFS($C60=1,AG60,$C60=2,AP60,$C60=3,(AVERAGE(AG60,AP60)),TRUE,"")</f>
        <v>#NAME?</v>
      </c>
      <c r="BH60" s="9" t="e">
        <f t="array" aca="1" ref="BH60" ca="1">_xludf.IFS($C60=1,AP60,$C60=2,AG60,$C60=3,(AVERAGE(AP60,AG60)),TRUE,"")</f>
        <v>#NAME?</v>
      </c>
      <c r="BI60" s="9" t="e">
        <f t="array" aca="1" ref="BI60" ca="1">_xludf.IFS($C60=1,AH60,$C60=2,AQ60,$C60=3,(AVERAGE(AH60,AQ60)),TRUE,"")</f>
        <v>#NAME?</v>
      </c>
      <c r="BJ60" s="9" t="e">
        <f t="array" aca="1" ref="BJ60" ca="1">_xludf.IFS($C60=1,AQ60,$C60=2,AH60,$C60=3,(AVERAGE(AQ60,AH60)),TRUE,"")</f>
        <v>#NAME?</v>
      </c>
      <c r="BK60" s="9" t="e">
        <f t="array" aca="1" ref="BK60" ca="1">_xludf.IFS($C60=1,AI60,$C60=2,AR60,$C60=3,(AVERAGE(AI60,AR60)),TRUE,"")</f>
        <v>#NAME?</v>
      </c>
      <c r="BL60" s="9" t="e">
        <f t="array" aca="1" ref="BL60" ca="1">_xludf.IFS($C60=1,AR60,$C60=2,AI60,$C60=3,(AVERAGE(AR60,AI60)),TRUE,"")</f>
        <v>#NAME?</v>
      </c>
      <c r="BM60" s="9" t="e">
        <f t="array" aca="1" ref="BM60" ca="1">_xludf.IFS($C60=1,AS60,$C60=2,AT60,$C60=3,(AVERAGE(AS60,AT60)),TRUE,"")</f>
        <v>#NAME?</v>
      </c>
      <c r="BN60" s="9" t="e">
        <f t="array" aca="1" ref="BN60" ca="1">_xludf.IFS($C60=1,AT60,$C60=2,AS60,$C60=3,(AVERAGE(AS60,AT60)),TRUE,"")</f>
        <v>#NAME?</v>
      </c>
      <c r="BO60" s="9">
        <v>10</v>
      </c>
      <c r="BP60" s="9">
        <v>49</v>
      </c>
      <c r="BQ60" s="9">
        <v>54</v>
      </c>
      <c r="BR60" s="9">
        <v>50</v>
      </c>
      <c r="BS60" s="9">
        <v>53</v>
      </c>
      <c r="BT60" s="9">
        <v>35</v>
      </c>
      <c r="BU60" s="9">
        <v>39</v>
      </c>
      <c r="BV60" s="9">
        <v>42</v>
      </c>
      <c r="BW60" s="9">
        <v>34</v>
      </c>
      <c r="BX60" s="9">
        <f t="shared" si="24"/>
        <v>38.200000000000003</v>
      </c>
      <c r="BY60" s="9">
        <f t="shared" si="25"/>
        <v>43.828571428571429</v>
      </c>
      <c r="BZ60" s="9">
        <v>10</v>
      </c>
      <c r="CA60" s="9">
        <v>48</v>
      </c>
      <c r="CB60" s="9">
        <v>56</v>
      </c>
      <c r="CC60" s="9">
        <v>53</v>
      </c>
      <c r="CD60" s="9">
        <v>53</v>
      </c>
      <c r="CE60" s="9">
        <v>36</v>
      </c>
      <c r="CF60" s="9">
        <v>38</v>
      </c>
      <c r="CG60" s="9">
        <v>42</v>
      </c>
      <c r="CH60" s="9">
        <v>35</v>
      </c>
      <c r="CI60" s="9">
        <f t="shared" si="8"/>
        <v>38.74285714285714</v>
      </c>
      <c r="CJ60" s="9">
        <f t="shared" si="9"/>
        <v>44.514285714285712</v>
      </c>
      <c r="CK60" s="9">
        <f t="shared" si="26"/>
        <v>41.357142857142861</v>
      </c>
      <c r="CL60" s="9">
        <f t="shared" si="27"/>
        <v>41.285714285714285</v>
      </c>
      <c r="CM60" s="9" t="e">
        <f t="array" aca="1" ref="CM60" ca="1">_xludf.IFS($C60=1,BO60,$C60=2,BZ60,$C60=3,AVERAGE(BO60,BZ60),TRUE,"")</f>
        <v>#NAME?</v>
      </c>
      <c r="CN60" s="9" t="e">
        <f t="array" aca="1" ref="CN60" ca="1">_xludf.IFS($C60=1,BZ60,$C60=2,BO60,$C60=3,AVERAGE(BO60,BZ60),TRUE,"")</f>
        <v>#NAME?</v>
      </c>
      <c r="CO60" s="9" t="e">
        <f t="array" aca="1" ref="CO60" ca="1">_xludf.IFS($C60=1,BP60,$C60=2,CA60,$C60=3,AVERAGE(BP60,CA60),TRUE,"")</f>
        <v>#NAME?</v>
      </c>
      <c r="CP60" s="9" t="e">
        <f t="array" aca="1" ref="CP60" ca="1">_xludf.IFS($C60=1,CA60,$C60=2,BP60,$C60=3,AVERAGE(BP60,CA60),TRUE,"")</f>
        <v>#NAME?</v>
      </c>
      <c r="CQ60" s="9" t="e">
        <f t="array" aca="1" ref="CQ60" ca="1">_xludf.IFS($C60=1,BQ60,$C60=2,CB60,$C60=3,AVERAGE(BQ60,CB60),TRUE,"")</f>
        <v>#NAME?</v>
      </c>
      <c r="CR60" s="9" t="e">
        <f t="array" aca="1" ref="CR60" ca="1">_xludf.IFS($C60=1,CB60,$C60=2,BQ60,$C60=3,AVERAGE(BQ60,CB60),TRUE,"")</f>
        <v>#NAME?</v>
      </c>
      <c r="CS60" s="9" t="e">
        <f t="array" aca="1" ref="CS60" ca="1">_xludf.IFS($C60=1,BR60,$C60=2,CC60,$C60=3,AVERAGE(BR60,CC60),TRUE,"")</f>
        <v>#NAME?</v>
      </c>
      <c r="CT60" s="9" t="e">
        <f t="array" aca="1" ref="CT60" ca="1">_xludf.IFS($C60=1,CC60,$C60=2,BR60,$C60=3,AVERAGE(BR60,CC60),TRUE,"")</f>
        <v>#NAME?</v>
      </c>
      <c r="CU60" s="9" t="e">
        <f t="array" aca="1" ref="CU60" ca="1">_xludf.IFS($C60=1,BS60,$C60=2,CD60,$C60=3,AVERAGE(BS60,CD60),TRUE,"")</f>
        <v>#NAME?</v>
      </c>
      <c r="CV60" s="9" t="e">
        <f t="array" aca="1" ref="CV60" ca="1">_xludf.IFS($C60=1,CD60,$C60=2,BS60,$C60=3,AVERAGE(BS60,CD60),TRUE,"")</f>
        <v>#NAME?</v>
      </c>
      <c r="CW60" s="9" t="e">
        <f t="array" aca="1" ref="CW60" ca="1">_xludf.IFS($C60=1,BT60,$C60=2,CE60,$C60=3,AVERAGE(BT60,CE60),TRUE,"")</f>
        <v>#NAME?</v>
      </c>
      <c r="CX60" s="9" t="e">
        <f t="array" aca="1" ref="CX60" ca="1">_xludf.IFS($C60=1,CE60,$C60=2,BT60,$C60=3,AVERAGE(BT60,CE60),TRUE,"")</f>
        <v>#NAME?</v>
      </c>
      <c r="CY60" s="9" t="e">
        <f t="array" aca="1" ref="CY60" ca="1">_xludf.IFS($C60=1,BU60,$C60=2,CF60,$C60=3,AVERAGE(BU60,CF60),TRUE,"")</f>
        <v>#NAME?</v>
      </c>
      <c r="CZ60" s="9" t="e">
        <f t="array" aca="1" ref="CZ60" ca="1">_xludf.IFS($C60=1,CF60,$C60=2,BU60,$C60=3,AVERAGE(BU60,CF60),TRUE,"")</f>
        <v>#NAME?</v>
      </c>
      <c r="DA60" s="9" t="e">
        <f t="array" aca="1" ref="DA60" ca="1">_xludf.IFS($C60=1,BV60,$C60=2,CG60,$C60=3,AVERAGE(BV60,CG60),TRUE,"")</f>
        <v>#NAME?</v>
      </c>
      <c r="DB60" s="9" t="e">
        <f t="array" aca="1" ref="DB60" ca="1">_xludf.IFS($C60=1,CG60,$C60=2,BV60,$C60=3,AVERAGE(BV60,CG60),TRUE,"")</f>
        <v>#NAME?</v>
      </c>
      <c r="DC60" s="9" t="e">
        <f t="array" aca="1" ref="DC60" ca="1">_xludf.IFS($C60=1,BW60,$C60=2,CH60,$C60=3,AVERAGE(BW60,CH60),TRUE,"")</f>
        <v>#NAME?</v>
      </c>
      <c r="DD60" s="9" t="e">
        <f t="array" aca="1" ref="DD60" ca="1">_xludf.IFS($C60=1,CH60,$C60=2,BW60,$C60=3,AVERAGE(BW60,CH60),TRUE,"")</f>
        <v>#NAME?</v>
      </c>
      <c r="DE60" s="9" t="e">
        <f t="array" aca="1" ref="DE60" ca="1">_xludf.IFS($C60=1,BX60,$C60=2,CI60,$C60=3,AVERAGE(BX60,CI60),TRUE,"")</f>
        <v>#NAME?</v>
      </c>
      <c r="DF60" s="9" t="e">
        <f t="array" aca="1" ref="DF60" ca="1">_xludf.IFS($C60=1,CI60,$C60=2,BX60,$C60=3,AVERAGE(BX60,CI60),TRUE,"")</f>
        <v>#NAME?</v>
      </c>
      <c r="DG60" s="9" t="e">
        <f t="array" aca="1" ref="DG60" ca="1">_xludf.IFS($C60=1,BY60,$C60=2,CJ60,$C60=3,AVERAGE(BY60,CJ60),TRUE,"")</f>
        <v>#NAME?</v>
      </c>
      <c r="DH60" s="9" t="e">
        <f t="array" aca="1" ref="DH60" ca="1">_xludf.IFS($C60=1,CJ60,$C60=2,BY60,$C60=3,AVERAGE(BY60,CJ60),TRUE,"")</f>
        <v>#NAME?</v>
      </c>
      <c r="DI60" s="9" t="e">
        <f t="array" aca="1" ref="DI60" ca="1">_xludf.IFS($C60=1,CK60,$C60=2,CL60,$C60=3,(AVERAGE(CK60,CL60)),TRUE,"")</f>
        <v>#NAME?</v>
      </c>
      <c r="DJ60" s="9" t="e">
        <f t="array" aca="1" ref="DJ60" ca="1">_xludf.IFS($C60=1,CL60,$C60=2,CK60,$C60=3,(AVERAGE(CK60,CL60)),TRUE,"")</f>
        <v>#NAME?</v>
      </c>
      <c r="DK60" s="9">
        <v>10</v>
      </c>
      <c r="DL60" s="9">
        <v>15</v>
      </c>
      <c r="DM60" s="9">
        <v>23</v>
      </c>
      <c r="DN60" s="9">
        <v>20</v>
      </c>
      <c r="DO60" s="9">
        <v>24</v>
      </c>
      <c r="DP60" s="9">
        <v>18</v>
      </c>
      <c r="DQ60" s="9">
        <v>38</v>
      </c>
      <c r="DR60" s="9">
        <v>46</v>
      </c>
      <c r="DS60" s="9">
        <v>38</v>
      </c>
      <c r="DT60" s="9">
        <f t="shared" si="28"/>
        <v>40.057142857142857</v>
      </c>
      <c r="DU60" s="9">
        <f t="shared" si="29"/>
        <v>38.914285714285711</v>
      </c>
      <c r="DV60" s="9">
        <v>9</v>
      </c>
      <c r="DW60" s="9">
        <v>15</v>
      </c>
      <c r="DX60" s="9">
        <v>25</v>
      </c>
      <c r="DY60" s="9">
        <v>20</v>
      </c>
      <c r="DZ60" s="9">
        <v>21</v>
      </c>
      <c r="EA60" s="9">
        <v>18</v>
      </c>
      <c r="EB60" s="9">
        <v>37</v>
      </c>
      <c r="EC60" s="9">
        <v>46</v>
      </c>
      <c r="ED60" s="9">
        <v>38</v>
      </c>
      <c r="EE60" s="9">
        <f t="shared" si="14"/>
        <v>40.057142857142857</v>
      </c>
      <c r="EF60" s="9">
        <f t="shared" si="15"/>
        <v>17.314285714285713</v>
      </c>
      <c r="EG60" s="9">
        <f t="shared" si="30"/>
        <v>39.48571428571428</v>
      </c>
      <c r="EH60" s="9">
        <f t="shared" si="31"/>
        <v>28.685714285714283</v>
      </c>
      <c r="EI60" s="9" t="e">
        <f t="array" aca="1" ref="EI60" ca="1">_xludf.IFS($C60=1,DK60,$C60=2,DV60,$C60=3,AVERAGE(DK60,DV60),TRUE,"")</f>
        <v>#NAME?</v>
      </c>
      <c r="EJ60" s="9" t="e">
        <f t="array" aca="1" ref="EJ60" ca="1">_xludf.IFS($C60=1,DV60,$C60=2,DK60,$C60=3,AVERAGE(DK60,DV60),TRUE,"")</f>
        <v>#NAME?</v>
      </c>
      <c r="EK60" s="9" t="e">
        <f t="array" aca="1" ref="EK60" ca="1">_xludf.IFS($C60=1,DL60,$C60=2,DW60,$C60=3,AVERAGE(DL60,DW60),TRUE,"")</f>
        <v>#NAME?</v>
      </c>
      <c r="EL60" s="9" t="e">
        <f t="array" aca="1" ref="EL60" ca="1">_xludf.IFS($C60=1,DW60,$C60=2,DL60,$C60=3,AVERAGE(DL60,DW60),TRUE,"")</f>
        <v>#NAME?</v>
      </c>
      <c r="EM60" s="9" t="e">
        <f t="array" aca="1" ref="EM60" ca="1">_xludf.IFS($C60=1,DM60,$C60=2,DX60,$C60=3,AVERAGE(DM60,DX60),TRUE,"")</f>
        <v>#NAME?</v>
      </c>
      <c r="EN60" s="9" t="e">
        <f t="array" aca="1" ref="EN60" ca="1">_xludf.IFS($C60=1,DX60,$C60=2,DM60,$C60=3,AVERAGE(DM60,DX60),TRUE,"")</f>
        <v>#NAME?</v>
      </c>
      <c r="EO60" s="9" t="e">
        <f t="array" aca="1" ref="EO60" ca="1">_xludf.IFS($C60=1,DN60,$C60=2,DY60,$C60=3,AVERAGE(DN60,DY60),TRUE,"")</f>
        <v>#NAME?</v>
      </c>
      <c r="EP60" s="9" t="e">
        <f t="array" aca="1" ref="EP60" ca="1">_xludf.IFS($C60=1,DY60,$C60=2,DN60,$C60=3,AVERAGE(DN60,DY60),TRUE,"")</f>
        <v>#NAME?</v>
      </c>
      <c r="EQ60" s="9" t="e">
        <f t="array" aca="1" ref="EQ60" ca="1">_xludf.IFS($C60=1,DO60,$C60=2,DZ60,$C60=3,AVERAGE(DO60,DZ60),TRUE,"")</f>
        <v>#NAME?</v>
      </c>
      <c r="ER60" s="9" t="e">
        <f t="array" aca="1" ref="ER60" ca="1">_xludf.IFS($C60=1,DZ60,$C60=2,DO60,$C60=3,AVERAGE(DO60,DZ60),TRUE,"")</f>
        <v>#NAME?</v>
      </c>
      <c r="ES60" s="9" t="e">
        <f t="array" aca="1" ref="ES60" ca="1">_xludf.IFS($C60=1,DP60,$C60=2,EA60,$C60=3,AVERAGE(DP60,EA60),TRUE,"")</f>
        <v>#NAME?</v>
      </c>
      <c r="ET60" s="9" t="e">
        <f t="array" aca="1" ref="ET60" ca="1">_xludf.IFS($C60=1,EA60,$C60=2,DP60,$C60=3,AVERAGE(DP60,EA60),TRUE,"")</f>
        <v>#NAME?</v>
      </c>
      <c r="EU60" s="9" t="e">
        <f t="array" aca="1" ref="EU60" ca="1">_xludf.IFS($C60=1,DQ60,$C60=2,EB60,$C60=3,AVERAGE(DQ60,EB60),TRUE,"")</f>
        <v>#NAME?</v>
      </c>
      <c r="EV60" s="9" t="e">
        <f t="array" aca="1" ref="EV60" ca="1">_xludf.IFS($C60=1,EB60,$C60=2,DQ60,$C60=3,AVERAGE(DQ60,EB60),TRUE,"")</f>
        <v>#NAME?</v>
      </c>
      <c r="EW60" s="9" t="e">
        <f t="array" aca="1" ref="EW60" ca="1">_xludf.IFS($C60=1,DR60,$C60=2,EC60,$C60=3,AVERAGE(DR60,EC60),TRUE,"")</f>
        <v>#NAME?</v>
      </c>
      <c r="EX60" s="9" t="e">
        <f t="array" aca="1" ref="EX60" ca="1">_xludf.IFS($C60=1,EC60,$C60=2,DR60,$C60=3,AVERAGE(DR60,EC60),TRUE,"")</f>
        <v>#NAME?</v>
      </c>
      <c r="EY60" s="9" t="e">
        <f t="array" aca="1" ref="EY60" ca="1">_xludf.IFS($C60=1,DS60,$C60=2,ED60,$C60=3,AVERAGE(DS60,ED60),TRUE,"")</f>
        <v>#NAME?</v>
      </c>
      <c r="EZ60" s="9" t="e">
        <f t="array" aca="1" ref="EZ60" ca="1">_xludf.IFS($C60=1,ED60,$C60=2,DS60,$C60=3,AVERAGE(DS60,ED60),TRUE,"")</f>
        <v>#NAME?</v>
      </c>
      <c r="FA60" s="9" t="e">
        <f t="array" aca="1" ref="FA60" ca="1">_xludf.IFS($C60=1,DU60,$C60=2,EF60,$C60=3,AVERAGE(DU60,EF60),TRUE,"")</f>
        <v>#NAME?</v>
      </c>
      <c r="FB60" s="9" t="e">
        <f t="array" aca="1" ref="FB60" ca="1">_xludf.IFS($C60=1,EF60,$C60=2,DU60,$C60=3,AVERAGE(DU60,EF60),TRUE,"")</f>
        <v>#NAME?</v>
      </c>
      <c r="FC60" s="9" t="e">
        <f t="array" aca="1" ref="FC60" ca="1">_xludf.IFS($C60=1,DT60,$C60=2,EE60,$C60=3,AVERAGE(DT60,EE60),TRUE,"")</f>
        <v>#NAME?</v>
      </c>
      <c r="FD60" s="9" t="e">
        <f t="array" aca="1" ref="FD60" ca="1">_xludf.IFS($C60=1,EE60,$C60=2,DT60,$C60=3,AVERAGE(DT60,EE60),TRUE,"")</f>
        <v>#NAME?</v>
      </c>
      <c r="FE60" s="9" t="e">
        <f t="array" aca="1" ref="FE60" ca="1">_xludf.IFS($C60=1,EG60,$C60=2,EH60,$C60=3,(AVERAGE(EG60,EH60)),TRUE,"")</f>
        <v>#NAME?</v>
      </c>
      <c r="FF60" s="9" t="e">
        <f t="array" aca="1" ref="FF60" ca="1">_xludf.IFS($C60=1,EH60,$C60=2,EG60,$C60=3,(AVERAGE(EG60,EH60)),TRUE,"")</f>
        <v>#NAME?</v>
      </c>
      <c r="FG60" s="9">
        <v>12</v>
      </c>
      <c r="FH60" s="9">
        <v>38</v>
      </c>
      <c r="FI60" s="9">
        <v>40</v>
      </c>
      <c r="FJ60" s="9">
        <v>41</v>
      </c>
      <c r="FK60" s="9">
        <v>42</v>
      </c>
      <c r="FL60" s="9">
        <v>36</v>
      </c>
      <c r="FM60" s="9">
        <v>36</v>
      </c>
      <c r="FN60" s="9">
        <v>37</v>
      </c>
      <c r="FO60" s="9">
        <v>34</v>
      </c>
      <c r="FP60" s="9">
        <f t="shared" si="32"/>
        <v>37.914285714285711</v>
      </c>
      <c r="FQ60" s="9">
        <f t="shared" si="33"/>
        <v>36.457142857142856</v>
      </c>
      <c r="FR60" s="9">
        <v>10</v>
      </c>
      <c r="FS60" s="9">
        <v>37</v>
      </c>
      <c r="FT60" s="9">
        <v>43</v>
      </c>
      <c r="FU60" s="9">
        <v>37</v>
      </c>
      <c r="FV60" s="9">
        <v>39</v>
      </c>
      <c r="FW60" s="9">
        <v>36</v>
      </c>
      <c r="FX60" s="9">
        <v>34</v>
      </c>
      <c r="FY60" s="9">
        <v>36</v>
      </c>
      <c r="FZ60" s="9">
        <v>35</v>
      </c>
      <c r="GA60" s="2">
        <f t="shared" si="20"/>
        <v>36.228571428571428</v>
      </c>
      <c r="GB60" s="2">
        <f t="shared" si="21"/>
        <v>36.228571428571428</v>
      </c>
      <c r="GC60" s="2">
        <f t="shared" si="34"/>
        <v>36.342857142857142</v>
      </c>
      <c r="GD60" s="2">
        <f t="shared" si="35"/>
        <v>37.071428571428569</v>
      </c>
      <c r="GE60" s="9" t="e">
        <f t="array" aca="1" ref="GE60" ca="1">_xludf.IFS($C60=1,FG60,$C60=2,FR60,$C60=3,AVERAGE(FG60,FR60),TRUE,"")</f>
        <v>#NAME?</v>
      </c>
      <c r="GF60" s="9" t="e">
        <f t="array" aca="1" ref="GF60" ca="1">_xludf.IFS($C60=1,FR60,$C60=2,FG60,$C60=3,AVERAGE(FG60,FR60),TRUE,"")</f>
        <v>#NAME?</v>
      </c>
      <c r="GG60" s="9" t="e">
        <f t="array" aca="1" ref="GG60" ca="1">_xludf.IFS($C60=1,FH60,$C60=2,FS60,$C60=3,AVERAGE(FH60,FS60),TRUE,"")</f>
        <v>#NAME?</v>
      </c>
      <c r="GH60" s="9" t="e">
        <f t="array" aca="1" ref="GH60" ca="1">_xludf.IFS($C60=1,FS60,$C60=2,FH60,$C60=3,AVERAGE(FH60,FS60),TRUE,"")</f>
        <v>#NAME?</v>
      </c>
      <c r="GI60" s="9" t="e">
        <f t="array" aca="1" ref="GI60" ca="1">_xludf.IFS($C60=1,FI60,$C60=2,FT60,$C60=3,AVERAGE(FI60,FT60),TRUE,"")</f>
        <v>#NAME?</v>
      </c>
      <c r="GJ60" s="9" t="e">
        <f t="array" aca="1" ref="GJ60" ca="1">_xludf.IFS($C60=1,FT60,$C60=2,FI60,$C60=3,AVERAGE(FI60,FT60),TRUE,"")</f>
        <v>#NAME?</v>
      </c>
      <c r="GK60" s="9" t="e">
        <f t="array" aca="1" ref="GK60" ca="1">_xludf.IFS($C60=1,FJ60,$C60=2,FU60,$C60=3,AVERAGE(FJ60,FU60),TRUE,"")</f>
        <v>#NAME?</v>
      </c>
      <c r="GL60" s="9" t="e">
        <f t="array" aca="1" ref="GL60" ca="1">_xludf.IFS($C60=1,FU60,$C60=2,FJ60,$C60=3,AVERAGE(FJ60,FU60),TRUE,"")</f>
        <v>#NAME?</v>
      </c>
      <c r="GM60" s="9" t="e">
        <f t="array" aca="1" ref="GM60" ca="1">_xludf.IFS($C60=1,FK60,$C60=2,FV60,$C60=3,AVERAGE(FK60,FV60),TRUE,"")</f>
        <v>#NAME?</v>
      </c>
      <c r="GN60" s="9" t="e">
        <f t="array" aca="1" ref="GN60" ca="1">_xludf.IFS($C60=1,FV60,$C60=2,FK60,$C60=3,AVERAGE(FK60,FV60),TRUE,"")</f>
        <v>#NAME?</v>
      </c>
      <c r="GO60" s="9" t="e">
        <f t="array" aca="1" ref="GO60" ca="1">_xludf.IFS($C60=1,FL60,$C60=2,FW60,$C60=3,AVERAGE(FL60,FW60),TRUE,"")</f>
        <v>#NAME?</v>
      </c>
      <c r="GP60" s="9" t="e">
        <f t="array" aca="1" ref="GP60" ca="1">_xludf.IFS($C60=1,FW60,$C60=2,FL60,$C60=3,AVERAGE(FL60,FW60),TRUE,"")</f>
        <v>#NAME?</v>
      </c>
      <c r="GQ60" s="9" t="e">
        <f t="array" aca="1" ref="GQ60" ca="1">_xludf.IFS($C60=1,FM60,$C60=2,FX60,$C60=3,AVERAGE(FM60,FX60),TRUE,"")</f>
        <v>#NAME?</v>
      </c>
      <c r="GR60" s="9" t="e">
        <f t="array" aca="1" ref="GR60" ca="1">_xludf.IFS($C60=1,FX60,$C60=2,FM60,$C60=3,AVERAGE(FM60,FX60),TRUE,"")</f>
        <v>#NAME?</v>
      </c>
      <c r="GS60" s="9" t="e">
        <f t="array" aca="1" ref="GS60" ca="1">_xludf.IFS($C60=1,FN60,$C60=2,FY60,$C60=3,AVERAGE(FN60,FY60),TRUE,"")</f>
        <v>#NAME?</v>
      </c>
      <c r="GT60" s="9" t="e">
        <f t="array" aca="1" ref="GT60" ca="1">_xludf.IFS($C60=1,FY60,$C60=2,FN60,$C60=3,AVERAGE(FN60,FY60),TRUE,"")</f>
        <v>#NAME?</v>
      </c>
      <c r="GU60" s="9" t="e">
        <f t="array" aca="1" ref="GU60" ca="1">_xludf.IFS($C60=1,FO60,$C60=2,FZ60,$C60=3,AVERAGE(FO60,FZ60),TRUE,"")</f>
        <v>#NAME?</v>
      </c>
      <c r="GV60" s="9" t="e">
        <f t="array" aca="1" ref="GV60" ca="1">_xludf.IFS($C60=1,FZ60,$C60=2,FO60,$C60=3,AVERAGE(FO60,FZ60),TRUE,"")</f>
        <v>#NAME?</v>
      </c>
      <c r="GW60" s="9" t="e">
        <f t="array" aca="1" ref="GW60" ca="1">_xludf.IFS($C60=1,FQ60,$C60=2,GB60,$C60=3,AVERAGE(FQ60,GB60),TRUE,"")</f>
        <v>#NAME?</v>
      </c>
      <c r="GX60" s="9" t="e">
        <f t="array" aca="1" ref="GX60" ca="1">_xludf.IFS($C60=1,GB60,$C60=2,FQ60,$C60=3,AVERAGE(FQ60,GB60),TRUE,"")</f>
        <v>#NAME?</v>
      </c>
      <c r="GY60" s="9" t="e">
        <f t="array" aca="1" ref="GY60" ca="1">_xludf.IFS($C60=1,FP60,$C60=2,GA60,$C60=3,AVERAGE(FP60,GA60),TRUE,"")</f>
        <v>#NAME?</v>
      </c>
      <c r="GZ60" s="9" t="e">
        <f t="array" aca="1" ref="GZ60" ca="1">_xludf.IFS($C60=1,GA60,$C60=2,FP60,$C60=3,AVERAGE(FP60,GA60),TRUE,"")</f>
        <v>#NAME?</v>
      </c>
      <c r="HA60" s="9" t="e">
        <f t="array" aca="1" ref="HA60" ca="1">_xludf.IFS($C60=1,GC60,$C60=2,GD60,$C60=3,(AVERAGE(GC60,GD60)),TRUE,"")</f>
        <v>#NAME?</v>
      </c>
      <c r="HB60" s="9" t="e">
        <f t="array" aca="1" ref="HB60" ca="1">_xludf.IFS($C60=1,GD60,$C60=2,GC60,$C60=3,(AVERAGE(GC60,GD60)),TRUE,"")</f>
        <v>#NAME?</v>
      </c>
      <c r="HC60" s="10">
        <v>1</v>
      </c>
    </row>
    <row r="61" spans="1:211" ht="13.5" customHeight="1" x14ac:dyDescent="0.2">
      <c r="A61" s="8">
        <v>22</v>
      </c>
      <c r="B61" s="8">
        <v>1</v>
      </c>
      <c r="C61" s="8">
        <v>0</v>
      </c>
      <c r="D61" s="8">
        <v>1</v>
      </c>
      <c r="E61" s="8">
        <v>22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9">
        <v>24.97</v>
      </c>
      <c r="O61" s="9">
        <v>3</v>
      </c>
      <c r="P61" s="9">
        <v>20</v>
      </c>
      <c r="Q61" s="9">
        <v>0</v>
      </c>
      <c r="R61" s="2"/>
      <c r="S61" s="9">
        <v>20</v>
      </c>
      <c r="T61" s="9">
        <v>4</v>
      </c>
      <c r="U61" s="9">
        <v>60</v>
      </c>
      <c r="V61" s="9">
        <v>8</v>
      </c>
      <c r="W61" s="9">
        <v>0</v>
      </c>
      <c r="X61" s="9">
        <v>0</v>
      </c>
      <c r="Y61" s="9">
        <v>17.7</v>
      </c>
      <c r="Z61" s="9">
        <v>17.8</v>
      </c>
      <c r="AA61" s="9">
        <v>116</v>
      </c>
      <c r="AB61" s="9">
        <v>88</v>
      </c>
      <c r="AC61" s="9">
        <v>171</v>
      </c>
      <c r="AD61" s="9">
        <v>131</v>
      </c>
      <c r="AE61" s="9">
        <v>73</v>
      </c>
      <c r="AF61" s="9">
        <v>133</v>
      </c>
      <c r="AG61" s="9">
        <v>171</v>
      </c>
      <c r="AH61" s="9">
        <f t="shared" si="0"/>
        <v>127.05882352941177</v>
      </c>
      <c r="AI61" s="9">
        <f t="shared" si="1"/>
        <v>97.84210526315789</v>
      </c>
      <c r="AJ61" s="9">
        <v>111</v>
      </c>
      <c r="AK61" s="9">
        <v>73</v>
      </c>
      <c r="AL61" s="9">
        <v>162</v>
      </c>
      <c r="AM61" s="9">
        <v>149</v>
      </c>
      <c r="AN61" s="9">
        <v>70</v>
      </c>
      <c r="AO61" s="9">
        <v>131</v>
      </c>
      <c r="AP61" s="9">
        <v>162</v>
      </c>
      <c r="AQ61" s="9">
        <f t="shared" si="2"/>
        <v>114.88235294117646</v>
      </c>
      <c r="AR61" s="9">
        <f t="shared" si="3"/>
        <v>99.473684210526315</v>
      </c>
      <c r="AS61" s="9">
        <f t="shared" si="4"/>
        <v>112.5</v>
      </c>
      <c r="AT61" s="9">
        <f t="shared" si="5"/>
        <v>105.88888888888889</v>
      </c>
      <c r="AU61" s="9" t="e">
        <f t="array" aca="1" ref="AU61" ca="1">_xludf.IFS($C61=1,AA61,$C61=2,AJ61,$C61=3,(AVERAGE(AA61,AJ61)),TRUE,"")</f>
        <v>#NAME?</v>
      </c>
      <c r="AV61" s="9" t="e">
        <f t="array" aca="1" ref="AV61" ca="1">_xludf.IFS($C61=1,AJ61,$C61=2,AA61,$C61=3,(AVERAGE(AA61,AJ61)),TRUE,"")</f>
        <v>#NAME?</v>
      </c>
      <c r="AW61" s="9" t="e">
        <f t="array" aca="1" ref="AW61" ca="1">_xludf.IFS($C61=1,AB61,$C61=2,AK61,$C61=3,(AVERAGE(AB61,AK61)),TRUE,"")</f>
        <v>#NAME?</v>
      </c>
      <c r="AX61" s="9" t="e">
        <f t="array" aca="1" ref="AX61" ca="1">_xludf.IFS($C61=1,AK61,$C61=2,AB61,$C61=3,(AVERAGE(AK61,AB61)),TRUE,"")</f>
        <v>#NAME?</v>
      </c>
      <c r="AY61" s="9" t="e">
        <f t="array" aca="1" ref="AY61" ca="1">_xludf.IFS($C61=1,AC61,$C61=2,AL61,$C61=3,(AVERAGE(AC61,AL61)),TRUE,"")</f>
        <v>#NAME?</v>
      </c>
      <c r="AZ61" s="9" t="e">
        <f t="array" aca="1" ref="AZ61" ca="1">_xludf.IFS($C61=1,AL61,$C61=2,AC61,$C61=3,(AVERAGE(AL61,AC61)),TRUE,"")</f>
        <v>#NAME?</v>
      </c>
      <c r="BA61" s="9" t="e">
        <f t="array" aca="1" ref="BA61" ca="1">_xludf.IFS($C61=1,AD61,$C61=2,AM61,$C61=3,(AVERAGE(AD61,AM61)),TRUE,"")</f>
        <v>#NAME?</v>
      </c>
      <c r="BB61" s="9" t="e">
        <f t="array" aca="1" ref="BB61" ca="1">_xludf.IFS($C61=1,AM61,$C61=2,AD61,$C61=3,(AVERAGE(AM61,AD61)),TRUE,"")</f>
        <v>#NAME?</v>
      </c>
      <c r="BC61" s="9" t="e">
        <f t="array" aca="1" ref="BC61" ca="1">_xludf.IFS($C61=1,AE61,$C61=2,AN61,$C61=3,(AVERAGE(AE61,AN61)),TRUE,"")</f>
        <v>#NAME?</v>
      </c>
      <c r="BD61" s="9" t="e">
        <f t="array" aca="1" ref="BD61" ca="1">_xludf.IFS($C61=1,AN61,$C61=2,AE61,$C61=3,(AVERAGE(AN61,AE61)),TRUE,"")</f>
        <v>#NAME?</v>
      </c>
      <c r="BE61" s="9" t="e">
        <f t="array" aca="1" ref="BE61" ca="1">_xludf.IFS($C61=1,AF61,$C61=2,AO61,$C61=3,(AVERAGE(AF61,AO61)),TRUE,"")</f>
        <v>#NAME?</v>
      </c>
      <c r="BF61" s="9" t="e">
        <f t="array" aca="1" ref="BF61" ca="1">_xludf.IFS($C61=1,AO61,$C61=2,AF61,$C61=3,(AVERAGE(AO61,AF61)),TRUE,"")</f>
        <v>#NAME?</v>
      </c>
      <c r="BG61" s="9" t="e">
        <f t="array" aca="1" ref="BG61" ca="1">_xludf.IFS($C61=1,AG61,$C61=2,AP61,$C61=3,(AVERAGE(AG61,AP61)),TRUE,"")</f>
        <v>#NAME?</v>
      </c>
      <c r="BH61" s="9" t="e">
        <f t="array" aca="1" ref="BH61" ca="1">_xludf.IFS($C61=1,AP61,$C61=2,AG61,$C61=3,(AVERAGE(AP61,AG61)),TRUE,"")</f>
        <v>#NAME?</v>
      </c>
      <c r="BI61" s="9" t="e">
        <f t="array" aca="1" ref="BI61" ca="1">_xludf.IFS($C61=1,AH61,$C61=2,AQ61,$C61=3,(AVERAGE(AH61,AQ61)),TRUE,"")</f>
        <v>#NAME?</v>
      </c>
      <c r="BJ61" s="9" t="e">
        <f t="array" aca="1" ref="BJ61" ca="1">_xludf.IFS($C61=1,AQ61,$C61=2,AH61,$C61=3,(AVERAGE(AQ61,AH61)),TRUE,"")</f>
        <v>#NAME?</v>
      </c>
      <c r="BK61" s="9" t="e">
        <f t="array" aca="1" ref="BK61" ca="1">_xludf.IFS($C61=1,AI61,$C61=2,AR61,$C61=3,(AVERAGE(AI61,AR61)),TRUE,"")</f>
        <v>#NAME?</v>
      </c>
      <c r="BL61" s="9" t="e">
        <f t="array" aca="1" ref="BL61" ca="1">_xludf.IFS($C61=1,AR61,$C61=2,AI61,$C61=3,(AVERAGE(AR61,AI61)),TRUE,"")</f>
        <v>#NAME?</v>
      </c>
      <c r="BM61" s="9" t="e">
        <f t="array" aca="1" ref="BM61" ca="1">_xludf.IFS($C61=1,AS61,$C61=2,AT61,$C61=3,(AVERAGE(AS61,AT61)),TRUE,"")</f>
        <v>#NAME?</v>
      </c>
      <c r="BN61" s="9" t="e">
        <f t="array" aca="1" ref="BN61" ca="1">_xludf.IFS($C61=1,AT61,$C61=2,AS61,$C61=3,(AVERAGE(AS61,AT61)),TRUE,"")</f>
        <v>#NAME?</v>
      </c>
      <c r="BO61" s="9">
        <v>17</v>
      </c>
      <c r="BP61" s="9">
        <v>53</v>
      </c>
      <c r="BQ61" s="9">
        <v>58</v>
      </c>
      <c r="BR61" s="9">
        <v>53</v>
      </c>
      <c r="BS61" s="9">
        <v>51</v>
      </c>
      <c r="BT61" s="9">
        <v>43</v>
      </c>
      <c r="BU61" s="9">
        <v>40</v>
      </c>
      <c r="BV61" s="9">
        <v>44</v>
      </c>
      <c r="BW61" s="9">
        <v>37</v>
      </c>
      <c r="BX61" s="9">
        <f t="shared" si="24"/>
        <v>45.285714285714285</v>
      </c>
      <c r="BY61" s="9">
        <f t="shared" si="25"/>
        <v>46.057142857142857</v>
      </c>
      <c r="BZ61" s="9">
        <v>14</v>
      </c>
      <c r="CA61" s="9">
        <v>50</v>
      </c>
      <c r="CB61" s="9">
        <v>53</v>
      </c>
      <c r="CC61" s="9">
        <v>51</v>
      </c>
      <c r="CD61" s="9">
        <v>53</v>
      </c>
      <c r="CE61" s="9">
        <v>41</v>
      </c>
      <c r="CF61" s="9">
        <v>39</v>
      </c>
      <c r="CG61" s="9">
        <v>43</v>
      </c>
      <c r="CH61" s="9">
        <v>35</v>
      </c>
      <c r="CI61" s="9">
        <f t="shared" si="8"/>
        <v>43.057142857142857</v>
      </c>
      <c r="CJ61" s="9">
        <f t="shared" si="9"/>
        <v>44.828571428571429</v>
      </c>
      <c r="CK61" s="9">
        <f t="shared" si="26"/>
        <v>45.057142857142857</v>
      </c>
      <c r="CL61" s="9">
        <f t="shared" si="27"/>
        <v>44.557142857142857</v>
      </c>
      <c r="CM61" s="9" t="e">
        <f t="array" aca="1" ref="CM61" ca="1">_xludf.IFS($C61=1,BO61,$C61=2,BZ61,$C61=3,AVERAGE(BO61,BZ61),TRUE,"")</f>
        <v>#NAME?</v>
      </c>
      <c r="CN61" s="9" t="e">
        <f t="array" aca="1" ref="CN61" ca="1">_xludf.IFS($C61=1,BZ61,$C61=2,BO61,$C61=3,AVERAGE(BO61,BZ61),TRUE,"")</f>
        <v>#NAME?</v>
      </c>
      <c r="CO61" s="9" t="e">
        <f t="array" aca="1" ref="CO61" ca="1">_xludf.IFS($C61=1,BP61,$C61=2,CA61,$C61=3,AVERAGE(BP61,CA61),TRUE,"")</f>
        <v>#NAME?</v>
      </c>
      <c r="CP61" s="9" t="e">
        <f t="array" aca="1" ref="CP61" ca="1">_xludf.IFS($C61=1,CA61,$C61=2,BP61,$C61=3,AVERAGE(BP61,CA61),TRUE,"")</f>
        <v>#NAME?</v>
      </c>
      <c r="CQ61" s="9" t="e">
        <f t="array" aca="1" ref="CQ61" ca="1">_xludf.IFS($C61=1,BQ61,$C61=2,CB61,$C61=3,AVERAGE(BQ61,CB61),TRUE,"")</f>
        <v>#NAME?</v>
      </c>
      <c r="CR61" s="9" t="e">
        <f t="array" aca="1" ref="CR61" ca="1">_xludf.IFS($C61=1,CB61,$C61=2,BQ61,$C61=3,AVERAGE(BQ61,CB61),TRUE,"")</f>
        <v>#NAME?</v>
      </c>
      <c r="CS61" s="9" t="e">
        <f t="array" aca="1" ref="CS61" ca="1">_xludf.IFS($C61=1,BR61,$C61=2,CC61,$C61=3,AVERAGE(BR61,CC61),TRUE,"")</f>
        <v>#NAME?</v>
      </c>
      <c r="CT61" s="9" t="e">
        <f t="array" aca="1" ref="CT61" ca="1">_xludf.IFS($C61=1,CC61,$C61=2,BR61,$C61=3,AVERAGE(BR61,CC61),TRUE,"")</f>
        <v>#NAME?</v>
      </c>
      <c r="CU61" s="9" t="e">
        <f t="array" aca="1" ref="CU61" ca="1">_xludf.IFS($C61=1,BS61,$C61=2,CD61,$C61=3,AVERAGE(BS61,CD61),TRUE,"")</f>
        <v>#NAME?</v>
      </c>
      <c r="CV61" s="9" t="e">
        <f t="array" aca="1" ref="CV61" ca="1">_xludf.IFS($C61=1,CD61,$C61=2,BS61,$C61=3,AVERAGE(BS61,CD61),TRUE,"")</f>
        <v>#NAME?</v>
      </c>
      <c r="CW61" s="9" t="e">
        <f t="array" aca="1" ref="CW61" ca="1">_xludf.IFS($C61=1,BT61,$C61=2,CE61,$C61=3,AVERAGE(BT61,CE61),TRUE,"")</f>
        <v>#NAME?</v>
      </c>
      <c r="CX61" s="9" t="e">
        <f t="array" aca="1" ref="CX61" ca="1">_xludf.IFS($C61=1,CE61,$C61=2,BT61,$C61=3,AVERAGE(BT61,CE61),TRUE,"")</f>
        <v>#NAME?</v>
      </c>
      <c r="CY61" s="9" t="e">
        <f t="array" aca="1" ref="CY61" ca="1">_xludf.IFS($C61=1,BU61,$C61=2,CF61,$C61=3,AVERAGE(BU61,CF61),TRUE,"")</f>
        <v>#NAME?</v>
      </c>
      <c r="CZ61" s="9" t="e">
        <f t="array" aca="1" ref="CZ61" ca="1">_xludf.IFS($C61=1,CF61,$C61=2,BU61,$C61=3,AVERAGE(BU61,CF61),TRUE,"")</f>
        <v>#NAME?</v>
      </c>
      <c r="DA61" s="9" t="e">
        <f t="array" aca="1" ref="DA61" ca="1">_xludf.IFS($C61=1,BV61,$C61=2,CG61,$C61=3,AVERAGE(BV61,CG61),TRUE,"")</f>
        <v>#NAME?</v>
      </c>
      <c r="DB61" s="9" t="e">
        <f t="array" aca="1" ref="DB61" ca="1">_xludf.IFS($C61=1,CG61,$C61=2,BV61,$C61=3,AVERAGE(BV61,CG61),TRUE,"")</f>
        <v>#NAME?</v>
      </c>
      <c r="DC61" s="9" t="e">
        <f t="array" aca="1" ref="DC61" ca="1">_xludf.IFS($C61=1,BW61,$C61=2,CH61,$C61=3,AVERAGE(BW61,CH61),TRUE,"")</f>
        <v>#NAME?</v>
      </c>
      <c r="DD61" s="9" t="e">
        <f t="array" aca="1" ref="DD61" ca="1">_xludf.IFS($C61=1,CH61,$C61=2,BW61,$C61=3,AVERAGE(BW61,CH61),TRUE,"")</f>
        <v>#NAME?</v>
      </c>
      <c r="DE61" s="9" t="e">
        <f t="array" aca="1" ref="DE61" ca="1">_xludf.IFS($C61=1,BX61,$C61=2,CI61,$C61=3,AVERAGE(BX61,CI61),TRUE,"")</f>
        <v>#NAME?</v>
      </c>
      <c r="DF61" s="9" t="e">
        <f t="array" aca="1" ref="DF61" ca="1">_xludf.IFS($C61=1,CI61,$C61=2,BX61,$C61=3,AVERAGE(BX61,CI61),TRUE,"")</f>
        <v>#NAME?</v>
      </c>
      <c r="DG61" s="9" t="e">
        <f t="array" aca="1" ref="DG61" ca="1">_xludf.IFS($C61=1,BY61,$C61=2,CJ61,$C61=3,AVERAGE(BY61,CJ61),TRUE,"")</f>
        <v>#NAME?</v>
      </c>
      <c r="DH61" s="9" t="e">
        <f t="array" aca="1" ref="DH61" ca="1">_xludf.IFS($C61=1,CJ61,$C61=2,BY61,$C61=3,AVERAGE(BY61,CJ61),TRUE,"")</f>
        <v>#NAME?</v>
      </c>
      <c r="DI61" s="9" t="e">
        <f t="array" aca="1" ref="DI61" ca="1">_xludf.IFS($C61=1,CK61,$C61=2,CL61,$C61=3,(AVERAGE(CK61,CL61)),TRUE,"")</f>
        <v>#NAME?</v>
      </c>
      <c r="DJ61" s="9" t="e">
        <f t="array" aca="1" ref="DJ61" ca="1">_xludf.IFS($C61=1,CL61,$C61=2,CK61,$C61=3,(AVERAGE(CK61,CL61)),TRUE,"")</f>
        <v>#NAME?</v>
      </c>
      <c r="DK61" s="9">
        <v>12</v>
      </c>
      <c r="DL61" s="9">
        <v>15</v>
      </c>
      <c r="DM61" s="9">
        <v>22</v>
      </c>
      <c r="DN61" s="9">
        <v>19</v>
      </c>
      <c r="DO61" s="9">
        <v>23</v>
      </c>
      <c r="DP61" s="9">
        <v>16</v>
      </c>
      <c r="DQ61" s="9">
        <v>42</v>
      </c>
      <c r="DR61" s="9">
        <v>44</v>
      </c>
      <c r="DS61" s="9">
        <v>38</v>
      </c>
      <c r="DT61" s="9">
        <f t="shared" si="28"/>
        <v>38.285714285714285</v>
      </c>
      <c r="DU61" s="9">
        <f t="shared" si="29"/>
        <v>37.371428571428574</v>
      </c>
      <c r="DV61" s="9">
        <v>13</v>
      </c>
      <c r="DW61" s="9">
        <v>15</v>
      </c>
      <c r="DX61" s="9">
        <v>22</v>
      </c>
      <c r="DY61" s="9">
        <v>22</v>
      </c>
      <c r="DZ61" s="9">
        <v>25</v>
      </c>
      <c r="EA61" s="9">
        <v>18</v>
      </c>
      <c r="EB61" s="9">
        <v>38</v>
      </c>
      <c r="EC61" s="9">
        <v>39</v>
      </c>
      <c r="ED61" s="9">
        <v>40</v>
      </c>
      <c r="EE61" s="9">
        <f t="shared" si="14"/>
        <v>35.114285714285714</v>
      </c>
      <c r="EF61" s="9">
        <f t="shared" si="15"/>
        <v>17.314285714285713</v>
      </c>
      <c r="EG61" s="9">
        <f t="shared" si="30"/>
        <v>36.242857142857147</v>
      </c>
      <c r="EH61" s="9">
        <f t="shared" si="31"/>
        <v>27.799999999999997</v>
      </c>
      <c r="EI61" s="9" t="e">
        <f t="array" aca="1" ref="EI61" ca="1">_xludf.IFS($C61=1,DK61,$C61=2,DV61,$C61=3,AVERAGE(DK61,DV61),TRUE,"")</f>
        <v>#NAME?</v>
      </c>
      <c r="EJ61" s="9" t="e">
        <f t="array" aca="1" ref="EJ61" ca="1">_xludf.IFS($C61=1,DV61,$C61=2,DK61,$C61=3,AVERAGE(DK61,DV61),TRUE,"")</f>
        <v>#NAME?</v>
      </c>
      <c r="EK61" s="9" t="e">
        <f t="array" aca="1" ref="EK61" ca="1">_xludf.IFS($C61=1,DL61,$C61=2,DW61,$C61=3,AVERAGE(DL61,DW61),TRUE,"")</f>
        <v>#NAME?</v>
      </c>
      <c r="EL61" s="9" t="e">
        <f t="array" aca="1" ref="EL61" ca="1">_xludf.IFS($C61=1,DW61,$C61=2,DL61,$C61=3,AVERAGE(DL61,DW61),TRUE,"")</f>
        <v>#NAME?</v>
      </c>
      <c r="EM61" s="9" t="e">
        <f t="array" aca="1" ref="EM61" ca="1">_xludf.IFS($C61=1,DM61,$C61=2,DX61,$C61=3,AVERAGE(DM61,DX61),TRUE,"")</f>
        <v>#NAME?</v>
      </c>
      <c r="EN61" s="9" t="e">
        <f t="array" aca="1" ref="EN61" ca="1">_xludf.IFS($C61=1,DX61,$C61=2,DM61,$C61=3,AVERAGE(DM61,DX61),TRUE,"")</f>
        <v>#NAME?</v>
      </c>
      <c r="EO61" s="9" t="e">
        <f t="array" aca="1" ref="EO61" ca="1">_xludf.IFS($C61=1,DN61,$C61=2,DY61,$C61=3,AVERAGE(DN61,DY61),TRUE,"")</f>
        <v>#NAME?</v>
      </c>
      <c r="EP61" s="9" t="e">
        <f t="array" aca="1" ref="EP61" ca="1">_xludf.IFS($C61=1,DY61,$C61=2,DN61,$C61=3,AVERAGE(DN61,DY61),TRUE,"")</f>
        <v>#NAME?</v>
      </c>
      <c r="EQ61" s="9" t="e">
        <f t="array" aca="1" ref="EQ61" ca="1">_xludf.IFS($C61=1,DO61,$C61=2,DZ61,$C61=3,AVERAGE(DO61,DZ61),TRUE,"")</f>
        <v>#NAME?</v>
      </c>
      <c r="ER61" s="9" t="e">
        <f t="array" aca="1" ref="ER61" ca="1">_xludf.IFS($C61=1,DZ61,$C61=2,DO61,$C61=3,AVERAGE(DO61,DZ61),TRUE,"")</f>
        <v>#NAME?</v>
      </c>
      <c r="ES61" s="9" t="e">
        <f t="array" aca="1" ref="ES61" ca="1">_xludf.IFS($C61=1,DP61,$C61=2,EA61,$C61=3,AVERAGE(DP61,EA61),TRUE,"")</f>
        <v>#NAME?</v>
      </c>
      <c r="ET61" s="9" t="e">
        <f t="array" aca="1" ref="ET61" ca="1">_xludf.IFS($C61=1,EA61,$C61=2,DP61,$C61=3,AVERAGE(DP61,EA61),TRUE,"")</f>
        <v>#NAME?</v>
      </c>
      <c r="EU61" s="9" t="e">
        <f t="array" aca="1" ref="EU61" ca="1">_xludf.IFS($C61=1,DQ61,$C61=2,EB61,$C61=3,AVERAGE(DQ61,EB61),TRUE,"")</f>
        <v>#NAME?</v>
      </c>
      <c r="EV61" s="9" t="e">
        <f t="array" aca="1" ref="EV61" ca="1">_xludf.IFS($C61=1,EB61,$C61=2,DQ61,$C61=3,AVERAGE(DQ61,EB61),TRUE,"")</f>
        <v>#NAME?</v>
      </c>
      <c r="EW61" s="9" t="e">
        <f t="array" aca="1" ref="EW61" ca="1">_xludf.IFS($C61=1,DR61,$C61=2,EC61,$C61=3,AVERAGE(DR61,EC61),TRUE,"")</f>
        <v>#NAME?</v>
      </c>
      <c r="EX61" s="9" t="e">
        <f t="array" aca="1" ref="EX61" ca="1">_xludf.IFS($C61=1,EC61,$C61=2,DR61,$C61=3,AVERAGE(DR61,EC61),TRUE,"")</f>
        <v>#NAME?</v>
      </c>
      <c r="EY61" s="9" t="e">
        <f t="array" aca="1" ref="EY61" ca="1">_xludf.IFS($C61=1,DS61,$C61=2,ED61,$C61=3,AVERAGE(DS61,ED61),TRUE,"")</f>
        <v>#NAME?</v>
      </c>
      <c r="EZ61" s="9" t="e">
        <f t="array" aca="1" ref="EZ61" ca="1">_xludf.IFS($C61=1,ED61,$C61=2,DS61,$C61=3,AVERAGE(DS61,ED61),TRUE,"")</f>
        <v>#NAME?</v>
      </c>
      <c r="FA61" s="9" t="e">
        <f t="array" aca="1" ref="FA61" ca="1">_xludf.IFS($C61=1,DU61,$C61=2,EF61,$C61=3,AVERAGE(DU61,EF61),TRUE,"")</f>
        <v>#NAME?</v>
      </c>
      <c r="FB61" s="9" t="e">
        <f t="array" aca="1" ref="FB61" ca="1">_xludf.IFS($C61=1,EF61,$C61=2,DU61,$C61=3,AVERAGE(DU61,EF61),TRUE,"")</f>
        <v>#NAME?</v>
      </c>
      <c r="FC61" s="9" t="e">
        <f t="array" aca="1" ref="FC61" ca="1">_xludf.IFS($C61=1,DT61,$C61=2,EE61,$C61=3,AVERAGE(DT61,EE61),TRUE,"")</f>
        <v>#NAME?</v>
      </c>
      <c r="FD61" s="9" t="e">
        <f t="array" aca="1" ref="FD61" ca="1">_xludf.IFS($C61=1,EE61,$C61=2,DT61,$C61=3,AVERAGE(DT61,EE61),TRUE,"")</f>
        <v>#NAME?</v>
      </c>
      <c r="FE61" s="9" t="e">
        <f t="array" aca="1" ref="FE61" ca="1">_xludf.IFS($C61=1,EG61,$C61=2,EH61,$C61=3,(AVERAGE(EG61,EH61)),TRUE,"")</f>
        <v>#NAME?</v>
      </c>
      <c r="FF61" s="9" t="e">
        <f t="array" aca="1" ref="FF61" ca="1">_xludf.IFS($C61=1,EH61,$C61=2,EG61,$C61=3,(AVERAGE(EG61,EH61)),TRUE,"")</f>
        <v>#NAME?</v>
      </c>
      <c r="FG61" s="9">
        <v>20</v>
      </c>
      <c r="FH61" s="9">
        <v>42</v>
      </c>
      <c r="FI61" s="9">
        <v>43</v>
      </c>
      <c r="FJ61" s="9">
        <v>38</v>
      </c>
      <c r="FK61" s="9">
        <v>40</v>
      </c>
      <c r="FL61" s="9">
        <v>37</v>
      </c>
      <c r="FM61" s="9">
        <v>35</v>
      </c>
      <c r="FN61" s="9">
        <v>37</v>
      </c>
      <c r="FO61" s="9">
        <v>36</v>
      </c>
      <c r="FP61" s="9">
        <f t="shared" si="32"/>
        <v>37.228571428571428</v>
      </c>
      <c r="FQ61" s="9">
        <f t="shared" si="33"/>
        <v>38.142857142857146</v>
      </c>
      <c r="FR61" s="9">
        <v>20</v>
      </c>
      <c r="FS61" s="9">
        <v>39</v>
      </c>
      <c r="FT61" s="9">
        <v>43</v>
      </c>
      <c r="FU61" s="9">
        <v>42</v>
      </c>
      <c r="FV61" s="9">
        <v>44</v>
      </c>
      <c r="FW61" s="9">
        <v>36</v>
      </c>
      <c r="FX61" s="9">
        <v>38</v>
      </c>
      <c r="FY61" s="9">
        <v>38</v>
      </c>
      <c r="FZ61" s="9">
        <v>34</v>
      </c>
      <c r="GA61" s="2">
        <f t="shared" si="20"/>
        <v>38.914285714285711</v>
      </c>
      <c r="GB61" s="2">
        <f t="shared" si="21"/>
        <v>36.685714285714283</v>
      </c>
      <c r="GC61" s="2">
        <f t="shared" si="34"/>
        <v>38.528571428571425</v>
      </c>
      <c r="GD61" s="2">
        <f t="shared" si="35"/>
        <v>36.957142857142856</v>
      </c>
      <c r="GE61" s="9" t="e">
        <f t="array" aca="1" ref="GE61" ca="1">_xludf.IFS($C61=1,FG61,$C61=2,FR61,$C61=3,AVERAGE(FG61,FR61),TRUE,"")</f>
        <v>#NAME?</v>
      </c>
      <c r="GF61" s="9" t="e">
        <f t="array" aca="1" ref="GF61" ca="1">_xludf.IFS($C61=1,FR61,$C61=2,FG61,$C61=3,AVERAGE(FG61,FR61),TRUE,"")</f>
        <v>#NAME?</v>
      </c>
      <c r="GG61" s="9" t="e">
        <f t="array" aca="1" ref="GG61" ca="1">_xludf.IFS($C61=1,FH61,$C61=2,FS61,$C61=3,AVERAGE(FH61,FS61),TRUE,"")</f>
        <v>#NAME?</v>
      </c>
      <c r="GH61" s="9" t="e">
        <f t="array" aca="1" ref="GH61" ca="1">_xludf.IFS($C61=1,FS61,$C61=2,FH61,$C61=3,AVERAGE(FH61,FS61),TRUE,"")</f>
        <v>#NAME?</v>
      </c>
      <c r="GI61" s="9" t="e">
        <f t="array" aca="1" ref="GI61" ca="1">_xludf.IFS($C61=1,FI61,$C61=2,FT61,$C61=3,AVERAGE(FI61,FT61),TRUE,"")</f>
        <v>#NAME?</v>
      </c>
      <c r="GJ61" s="9" t="e">
        <f t="array" aca="1" ref="GJ61" ca="1">_xludf.IFS($C61=1,FT61,$C61=2,FI61,$C61=3,AVERAGE(FI61,FT61),TRUE,"")</f>
        <v>#NAME?</v>
      </c>
      <c r="GK61" s="9" t="e">
        <f t="array" aca="1" ref="GK61" ca="1">_xludf.IFS($C61=1,FJ61,$C61=2,FU61,$C61=3,AVERAGE(FJ61,FU61),TRUE,"")</f>
        <v>#NAME?</v>
      </c>
      <c r="GL61" s="9" t="e">
        <f t="array" aca="1" ref="GL61" ca="1">_xludf.IFS($C61=1,FU61,$C61=2,FJ61,$C61=3,AVERAGE(FJ61,FU61),TRUE,"")</f>
        <v>#NAME?</v>
      </c>
      <c r="GM61" s="9" t="e">
        <f t="array" aca="1" ref="GM61" ca="1">_xludf.IFS($C61=1,FK61,$C61=2,FV61,$C61=3,AVERAGE(FK61,FV61),TRUE,"")</f>
        <v>#NAME?</v>
      </c>
      <c r="GN61" s="9" t="e">
        <f t="array" aca="1" ref="GN61" ca="1">_xludf.IFS($C61=1,FV61,$C61=2,FK61,$C61=3,AVERAGE(FK61,FV61),TRUE,"")</f>
        <v>#NAME?</v>
      </c>
      <c r="GO61" s="9" t="e">
        <f t="array" aca="1" ref="GO61" ca="1">_xludf.IFS($C61=1,FL61,$C61=2,FW61,$C61=3,AVERAGE(FL61,FW61),TRUE,"")</f>
        <v>#NAME?</v>
      </c>
      <c r="GP61" s="9" t="e">
        <f t="array" aca="1" ref="GP61" ca="1">_xludf.IFS($C61=1,FW61,$C61=2,FL61,$C61=3,AVERAGE(FL61,FW61),TRUE,"")</f>
        <v>#NAME?</v>
      </c>
      <c r="GQ61" s="9" t="e">
        <f t="array" aca="1" ref="GQ61" ca="1">_xludf.IFS($C61=1,FM61,$C61=2,FX61,$C61=3,AVERAGE(FM61,FX61),TRUE,"")</f>
        <v>#NAME?</v>
      </c>
      <c r="GR61" s="9" t="e">
        <f t="array" aca="1" ref="GR61" ca="1">_xludf.IFS($C61=1,FX61,$C61=2,FM61,$C61=3,AVERAGE(FM61,FX61),TRUE,"")</f>
        <v>#NAME?</v>
      </c>
      <c r="GS61" s="9" t="e">
        <f t="array" aca="1" ref="GS61" ca="1">_xludf.IFS($C61=1,FN61,$C61=2,FY61,$C61=3,AVERAGE(FN61,FY61),TRUE,"")</f>
        <v>#NAME?</v>
      </c>
      <c r="GT61" s="9" t="e">
        <f t="array" aca="1" ref="GT61" ca="1">_xludf.IFS($C61=1,FY61,$C61=2,FN61,$C61=3,AVERAGE(FN61,FY61),TRUE,"")</f>
        <v>#NAME?</v>
      </c>
      <c r="GU61" s="9" t="e">
        <f t="array" aca="1" ref="GU61" ca="1">_xludf.IFS($C61=1,FO61,$C61=2,FZ61,$C61=3,AVERAGE(FO61,FZ61),TRUE,"")</f>
        <v>#NAME?</v>
      </c>
      <c r="GV61" s="9" t="e">
        <f t="array" aca="1" ref="GV61" ca="1">_xludf.IFS($C61=1,FZ61,$C61=2,FO61,$C61=3,AVERAGE(FO61,FZ61),TRUE,"")</f>
        <v>#NAME?</v>
      </c>
      <c r="GW61" s="9" t="e">
        <f t="array" aca="1" ref="GW61" ca="1">_xludf.IFS($C61=1,FQ61,$C61=2,GB61,$C61=3,AVERAGE(FQ61,GB61),TRUE,"")</f>
        <v>#NAME?</v>
      </c>
      <c r="GX61" s="9" t="e">
        <f t="array" aca="1" ref="GX61" ca="1">_xludf.IFS($C61=1,GB61,$C61=2,FQ61,$C61=3,AVERAGE(FQ61,GB61),TRUE,"")</f>
        <v>#NAME?</v>
      </c>
      <c r="GY61" s="9" t="e">
        <f t="array" aca="1" ref="GY61" ca="1">_xludf.IFS($C61=1,FP61,$C61=2,GA61,$C61=3,AVERAGE(FP61,GA61),TRUE,"")</f>
        <v>#NAME?</v>
      </c>
      <c r="GZ61" s="9" t="e">
        <f t="array" aca="1" ref="GZ61" ca="1">_xludf.IFS($C61=1,GA61,$C61=2,FP61,$C61=3,AVERAGE(FP61,GA61),TRUE,"")</f>
        <v>#NAME?</v>
      </c>
      <c r="HA61" s="9" t="e">
        <f t="array" aca="1" ref="HA61" ca="1">_xludf.IFS($C61=1,GC61,$C61=2,GD61,$C61=3,(AVERAGE(GC61,GD61)),TRUE,"")</f>
        <v>#NAME?</v>
      </c>
      <c r="HB61" s="9" t="e">
        <f t="array" aca="1" ref="HB61" ca="1">_xludf.IFS($C61=1,GD61,$C61=2,GC61,$C61=3,(AVERAGE(GC61,GD61)),TRUE,"")</f>
        <v>#NAME?</v>
      </c>
      <c r="HC61" s="10">
        <v>1</v>
      </c>
    </row>
    <row r="62" spans="1:211" ht="13.5" customHeight="1" x14ac:dyDescent="0.2">
      <c r="A62" s="8">
        <v>23</v>
      </c>
      <c r="B62" s="8">
        <v>1</v>
      </c>
      <c r="C62" s="8">
        <v>0</v>
      </c>
      <c r="D62" s="8">
        <v>1</v>
      </c>
      <c r="E62" s="8">
        <v>23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1</v>
      </c>
      <c r="L62" s="8">
        <v>0</v>
      </c>
      <c r="M62" s="8">
        <v>0</v>
      </c>
      <c r="N62" s="9">
        <v>17.16</v>
      </c>
      <c r="O62" s="9">
        <v>8</v>
      </c>
      <c r="P62" s="9">
        <v>16</v>
      </c>
      <c r="Q62" s="9">
        <v>0</v>
      </c>
      <c r="R62" s="2"/>
      <c r="S62" s="9">
        <v>8</v>
      </c>
      <c r="T62" s="9">
        <v>2</v>
      </c>
      <c r="U62" s="9">
        <v>48</v>
      </c>
      <c r="V62" s="9">
        <v>7</v>
      </c>
      <c r="W62" s="9">
        <v>0</v>
      </c>
      <c r="X62" s="9">
        <v>0</v>
      </c>
      <c r="Y62" s="9">
        <v>15</v>
      </c>
      <c r="Z62" s="9">
        <v>12.9</v>
      </c>
      <c r="AA62" s="9">
        <v>113</v>
      </c>
      <c r="AB62" s="9">
        <v>82</v>
      </c>
      <c r="AC62" s="9">
        <v>164</v>
      </c>
      <c r="AD62" s="9">
        <v>122</v>
      </c>
      <c r="AE62" s="9">
        <v>82</v>
      </c>
      <c r="AF62" s="9">
        <v>139</v>
      </c>
      <c r="AG62" s="9">
        <v>155</v>
      </c>
      <c r="AH62" s="9">
        <f t="shared" si="0"/>
        <v>118.47058823529412</v>
      </c>
      <c r="AI62" s="9">
        <f t="shared" si="1"/>
        <v>102.42105263157895</v>
      </c>
      <c r="AJ62" s="9">
        <v>107</v>
      </c>
      <c r="AK62" s="9">
        <v>82</v>
      </c>
      <c r="AL62" s="9">
        <v>156</v>
      </c>
      <c r="AM62" s="9">
        <v>135</v>
      </c>
      <c r="AN62" s="9">
        <v>67</v>
      </c>
      <c r="AO62" s="9">
        <v>117</v>
      </c>
      <c r="AP62" s="9">
        <v>153</v>
      </c>
      <c r="AQ62" s="9">
        <f t="shared" si="2"/>
        <v>116.11764705882354</v>
      </c>
      <c r="AR62" s="9">
        <f t="shared" si="3"/>
        <v>91.84210526315789</v>
      </c>
      <c r="AS62" s="9">
        <f t="shared" si="4"/>
        <v>104.41666666666667</v>
      </c>
      <c r="AT62" s="9">
        <f t="shared" si="5"/>
        <v>108.88888888888889</v>
      </c>
      <c r="AU62" s="9" t="e">
        <f t="array" aca="1" ref="AU62" ca="1">_xludf.IFS($C62=1,AA62,$C62=2,AJ62,$C62=3,(AVERAGE(AA62,AJ62)),TRUE,"")</f>
        <v>#NAME?</v>
      </c>
      <c r="AV62" s="9" t="e">
        <f t="array" aca="1" ref="AV62" ca="1">_xludf.IFS($C62=1,AJ62,$C62=2,AA62,$C62=3,(AVERAGE(AA62,AJ62)),TRUE,"")</f>
        <v>#NAME?</v>
      </c>
      <c r="AW62" s="9" t="e">
        <f t="array" aca="1" ref="AW62" ca="1">_xludf.IFS($C62=1,AB62,$C62=2,AK62,$C62=3,(AVERAGE(AB62,AK62)),TRUE,"")</f>
        <v>#NAME?</v>
      </c>
      <c r="AX62" s="9" t="e">
        <f t="array" aca="1" ref="AX62" ca="1">_xludf.IFS($C62=1,AK62,$C62=2,AB62,$C62=3,(AVERAGE(AK62,AB62)),TRUE,"")</f>
        <v>#NAME?</v>
      </c>
      <c r="AY62" s="9" t="e">
        <f t="array" aca="1" ref="AY62" ca="1">_xludf.IFS($C62=1,AC62,$C62=2,AL62,$C62=3,(AVERAGE(AC62,AL62)),TRUE,"")</f>
        <v>#NAME?</v>
      </c>
      <c r="AZ62" s="9" t="e">
        <f t="array" aca="1" ref="AZ62" ca="1">_xludf.IFS($C62=1,AL62,$C62=2,AC62,$C62=3,(AVERAGE(AL62,AC62)),TRUE,"")</f>
        <v>#NAME?</v>
      </c>
      <c r="BA62" s="9" t="e">
        <f t="array" aca="1" ref="BA62" ca="1">_xludf.IFS($C62=1,AD62,$C62=2,AM62,$C62=3,(AVERAGE(AD62,AM62)),TRUE,"")</f>
        <v>#NAME?</v>
      </c>
      <c r="BB62" s="9" t="e">
        <f t="array" aca="1" ref="BB62" ca="1">_xludf.IFS($C62=1,AM62,$C62=2,AD62,$C62=3,(AVERAGE(AM62,AD62)),TRUE,"")</f>
        <v>#NAME?</v>
      </c>
      <c r="BC62" s="9" t="e">
        <f t="array" aca="1" ref="BC62" ca="1">_xludf.IFS($C62=1,AE62,$C62=2,AN62,$C62=3,(AVERAGE(AE62,AN62)),TRUE,"")</f>
        <v>#NAME?</v>
      </c>
      <c r="BD62" s="9" t="e">
        <f t="array" aca="1" ref="BD62" ca="1">_xludf.IFS($C62=1,AN62,$C62=2,AE62,$C62=3,(AVERAGE(AN62,AE62)),TRUE,"")</f>
        <v>#NAME?</v>
      </c>
      <c r="BE62" s="9" t="e">
        <f t="array" aca="1" ref="BE62" ca="1">_xludf.IFS($C62=1,AF62,$C62=2,AO62,$C62=3,(AVERAGE(AF62,AO62)),TRUE,"")</f>
        <v>#NAME?</v>
      </c>
      <c r="BF62" s="9" t="e">
        <f t="array" aca="1" ref="BF62" ca="1">_xludf.IFS($C62=1,AO62,$C62=2,AF62,$C62=3,(AVERAGE(AO62,AF62)),TRUE,"")</f>
        <v>#NAME?</v>
      </c>
      <c r="BG62" s="9" t="e">
        <f t="array" aca="1" ref="BG62" ca="1">_xludf.IFS($C62=1,AG62,$C62=2,AP62,$C62=3,(AVERAGE(AG62,AP62)),TRUE,"")</f>
        <v>#NAME?</v>
      </c>
      <c r="BH62" s="9" t="e">
        <f t="array" aca="1" ref="BH62" ca="1">_xludf.IFS($C62=1,AP62,$C62=2,AG62,$C62=3,(AVERAGE(AP62,AG62)),TRUE,"")</f>
        <v>#NAME?</v>
      </c>
      <c r="BI62" s="9" t="e">
        <f t="array" aca="1" ref="BI62" ca="1">_xludf.IFS($C62=1,AH62,$C62=2,AQ62,$C62=3,(AVERAGE(AH62,AQ62)),TRUE,"")</f>
        <v>#NAME?</v>
      </c>
      <c r="BJ62" s="9" t="e">
        <f t="array" aca="1" ref="BJ62" ca="1">_xludf.IFS($C62=1,AQ62,$C62=2,AH62,$C62=3,(AVERAGE(AQ62,AH62)),TRUE,"")</f>
        <v>#NAME?</v>
      </c>
      <c r="BK62" s="9" t="e">
        <f t="array" aca="1" ref="BK62" ca="1">_xludf.IFS($C62=1,AI62,$C62=2,AR62,$C62=3,(AVERAGE(AI62,AR62)),TRUE,"")</f>
        <v>#NAME?</v>
      </c>
      <c r="BL62" s="9" t="e">
        <f t="array" aca="1" ref="BL62" ca="1">_xludf.IFS($C62=1,AR62,$C62=2,AI62,$C62=3,(AVERAGE(AR62,AI62)),TRUE,"")</f>
        <v>#NAME?</v>
      </c>
      <c r="BM62" s="9" t="e">
        <f t="array" aca="1" ref="BM62" ca="1">_xludf.IFS($C62=1,AS62,$C62=2,AT62,$C62=3,(AVERAGE(AS62,AT62)),TRUE,"")</f>
        <v>#NAME?</v>
      </c>
      <c r="BN62" s="9" t="e">
        <f t="array" aca="1" ref="BN62" ca="1">_xludf.IFS($C62=1,AT62,$C62=2,AS62,$C62=3,(AVERAGE(AS62,AT62)),TRUE,"")</f>
        <v>#NAME?</v>
      </c>
      <c r="BO62" s="9">
        <v>10</v>
      </c>
      <c r="BP62" s="9">
        <v>43</v>
      </c>
      <c r="BQ62" s="9">
        <v>51</v>
      </c>
      <c r="BR62" s="9">
        <v>51</v>
      </c>
      <c r="BS62" s="9">
        <v>49</v>
      </c>
      <c r="BT62" s="9">
        <v>38</v>
      </c>
      <c r="BU62" s="9">
        <v>35</v>
      </c>
      <c r="BV62" s="9">
        <v>42</v>
      </c>
      <c r="BW62" s="9">
        <v>36</v>
      </c>
      <c r="BX62" s="9">
        <f t="shared" si="24"/>
        <v>39.142857142857146</v>
      </c>
      <c r="BY62" s="9">
        <f t="shared" si="25"/>
        <v>44.057142857142857</v>
      </c>
      <c r="BZ62" s="9">
        <v>11</v>
      </c>
      <c r="CA62" s="9">
        <v>45</v>
      </c>
      <c r="CB62" s="9">
        <v>51</v>
      </c>
      <c r="CC62" s="9">
        <v>48</v>
      </c>
      <c r="CD62" s="9">
        <v>51</v>
      </c>
      <c r="CE62" s="9">
        <v>36</v>
      </c>
      <c r="CF62" s="9">
        <v>37</v>
      </c>
      <c r="CG62" s="9">
        <v>44</v>
      </c>
      <c r="CH62" s="9">
        <v>36</v>
      </c>
      <c r="CI62" s="9">
        <f t="shared" si="8"/>
        <v>38.057142857142857</v>
      </c>
      <c r="CJ62" s="9">
        <f t="shared" si="9"/>
        <v>44.914285714285711</v>
      </c>
      <c r="CK62" s="9">
        <f t="shared" si="26"/>
        <v>42.028571428571425</v>
      </c>
      <c r="CL62" s="9">
        <f t="shared" si="27"/>
        <v>41.057142857142857</v>
      </c>
      <c r="CM62" s="9" t="e">
        <f t="array" aca="1" ref="CM62" ca="1">_xludf.IFS($C62=1,BO62,$C62=2,BZ62,$C62=3,AVERAGE(BO62,BZ62),TRUE,"")</f>
        <v>#NAME?</v>
      </c>
      <c r="CN62" s="9" t="e">
        <f t="array" aca="1" ref="CN62" ca="1">_xludf.IFS($C62=1,BZ62,$C62=2,BO62,$C62=3,AVERAGE(BO62,BZ62),TRUE,"")</f>
        <v>#NAME?</v>
      </c>
      <c r="CO62" s="9" t="e">
        <f t="array" aca="1" ref="CO62" ca="1">_xludf.IFS($C62=1,BP62,$C62=2,CA62,$C62=3,AVERAGE(BP62,CA62),TRUE,"")</f>
        <v>#NAME?</v>
      </c>
      <c r="CP62" s="9" t="e">
        <f t="array" aca="1" ref="CP62" ca="1">_xludf.IFS($C62=1,CA62,$C62=2,BP62,$C62=3,AVERAGE(BP62,CA62),TRUE,"")</f>
        <v>#NAME?</v>
      </c>
      <c r="CQ62" s="9" t="e">
        <f t="array" aca="1" ref="CQ62" ca="1">_xludf.IFS($C62=1,BQ62,$C62=2,CB62,$C62=3,AVERAGE(BQ62,CB62),TRUE,"")</f>
        <v>#NAME?</v>
      </c>
      <c r="CR62" s="9" t="e">
        <f t="array" aca="1" ref="CR62" ca="1">_xludf.IFS($C62=1,CB62,$C62=2,BQ62,$C62=3,AVERAGE(BQ62,CB62),TRUE,"")</f>
        <v>#NAME?</v>
      </c>
      <c r="CS62" s="9" t="e">
        <f t="array" aca="1" ref="CS62" ca="1">_xludf.IFS($C62=1,BR62,$C62=2,CC62,$C62=3,AVERAGE(BR62,CC62),TRUE,"")</f>
        <v>#NAME?</v>
      </c>
      <c r="CT62" s="9" t="e">
        <f t="array" aca="1" ref="CT62" ca="1">_xludf.IFS($C62=1,CC62,$C62=2,BR62,$C62=3,AVERAGE(BR62,CC62),TRUE,"")</f>
        <v>#NAME?</v>
      </c>
      <c r="CU62" s="9" t="e">
        <f t="array" aca="1" ref="CU62" ca="1">_xludf.IFS($C62=1,BS62,$C62=2,CD62,$C62=3,AVERAGE(BS62,CD62),TRUE,"")</f>
        <v>#NAME?</v>
      </c>
      <c r="CV62" s="9" t="e">
        <f t="array" aca="1" ref="CV62" ca="1">_xludf.IFS($C62=1,CD62,$C62=2,BS62,$C62=3,AVERAGE(BS62,CD62),TRUE,"")</f>
        <v>#NAME?</v>
      </c>
      <c r="CW62" s="9" t="e">
        <f t="array" aca="1" ref="CW62" ca="1">_xludf.IFS($C62=1,BT62,$C62=2,CE62,$C62=3,AVERAGE(BT62,CE62),TRUE,"")</f>
        <v>#NAME?</v>
      </c>
      <c r="CX62" s="9" t="e">
        <f t="array" aca="1" ref="CX62" ca="1">_xludf.IFS($C62=1,CE62,$C62=2,BT62,$C62=3,AVERAGE(BT62,CE62),TRUE,"")</f>
        <v>#NAME?</v>
      </c>
      <c r="CY62" s="9" t="e">
        <f t="array" aca="1" ref="CY62" ca="1">_xludf.IFS($C62=1,BU62,$C62=2,CF62,$C62=3,AVERAGE(BU62,CF62),TRUE,"")</f>
        <v>#NAME?</v>
      </c>
      <c r="CZ62" s="9" t="e">
        <f t="array" aca="1" ref="CZ62" ca="1">_xludf.IFS($C62=1,CF62,$C62=2,BU62,$C62=3,AVERAGE(BU62,CF62),TRUE,"")</f>
        <v>#NAME?</v>
      </c>
      <c r="DA62" s="9" t="e">
        <f t="array" aca="1" ref="DA62" ca="1">_xludf.IFS($C62=1,BV62,$C62=2,CG62,$C62=3,AVERAGE(BV62,CG62),TRUE,"")</f>
        <v>#NAME?</v>
      </c>
      <c r="DB62" s="9" t="e">
        <f t="array" aca="1" ref="DB62" ca="1">_xludf.IFS($C62=1,CG62,$C62=2,BV62,$C62=3,AVERAGE(BV62,CG62),TRUE,"")</f>
        <v>#NAME?</v>
      </c>
      <c r="DC62" s="9" t="e">
        <f t="array" aca="1" ref="DC62" ca="1">_xludf.IFS($C62=1,BW62,$C62=2,CH62,$C62=3,AVERAGE(BW62,CH62),TRUE,"")</f>
        <v>#NAME?</v>
      </c>
      <c r="DD62" s="9" t="e">
        <f t="array" aca="1" ref="DD62" ca="1">_xludf.IFS($C62=1,CH62,$C62=2,BW62,$C62=3,AVERAGE(BW62,CH62),TRUE,"")</f>
        <v>#NAME?</v>
      </c>
      <c r="DE62" s="9" t="e">
        <f t="array" aca="1" ref="DE62" ca="1">_xludf.IFS($C62=1,BX62,$C62=2,CI62,$C62=3,AVERAGE(BX62,CI62),TRUE,"")</f>
        <v>#NAME?</v>
      </c>
      <c r="DF62" s="9" t="e">
        <f t="array" aca="1" ref="DF62" ca="1">_xludf.IFS($C62=1,CI62,$C62=2,BX62,$C62=3,AVERAGE(BX62,CI62),TRUE,"")</f>
        <v>#NAME?</v>
      </c>
      <c r="DG62" s="9" t="e">
        <f t="array" aca="1" ref="DG62" ca="1">_xludf.IFS($C62=1,BY62,$C62=2,CJ62,$C62=3,AVERAGE(BY62,CJ62),TRUE,"")</f>
        <v>#NAME?</v>
      </c>
      <c r="DH62" s="9" t="e">
        <f t="array" aca="1" ref="DH62" ca="1">_xludf.IFS($C62=1,CJ62,$C62=2,BY62,$C62=3,AVERAGE(BY62,CJ62),TRUE,"")</f>
        <v>#NAME?</v>
      </c>
      <c r="DI62" s="9" t="e">
        <f t="array" aca="1" ref="DI62" ca="1">_xludf.IFS($C62=1,CK62,$C62=2,CL62,$C62=3,(AVERAGE(CK62,CL62)),TRUE,"")</f>
        <v>#NAME?</v>
      </c>
      <c r="DJ62" s="9" t="e">
        <f t="array" aca="1" ref="DJ62" ca="1">_xludf.IFS($C62=1,CL62,$C62=2,CK62,$C62=3,(AVERAGE(CK62,CL62)),TRUE,"")</f>
        <v>#NAME?</v>
      </c>
      <c r="DK62" s="9">
        <v>9</v>
      </c>
      <c r="DL62" s="9">
        <v>16</v>
      </c>
      <c r="DM62" s="9">
        <v>21</v>
      </c>
      <c r="DN62" s="9">
        <v>17</v>
      </c>
      <c r="DO62" s="9">
        <v>21</v>
      </c>
      <c r="DP62" s="9">
        <v>17</v>
      </c>
      <c r="DQ62" s="9">
        <v>41</v>
      </c>
      <c r="DR62" s="9">
        <v>46</v>
      </c>
      <c r="DS62" s="9">
        <v>39</v>
      </c>
      <c r="DT62" s="9">
        <f t="shared" si="28"/>
        <v>39.371428571428574</v>
      </c>
      <c r="DU62" s="9">
        <f t="shared" si="29"/>
        <v>39.142857142857146</v>
      </c>
      <c r="DV62" s="9">
        <v>9</v>
      </c>
      <c r="DW62" s="9">
        <v>15</v>
      </c>
      <c r="DX62" s="9">
        <v>22</v>
      </c>
      <c r="DY62" s="9">
        <v>17</v>
      </c>
      <c r="DZ62" s="9">
        <v>19</v>
      </c>
      <c r="EA62" s="9">
        <v>17</v>
      </c>
      <c r="EB62" s="9">
        <v>40</v>
      </c>
      <c r="EC62" s="9">
        <v>46</v>
      </c>
      <c r="ED62" s="9">
        <v>42</v>
      </c>
      <c r="EE62" s="9">
        <f t="shared" si="14"/>
        <v>39.371428571428574</v>
      </c>
      <c r="EF62" s="9">
        <f t="shared" si="15"/>
        <v>16.542857142857144</v>
      </c>
      <c r="EG62" s="9">
        <f t="shared" si="30"/>
        <v>39.25714285714286</v>
      </c>
      <c r="EH62" s="9">
        <f t="shared" si="31"/>
        <v>27.957142857142859</v>
      </c>
      <c r="EI62" s="9" t="e">
        <f t="array" aca="1" ref="EI62" ca="1">_xludf.IFS($C62=1,DK62,$C62=2,DV62,$C62=3,AVERAGE(DK62,DV62),TRUE,"")</f>
        <v>#NAME?</v>
      </c>
      <c r="EJ62" s="9" t="e">
        <f t="array" aca="1" ref="EJ62" ca="1">_xludf.IFS($C62=1,DV62,$C62=2,DK62,$C62=3,AVERAGE(DK62,DV62),TRUE,"")</f>
        <v>#NAME?</v>
      </c>
      <c r="EK62" s="9" t="e">
        <f t="array" aca="1" ref="EK62" ca="1">_xludf.IFS($C62=1,DL62,$C62=2,DW62,$C62=3,AVERAGE(DL62,DW62),TRUE,"")</f>
        <v>#NAME?</v>
      </c>
      <c r="EL62" s="9" t="e">
        <f t="array" aca="1" ref="EL62" ca="1">_xludf.IFS($C62=1,DW62,$C62=2,DL62,$C62=3,AVERAGE(DL62,DW62),TRUE,"")</f>
        <v>#NAME?</v>
      </c>
      <c r="EM62" s="9" t="e">
        <f t="array" aca="1" ref="EM62" ca="1">_xludf.IFS($C62=1,DM62,$C62=2,DX62,$C62=3,AVERAGE(DM62,DX62),TRUE,"")</f>
        <v>#NAME?</v>
      </c>
      <c r="EN62" s="9" t="e">
        <f t="array" aca="1" ref="EN62" ca="1">_xludf.IFS($C62=1,DX62,$C62=2,DM62,$C62=3,AVERAGE(DM62,DX62),TRUE,"")</f>
        <v>#NAME?</v>
      </c>
      <c r="EO62" s="9" t="e">
        <f t="array" aca="1" ref="EO62" ca="1">_xludf.IFS($C62=1,DN62,$C62=2,DY62,$C62=3,AVERAGE(DN62,DY62),TRUE,"")</f>
        <v>#NAME?</v>
      </c>
      <c r="EP62" s="9" t="e">
        <f t="array" aca="1" ref="EP62" ca="1">_xludf.IFS($C62=1,DY62,$C62=2,DN62,$C62=3,AVERAGE(DN62,DY62),TRUE,"")</f>
        <v>#NAME?</v>
      </c>
      <c r="EQ62" s="9" t="e">
        <f t="array" aca="1" ref="EQ62" ca="1">_xludf.IFS($C62=1,DO62,$C62=2,DZ62,$C62=3,AVERAGE(DO62,DZ62),TRUE,"")</f>
        <v>#NAME?</v>
      </c>
      <c r="ER62" s="9" t="e">
        <f t="array" aca="1" ref="ER62" ca="1">_xludf.IFS($C62=1,DZ62,$C62=2,DO62,$C62=3,AVERAGE(DO62,DZ62),TRUE,"")</f>
        <v>#NAME?</v>
      </c>
      <c r="ES62" s="9" t="e">
        <f t="array" aca="1" ref="ES62" ca="1">_xludf.IFS($C62=1,DP62,$C62=2,EA62,$C62=3,AVERAGE(DP62,EA62),TRUE,"")</f>
        <v>#NAME?</v>
      </c>
      <c r="ET62" s="9" t="e">
        <f t="array" aca="1" ref="ET62" ca="1">_xludf.IFS($C62=1,EA62,$C62=2,DP62,$C62=3,AVERAGE(DP62,EA62),TRUE,"")</f>
        <v>#NAME?</v>
      </c>
      <c r="EU62" s="9" t="e">
        <f t="array" aca="1" ref="EU62" ca="1">_xludf.IFS($C62=1,DQ62,$C62=2,EB62,$C62=3,AVERAGE(DQ62,EB62),TRUE,"")</f>
        <v>#NAME?</v>
      </c>
      <c r="EV62" s="9" t="e">
        <f t="array" aca="1" ref="EV62" ca="1">_xludf.IFS($C62=1,EB62,$C62=2,DQ62,$C62=3,AVERAGE(DQ62,EB62),TRUE,"")</f>
        <v>#NAME?</v>
      </c>
      <c r="EW62" s="9" t="e">
        <f t="array" aca="1" ref="EW62" ca="1">_xludf.IFS($C62=1,DR62,$C62=2,EC62,$C62=3,AVERAGE(DR62,EC62),TRUE,"")</f>
        <v>#NAME?</v>
      </c>
      <c r="EX62" s="9" t="e">
        <f t="array" aca="1" ref="EX62" ca="1">_xludf.IFS($C62=1,EC62,$C62=2,DR62,$C62=3,AVERAGE(DR62,EC62),TRUE,"")</f>
        <v>#NAME?</v>
      </c>
      <c r="EY62" s="9" t="e">
        <f t="array" aca="1" ref="EY62" ca="1">_xludf.IFS($C62=1,DS62,$C62=2,ED62,$C62=3,AVERAGE(DS62,ED62),TRUE,"")</f>
        <v>#NAME?</v>
      </c>
      <c r="EZ62" s="9" t="e">
        <f t="array" aca="1" ref="EZ62" ca="1">_xludf.IFS($C62=1,ED62,$C62=2,DS62,$C62=3,AVERAGE(DS62,ED62),TRUE,"")</f>
        <v>#NAME?</v>
      </c>
      <c r="FA62" s="9" t="e">
        <f t="array" aca="1" ref="FA62" ca="1">_xludf.IFS($C62=1,DU62,$C62=2,EF62,$C62=3,AVERAGE(DU62,EF62),TRUE,"")</f>
        <v>#NAME?</v>
      </c>
      <c r="FB62" s="9" t="e">
        <f t="array" aca="1" ref="FB62" ca="1">_xludf.IFS($C62=1,EF62,$C62=2,DU62,$C62=3,AVERAGE(DU62,EF62),TRUE,"")</f>
        <v>#NAME?</v>
      </c>
      <c r="FC62" s="9" t="e">
        <f t="array" aca="1" ref="FC62" ca="1">_xludf.IFS($C62=1,DT62,$C62=2,EE62,$C62=3,AVERAGE(DT62,EE62),TRUE,"")</f>
        <v>#NAME?</v>
      </c>
      <c r="FD62" s="9" t="e">
        <f t="array" aca="1" ref="FD62" ca="1">_xludf.IFS($C62=1,EE62,$C62=2,DT62,$C62=3,AVERAGE(DT62,EE62),TRUE,"")</f>
        <v>#NAME?</v>
      </c>
      <c r="FE62" s="9" t="e">
        <f t="array" aca="1" ref="FE62" ca="1">_xludf.IFS($C62=1,EG62,$C62=2,EH62,$C62=3,(AVERAGE(EG62,EH62)),TRUE,"")</f>
        <v>#NAME?</v>
      </c>
      <c r="FF62" s="9" t="e">
        <f t="array" aca="1" ref="FF62" ca="1">_xludf.IFS($C62=1,EH62,$C62=2,EG62,$C62=3,(AVERAGE(EG62,EH62)),TRUE,"")</f>
        <v>#NAME?</v>
      </c>
      <c r="FG62" s="9">
        <v>17</v>
      </c>
      <c r="FH62" s="9">
        <v>35</v>
      </c>
      <c r="FI62" s="9">
        <v>42</v>
      </c>
      <c r="FJ62" s="9">
        <v>40</v>
      </c>
      <c r="FK62" s="9">
        <v>38</v>
      </c>
      <c r="FL62" s="9">
        <v>35</v>
      </c>
      <c r="FM62" s="9">
        <v>35</v>
      </c>
      <c r="FN62" s="9">
        <v>37</v>
      </c>
      <c r="FO62" s="9">
        <v>34</v>
      </c>
      <c r="FP62" s="9">
        <f t="shared" si="32"/>
        <v>37.685714285714283</v>
      </c>
      <c r="FQ62" s="9">
        <f t="shared" si="33"/>
        <v>35</v>
      </c>
      <c r="FR62" s="9">
        <v>13</v>
      </c>
      <c r="FS62" s="9">
        <v>32</v>
      </c>
      <c r="FT62" s="9">
        <v>38</v>
      </c>
      <c r="FU62" s="9">
        <v>39</v>
      </c>
      <c r="FV62" s="9">
        <v>37</v>
      </c>
      <c r="FW62" s="9">
        <v>35</v>
      </c>
      <c r="FX62" s="9">
        <v>34</v>
      </c>
      <c r="FY62" s="9">
        <v>39</v>
      </c>
      <c r="FZ62" s="9">
        <v>35</v>
      </c>
      <c r="GA62" s="2">
        <f t="shared" si="20"/>
        <v>39</v>
      </c>
      <c r="GB62" s="2">
        <f t="shared" si="21"/>
        <v>34.314285714285717</v>
      </c>
      <c r="GC62" s="2">
        <f t="shared" si="34"/>
        <v>37</v>
      </c>
      <c r="GD62" s="2">
        <f t="shared" si="35"/>
        <v>36</v>
      </c>
      <c r="GE62" s="9" t="e">
        <f t="array" aca="1" ref="GE62" ca="1">_xludf.IFS($C62=1,FG62,$C62=2,FR62,$C62=3,AVERAGE(FG62,FR62),TRUE,"")</f>
        <v>#NAME?</v>
      </c>
      <c r="GF62" s="9" t="e">
        <f t="array" aca="1" ref="GF62" ca="1">_xludf.IFS($C62=1,FR62,$C62=2,FG62,$C62=3,AVERAGE(FG62,FR62),TRUE,"")</f>
        <v>#NAME?</v>
      </c>
      <c r="GG62" s="9" t="e">
        <f t="array" aca="1" ref="GG62" ca="1">_xludf.IFS($C62=1,FH62,$C62=2,FS62,$C62=3,AVERAGE(FH62,FS62),TRUE,"")</f>
        <v>#NAME?</v>
      </c>
      <c r="GH62" s="9" t="e">
        <f t="array" aca="1" ref="GH62" ca="1">_xludf.IFS($C62=1,FS62,$C62=2,FH62,$C62=3,AVERAGE(FH62,FS62),TRUE,"")</f>
        <v>#NAME?</v>
      </c>
      <c r="GI62" s="9" t="e">
        <f t="array" aca="1" ref="GI62" ca="1">_xludf.IFS($C62=1,FI62,$C62=2,FT62,$C62=3,AVERAGE(FI62,FT62),TRUE,"")</f>
        <v>#NAME?</v>
      </c>
      <c r="GJ62" s="9" t="e">
        <f t="array" aca="1" ref="GJ62" ca="1">_xludf.IFS($C62=1,FT62,$C62=2,FI62,$C62=3,AVERAGE(FI62,FT62),TRUE,"")</f>
        <v>#NAME?</v>
      </c>
      <c r="GK62" s="9" t="e">
        <f t="array" aca="1" ref="GK62" ca="1">_xludf.IFS($C62=1,FJ62,$C62=2,FU62,$C62=3,AVERAGE(FJ62,FU62),TRUE,"")</f>
        <v>#NAME?</v>
      </c>
      <c r="GL62" s="9" t="e">
        <f t="array" aca="1" ref="GL62" ca="1">_xludf.IFS($C62=1,FU62,$C62=2,FJ62,$C62=3,AVERAGE(FJ62,FU62),TRUE,"")</f>
        <v>#NAME?</v>
      </c>
      <c r="GM62" s="9" t="e">
        <f t="array" aca="1" ref="GM62" ca="1">_xludf.IFS($C62=1,FK62,$C62=2,FV62,$C62=3,AVERAGE(FK62,FV62),TRUE,"")</f>
        <v>#NAME?</v>
      </c>
      <c r="GN62" s="9" t="e">
        <f t="array" aca="1" ref="GN62" ca="1">_xludf.IFS($C62=1,FV62,$C62=2,FK62,$C62=3,AVERAGE(FK62,FV62),TRUE,"")</f>
        <v>#NAME?</v>
      </c>
      <c r="GO62" s="9" t="e">
        <f t="array" aca="1" ref="GO62" ca="1">_xludf.IFS($C62=1,FL62,$C62=2,FW62,$C62=3,AVERAGE(FL62,FW62),TRUE,"")</f>
        <v>#NAME?</v>
      </c>
      <c r="GP62" s="9" t="e">
        <f t="array" aca="1" ref="GP62" ca="1">_xludf.IFS($C62=1,FW62,$C62=2,FL62,$C62=3,AVERAGE(FL62,FW62),TRUE,"")</f>
        <v>#NAME?</v>
      </c>
      <c r="GQ62" s="9" t="e">
        <f t="array" aca="1" ref="GQ62" ca="1">_xludf.IFS($C62=1,FM62,$C62=2,FX62,$C62=3,AVERAGE(FM62,FX62),TRUE,"")</f>
        <v>#NAME?</v>
      </c>
      <c r="GR62" s="9" t="e">
        <f t="array" aca="1" ref="GR62" ca="1">_xludf.IFS($C62=1,FX62,$C62=2,FM62,$C62=3,AVERAGE(FM62,FX62),TRUE,"")</f>
        <v>#NAME?</v>
      </c>
      <c r="GS62" s="9" t="e">
        <f t="array" aca="1" ref="GS62" ca="1">_xludf.IFS($C62=1,FN62,$C62=2,FY62,$C62=3,AVERAGE(FN62,FY62),TRUE,"")</f>
        <v>#NAME?</v>
      </c>
      <c r="GT62" s="9" t="e">
        <f t="array" aca="1" ref="GT62" ca="1">_xludf.IFS($C62=1,FY62,$C62=2,FN62,$C62=3,AVERAGE(FN62,FY62),TRUE,"")</f>
        <v>#NAME?</v>
      </c>
      <c r="GU62" s="9" t="e">
        <f t="array" aca="1" ref="GU62" ca="1">_xludf.IFS($C62=1,FO62,$C62=2,FZ62,$C62=3,AVERAGE(FO62,FZ62),TRUE,"")</f>
        <v>#NAME?</v>
      </c>
      <c r="GV62" s="9" t="e">
        <f t="array" aca="1" ref="GV62" ca="1">_xludf.IFS($C62=1,FZ62,$C62=2,FO62,$C62=3,AVERAGE(FO62,FZ62),TRUE,"")</f>
        <v>#NAME?</v>
      </c>
      <c r="GW62" s="9" t="e">
        <f t="array" aca="1" ref="GW62" ca="1">_xludf.IFS($C62=1,FQ62,$C62=2,GB62,$C62=3,AVERAGE(FQ62,GB62),TRUE,"")</f>
        <v>#NAME?</v>
      </c>
      <c r="GX62" s="9" t="e">
        <f t="array" aca="1" ref="GX62" ca="1">_xludf.IFS($C62=1,GB62,$C62=2,FQ62,$C62=3,AVERAGE(FQ62,GB62),TRUE,"")</f>
        <v>#NAME?</v>
      </c>
      <c r="GY62" s="9" t="e">
        <f t="array" aca="1" ref="GY62" ca="1">_xludf.IFS($C62=1,FP62,$C62=2,GA62,$C62=3,AVERAGE(FP62,GA62),TRUE,"")</f>
        <v>#NAME?</v>
      </c>
      <c r="GZ62" s="9" t="e">
        <f t="array" aca="1" ref="GZ62" ca="1">_xludf.IFS($C62=1,GA62,$C62=2,FP62,$C62=3,AVERAGE(FP62,GA62),TRUE,"")</f>
        <v>#NAME?</v>
      </c>
      <c r="HA62" s="9" t="e">
        <f t="array" aca="1" ref="HA62" ca="1">_xludf.IFS($C62=1,GC62,$C62=2,GD62,$C62=3,(AVERAGE(GC62,GD62)),TRUE,"")</f>
        <v>#NAME?</v>
      </c>
      <c r="HB62" s="9" t="e">
        <f t="array" aca="1" ref="HB62" ca="1">_xludf.IFS($C62=1,GD62,$C62=2,GC62,$C62=3,(AVERAGE(GC62,GD62)),TRUE,"")</f>
        <v>#NAME?</v>
      </c>
      <c r="HC62" s="10">
        <v>1</v>
      </c>
    </row>
    <row r="63" spans="1:211" ht="13.5" customHeight="1" x14ac:dyDescent="0.2">
      <c r="A63" s="8">
        <v>24</v>
      </c>
      <c r="B63" s="8">
        <v>1</v>
      </c>
      <c r="C63" s="8">
        <v>0</v>
      </c>
      <c r="D63" s="8">
        <v>1</v>
      </c>
      <c r="E63" s="8">
        <v>51</v>
      </c>
      <c r="F63" s="8">
        <v>0</v>
      </c>
      <c r="G63" s="8">
        <v>1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9">
        <v>24.48</v>
      </c>
      <c r="O63" s="9">
        <v>20</v>
      </c>
      <c r="P63" s="9">
        <v>3</v>
      </c>
      <c r="Q63" s="9">
        <v>0</v>
      </c>
      <c r="R63" s="2"/>
      <c r="S63" s="9">
        <v>2</v>
      </c>
      <c r="T63" s="9">
        <v>1</v>
      </c>
      <c r="U63" s="9">
        <v>9</v>
      </c>
      <c r="V63" s="9">
        <v>5</v>
      </c>
      <c r="W63" s="9">
        <v>0</v>
      </c>
      <c r="X63" s="9">
        <v>0</v>
      </c>
      <c r="Y63" s="9">
        <v>16.5</v>
      </c>
      <c r="Z63" s="9">
        <v>14.1</v>
      </c>
      <c r="AA63" s="9">
        <v>102</v>
      </c>
      <c r="AB63" s="9">
        <v>69</v>
      </c>
      <c r="AC63" s="9">
        <v>157</v>
      </c>
      <c r="AD63" s="9">
        <v>135</v>
      </c>
      <c r="AE63" s="9">
        <v>77</v>
      </c>
      <c r="AF63" s="9">
        <v>100</v>
      </c>
      <c r="AG63" s="9">
        <v>135</v>
      </c>
      <c r="AH63" s="9">
        <f t="shared" si="0"/>
        <v>105.23529411764706</v>
      </c>
      <c r="AI63" s="9">
        <f t="shared" si="1"/>
        <v>94.05263157894737</v>
      </c>
      <c r="AJ63" s="9">
        <v>100</v>
      </c>
      <c r="AK63" s="9">
        <v>67</v>
      </c>
      <c r="AL63" s="9">
        <v>147</v>
      </c>
      <c r="AM63" s="9">
        <v>130</v>
      </c>
      <c r="AN63" s="9">
        <v>67</v>
      </c>
      <c r="AO63" s="9">
        <v>111</v>
      </c>
      <c r="AP63" s="9">
        <v>147</v>
      </c>
      <c r="AQ63" s="9">
        <f t="shared" si="2"/>
        <v>104.64705882352941</v>
      </c>
      <c r="AR63" s="9">
        <f t="shared" si="3"/>
        <v>89.526315789473685</v>
      </c>
      <c r="AS63" s="9">
        <f t="shared" si="4"/>
        <v>96.944444444444443</v>
      </c>
      <c r="AT63" s="9">
        <f t="shared" si="5"/>
        <v>99.055555555555557</v>
      </c>
      <c r="AU63" s="9" t="e">
        <f t="array" aca="1" ref="AU63" ca="1">_xludf.IFS($C63=1,AA63,$C63=2,AJ63,$C63=3,(AVERAGE(AA63,AJ63)),TRUE,"")</f>
        <v>#NAME?</v>
      </c>
      <c r="AV63" s="9" t="e">
        <f t="array" aca="1" ref="AV63" ca="1">_xludf.IFS($C63=1,AJ63,$C63=2,AA63,$C63=3,(AVERAGE(AA63,AJ63)),TRUE,"")</f>
        <v>#NAME?</v>
      </c>
      <c r="AW63" s="9" t="e">
        <f t="array" aca="1" ref="AW63" ca="1">_xludf.IFS($C63=1,AB63,$C63=2,AK63,$C63=3,(AVERAGE(AB63,AK63)),TRUE,"")</f>
        <v>#NAME?</v>
      </c>
      <c r="AX63" s="9" t="e">
        <f t="array" aca="1" ref="AX63" ca="1">_xludf.IFS($C63=1,AK63,$C63=2,AB63,$C63=3,(AVERAGE(AK63,AB63)),TRUE,"")</f>
        <v>#NAME?</v>
      </c>
      <c r="AY63" s="9" t="e">
        <f t="array" aca="1" ref="AY63" ca="1">_xludf.IFS($C63=1,AC63,$C63=2,AL63,$C63=3,(AVERAGE(AC63,AL63)),TRUE,"")</f>
        <v>#NAME?</v>
      </c>
      <c r="AZ63" s="9" t="e">
        <f t="array" aca="1" ref="AZ63" ca="1">_xludf.IFS($C63=1,AL63,$C63=2,AC63,$C63=3,(AVERAGE(AL63,AC63)),TRUE,"")</f>
        <v>#NAME?</v>
      </c>
      <c r="BA63" s="9" t="e">
        <f t="array" aca="1" ref="BA63" ca="1">_xludf.IFS($C63=1,AD63,$C63=2,AM63,$C63=3,(AVERAGE(AD63,AM63)),TRUE,"")</f>
        <v>#NAME?</v>
      </c>
      <c r="BB63" s="9" t="e">
        <f t="array" aca="1" ref="BB63" ca="1">_xludf.IFS($C63=1,AM63,$C63=2,AD63,$C63=3,(AVERAGE(AM63,AD63)),TRUE,"")</f>
        <v>#NAME?</v>
      </c>
      <c r="BC63" s="9" t="e">
        <f t="array" aca="1" ref="BC63" ca="1">_xludf.IFS($C63=1,AE63,$C63=2,AN63,$C63=3,(AVERAGE(AE63,AN63)),TRUE,"")</f>
        <v>#NAME?</v>
      </c>
      <c r="BD63" s="9" t="e">
        <f t="array" aca="1" ref="BD63" ca="1">_xludf.IFS($C63=1,AN63,$C63=2,AE63,$C63=3,(AVERAGE(AN63,AE63)),TRUE,"")</f>
        <v>#NAME?</v>
      </c>
      <c r="BE63" s="9" t="e">
        <f t="array" aca="1" ref="BE63" ca="1">_xludf.IFS($C63=1,AF63,$C63=2,AO63,$C63=3,(AVERAGE(AF63,AO63)),TRUE,"")</f>
        <v>#NAME?</v>
      </c>
      <c r="BF63" s="9" t="e">
        <f t="array" aca="1" ref="BF63" ca="1">_xludf.IFS($C63=1,AO63,$C63=2,AF63,$C63=3,(AVERAGE(AO63,AF63)),TRUE,"")</f>
        <v>#NAME?</v>
      </c>
      <c r="BG63" s="9" t="e">
        <f t="array" aca="1" ref="BG63" ca="1">_xludf.IFS($C63=1,AG63,$C63=2,AP63,$C63=3,(AVERAGE(AG63,AP63)),TRUE,"")</f>
        <v>#NAME?</v>
      </c>
      <c r="BH63" s="9" t="e">
        <f t="array" aca="1" ref="BH63" ca="1">_xludf.IFS($C63=1,AP63,$C63=2,AG63,$C63=3,(AVERAGE(AP63,AG63)),TRUE,"")</f>
        <v>#NAME?</v>
      </c>
      <c r="BI63" s="9" t="e">
        <f t="array" aca="1" ref="BI63" ca="1">_xludf.IFS($C63=1,AH63,$C63=2,AQ63,$C63=3,(AVERAGE(AH63,AQ63)),TRUE,"")</f>
        <v>#NAME?</v>
      </c>
      <c r="BJ63" s="9" t="e">
        <f t="array" aca="1" ref="BJ63" ca="1">_xludf.IFS($C63=1,AQ63,$C63=2,AH63,$C63=3,(AVERAGE(AQ63,AH63)),TRUE,"")</f>
        <v>#NAME?</v>
      </c>
      <c r="BK63" s="9" t="e">
        <f t="array" aca="1" ref="BK63" ca="1">_xludf.IFS($C63=1,AI63,$C63=2,AR63,$C63=3,(AVERAGE(AI63,AR63)),TRUE,"")</f>
        <v>#NAME?</v>
      </c>
      <c r="BL63" s="9" t="e">
        <f t="array" aca="1" ref="BL63" ca="1">_xludf.IFS($C63=1,AR63,$C63=2,AI63,$C63=3,(AVERAGE(AR63,AI63)),TRUE,"")</f>
        <v>#NAME?</v>
      </c>
      <c r="BM63" s="9" t="e">
        <f t="array" aca="1" ref="BM63" ca="1">_xludf.IFS($C63=1,AS63,$C63=2,AT63,$C63=3,(AVERAGE(AS63,AT63)),TRUE,"")</f>
        <v>#NAME?</v>
      </c>
      <c r="BN63" s="9" t="e">
        <f t="array" aca="1" ref="BN63" ca="1">_xludf.IFS($C63=1,AT63,$C63=2,AS63,$C63=3,(AVERAGE(AS63,AT63)),TRUE,"")</f>
        <v>#NAME?</v>
      </c>
      <c r="BO63" s="9">
        <v>11</v>
      </c>
      <c r="BP63" s="9">
        <v>46</v>
      </c>
      <c r="BQ63" s="9">
        <v>52</v>
      </c>
      <c r="BR63" s="9">
        <v>53</v>
      </c>
      <c r="BS63" s="9">
        <v>52</v>
      </c>
      <c r="BT63" s="9">
        <v>31</v>
      </c>
      <c r="BU63" s="9">
        <v>33</v>
      </c>
      <c r="BV63" s="9">
        <v>35</v>
      </c>
      <c r="BW63" s="9">
        <v>31</v>
      </c>
      <c r="BX63" s="9">
        <f t="shared" si="24"/>
        <v>34.428571428571431</v>
      </c>
      <c r="BY63" s="9">
        <f t="shared" si="25"/>
        <v>39.114285714285714</v>
      </c>
      <c r="BZ63" s="9">
        <v>10</v>
      </c>
      <c r="CA63" s="9">
        <v>47</v>
      </c>
      <c r="CB63" s="9">
        <v>51</v>
      </c>
      <c r="CC63" s="9">
        <v>51</v>
      </c>
      <c r="CD63" s="9">
        <v>50</v>
      </c>
      <c r="CE63" s="9">
        <v>34</v>
      </c>
      <c r="CF63" s="9">
        <v>32</v>
      </c>
      <c r="CG63" s="9">
        <v>36</v>
      </c>
      <c r="CH63" s="9">
        <v>31</v>
      </c>
      <c r="CI63" s="9">
        <f t="shared" si="8"/>
        <v>36.971428571428568</v>
      </c>
      <c r="CJ63" s="9">
        <f t="shared" si="9"/>
        <v>39.428571428571431</v>
      </c>
      <c r="CK63" s="9">
        <f t="shared" si="26"/>
        <v>36.928571428571431</v>
      </c>
      <c r="CL63" s="9">
        <f t="shared" si="27"/>
        <v>38.042857142857144</v>
      </c>
      <c r="CM63" s="9" t="e">
        <f t="array" aca="1" ref="CM63" ca="1">_xludf.IFS($C63=1,BO63,$C63=2,BZ63,$C63=3,AVERAGE(BO63,BZ63),TRUE,"")</f>
        <v>#NAME?</v>
      </c>
      <c r="CN63" s="9" t="e">
        <f t="array" aca="1" ref="CN63" ca="1">_xludf.IFS($C63=1,BZ63,$C63=2,BO63,$C63=3,AVERAGE(BO63,BZ63),TRUE,"")</f>
        <v>#NAME?</v>
      </c>
      <c r="CO63" s="9" t="e">
        <f t="array" aca="1" ref="CO63" ca="1">_xludf.IFS($C63=1,BP63,$C63=2,CA63,$C63=3,AVERAGE(BP63,CA63),TRUE,"")</f>
        <v>#NAME?</v>
      </c>
      <c r="CP63" s="9" t="e">
        <f t="array" aca="1" ref="CP63" ca="1">_xludf.IFS($C63=1,CA63,$C63=2,BP63,$C63=3,AVERAGE(BP63,CA63),TRUE,"")</f>
        <v>#NAME?</v>
      </c>
      <c r="CQ63" s="9" t="e">
        <f t="array" aca="1" ref="CQ63" ca="1">_xludf.IFS($C63=1,BQ63,$C63=2,CB63,$C63=3,AVERAGE(BQ63,CB63),TRUE,"")</f>
        <v>#NAME?</v>
      </c>
      <c r="CR63" s="9" t="e">
        <f t="array" aca="1" ref="CR63" ca="1">_xludf.IFS($C63=1,CB63,$C63=2,BQ63,$C63=3,AVERAGE(BQ63,CB63),TRUE,"")</f>
        <v>#NAME?</v>
      </c>
      <c r="CS63" s="9" t="e">
        <f t="array" aca="1" ref="CS63" ca="1">_xludf.IFS($C63=1,BR63,$C63=2,CC63,$C63=3,AVERAGE(BR63,CC63),TRUE,"")</f>
        <v>#NAME?</v>
      </c>
      <c r="CT63" s="9" t="e">
        <f t="array" aca="1" ref="CT63" ca="1">_xludf.IFS($C63=1,CC63,$C63=2,BR63,$C63=3,AVERAGE(BR63,CC63),TRUE,"")</f>
        <v>#NAME?</v>
      </c>
      <c r="CU63" s="9" t="e">
        <f t="array" aca="1" ref="CU63" ca="1">_xludf.IFS($C63=1,BS63,$C63=2,CD63,$C63=3,AVERAGE(BS63,CD63),TRUE,"")</f>
        <v>#NAME?</v>
      </c>
      <c r="CV63" s="9" t="e">
        <f t="array" aca="1" ref="CV63" ca="1">_xludf.IFS($C63=1,CD63,$C63=2,BS63,$C63=3,AVERAGE(BS63,CD63),TRUE,"")</f>
        <v>#NAME?</v>
      </c>
      <c r="CW63" s="9" t="e">
        <f t="array" aca="1" ref="CW63" ca="1">_xludf.IFS($C63=1,BT63,$C63=2,CE63,$C63=3,AVERAGE(BT63,CE63),TRUE,"")</f>
        <v>#NAME?</v>
      </c>
      <c r="CX63" s="9" t="e">
        <f t="array" aca="1" ref="CX63" ca="1">_xludf.IFS($C63=1,CE63,$C63=2,BT63,$C63=3,AVERAGE(BT63,CE63),TRUE,"")</f>
        <v>#NAME?</v>
      </c>
      <c r="CY63" s="9" t="e">
        <f t="array" aca="1" ref="CY63" ca="1">_xludf.IFS($C63=1,BU63,$C63=2,CF63,$C63=3,AVERAGE(BU63,CF63),TRUE,"")</f>
        <v>#NAME?</v>
      </c>
      <c r="CZ63" s="9" t="e">
        <f t="array" aca="1" ref="CZ63" ca="1">_xludf.IFS($C63=1,CF63,$C63=2,BU63,$C63=3,AVERAGE(BU63,CF63),TRUE,"")</f>
        <v>#NAME?</v>
      </c>
      <c r="DA63" s="9" t="e">
        <f t="array" aca="1" ref="DA63" ca="1">_xludf.IFS($C63=1,BV63,$C63=2,CG63,$C63=3,AVERAGE(BV63,CG63),TRUE,"")</f>
        <v>#NAME?</v>
      </c>
      <c r="DB63" s="9" t="e">
        <f t="array" aca="1" ref="DB63" ca="1">_xludf.IFS($C63=1,CG63,$C63=2,BV63,$C63=3,AVERAGE(BV63,CG63),TRUE,"")</f>
        <v>#NAME?</v>
      </c>
      <c r="DC63" s="9" t="e">
        <f t="array" aca="1" ref="DC63" ca="1">_xludf.IFS($C63=1,BW63,$C63=2,CH63,$C63=3,AVERAGE(BW63,CH63),TRUE,"")</f>
        <v>#NAME?</v>
      </c>
      <c r="DD63" s="9" t="e">
        <f t="array" aca="1" ref="DD63" ca="1">_xludf.IFS($C63=1,CH63,$C63=2,BW63,$C63=3,AVERAGE(BW63,CH63),TRUE,"")</f>
        <v>#NAME?</v>
      </c>
      <c r="DE63" s="9" t="e">
        <f t="array" aca="1" ref="DE63" ca="1">_xludf.IFS($C63=1,BX63,$C63=2,CI63,$C63=3,AVERAGE(BX63,CI63),TRUE,"")</f>
        <v>#NAME?</v>
      </c>
      <c r="DF63" s="9" t="e">
        <f t="array" aca="1" ref="DF63" ca="1">_xludf.IFS($C63=1,CI63,$C63=2,BX63,$C63=3,AVERAGE(BX63,CI63),TRUE,"")</f>
        <v>#NAME?</v>
      </c>
      <c r="DG63" s="9" t="e">
        <f t="array" aca="1" ref="DG63" ca="1">_xludf.IFS($C63=1,BY63,$C63=2,CJ63,$C63=3,AVERAGE(BY63,CJ63),TRUE,"")</f>
        <v>#NAME?</v>
      </c>
      <c r="DH63" s="9" t="e">
        <f t="array" aca="1" ref="DH63" ca="1">_xludf.IFS($C63=1,CJ63,$C63=2,BY63,$C63=3,AVERAGE(BY63,CJ63),TRUE,"")</f>
        <v>#NAME?</v>
      </c>
      <c r="DI63" s="9" t="e">
        <f t="array" aca="1" ref="DI63" ca="1">_xludf.IFS($C63=1,CK63,$C63=2,CL63,$C63=3,(AVERAGE(CK63,CL63)),TRUE,"")</f>
        <v>#NAME?</v>
      </c>
      <c r="DJ63" s="9" t="e">
        <f t="array" aca="1" ref="DJ63" ca="1">_xludf.IFS($C63=1,CL63,$C63=2,CK63,$C63=3,(AVERAGE(CK63,CL63)),TRUE,"")</f>
        <v>#NAME?</v>
      </c>
      <c r="DK63" s="9">
        <v>11</v>
      </c>
      <c r="DL63" s="9">
        <v>16</v>
      </c>
      <c r="DM63" s="9">
        <v>22</v>
      </c>
      <c r="DN63" s="9">
        <v>20</v>
      </c>
      <c r="DO63" s="9">
        <v>23</v>
      </c>
      <c r="DP63" s="9">
        <v>18</v>
      </c>
      <c r="DQ63" s="9">
        <v>36</v>
      </c>
      <c r="DR63" s="9">
        <v>43</v>
      </c>
      <c r="DS63" s="9">
        <v>32</v>
      </c>
      <c r="DT63" s="9">
        <f t="shared" si="28"/>
        <v>37.74285714285714</v>
      </c>
      <c r="DU63" s="9">
        <f t="shared" si="29"/>
        <v>36.828571428571429</v>
      </c>
      <c r="DV63" s="9">
        <v>10</v>
      </c>
      <c r="DW63" s="9">
        <v>16</v>
      </c>
      <c r="DX63" s="9">
        <v>21</v>
      </c>
      <c r="DY63" s="9">
        <v>19</v>
      </c>
      <c r="DZ63" s="9">
        <v>23</v>
      </c>
      <c r="EA63" s="9">
        <v>18</v>
      </c>
      <c r="EB63" s="9">
        <v>38</v>
      </c>
      <c r="EC63" s="9">
        <v>39</v>
      </c>
      <c r="ED63" s="9">
        <v>30</v>
      </c>
      <c r="EE63" s="9">
        <f t="shared" si="14"/>
        <v>34.428571428571431</v>
      </c>
      <c r="EF63" s="9">
        <f t="shared" si="15"/>
        <v>17.542857142857144</v>
      </c>
      <c r="EG63" s="9">
        <f t="shared" si="30"/>
        <v>35.628571428571433</v>
      </c>
      <c r="EH63" s="9">
        <f t="shared" si="31"/>
        <v>27.642857142857142</v>
      </c>
      <c r="EI63" s="9" t="e">
        <f t="array" aca="1" ref="EI63" ca="1">_xludf.IFS($C63=1,DK63,$C63=2,DV63,$C63=3,AVERAGE(DK63,DV63),TRUE,"")</f>
        <v>#NAME?</v>
      </c>
      <c r="EJ63" s="9" t="e">
        <f t="array" aca="1" ref="EJ63" ca="1">_xludf.IFS($C63=1,DV63,$C63=2,DK63,$C63=3,AVERAGE(DK63,DV63),TRUE,"")</f>
        <v>#NAME?</v>
      </c>
      <c r="EK63" s="9" t="e">
        <f t="array" aca="1" ref="EK63" ca="1">_xludf.IFS($C63=1,DL63,$C63=2,DW63,$C63=3,AVERAGE(DL63,DW63),TRUE,"")</f>
        <v>#NAME?</v>
      </c>
      <c r="EL63" s="9" t="e">
        <f t="array" aca="1" ref="EL63" ca="1">_xludf.IFS($C63=1,DW63,$C63=2,DL63,$C63=3,AVERAGE(DL63,DW63),TRUE,"")</f>
        <v>#NAME?</v>
      </c>
      <c r="EM63" s="9" t="e">
        <f t="array" aca="1" ref="EM63" ca="1">_xludf.IFS($C63=1,DM63,$C63=2,DX63,$C63=3,AVERAGE(DM63,DX63),TRUE,"")</f>
        <v>#NAME?</v>
      </c>
      <c r="EN63" s="9" t="e">
        <f t="array" aca="1" ref="EN63" ca="1">_xludf.IFS($C63=1,DX63,$C63=2,DM63,$C63=3,AVERAGE(DM63,DX63),TRUE,"")</f>
        <v>#NAME?</v>
      </c>
      <c r="EO63" s="9" t="e">
        <f t="array" aca="1" ref="EO63" ca="1">_xludf.IFS($C63=1,DN63,$C63=2,DY63,$C63=3,AVERAGE(DN63,DY63),TRUE,"")</f>
        <v>#NAME?</v>
      </c>
      <c r="EP63" s="9" t="e">
        <f t="array" aca="1" ref="EP63" ca="1">_xludf.IFS($C63=1,DY63,$C63=2,DN63,$C63=3,AVERAGE(DN63,DY63),TRUE,"")</f>
        <v>#NAME?</v>
      </c>
      <c r="EQ63" s="9" t="e">
        <f t="array" aca="1" ref="EQ63" ca="1">_xludf.IFS($C63=1,DO63,$C63=2,DZ63,$C63=3,AVERAGE(DO63,DZ63),TRUE,"")</f>
        <v>#NAME?</v>
      </c>
      <c r="ER63" s="9" t="e">
        <f t="array" aca="1" ref="ER63" ca="1">_xludf.IFS($C63=1,DZ63,$C63=2,DO63,$C63=3,AVERAGE(DO63,DZ63),TRUE,"")</f>
        <v>#NAME?</v>
      </c>
      <c r="ES63" s="9" t="e">
        <f t="array" aca="1" ref="ES63" ca="1">_xludf.IFS($C63=1,DP63,$C63=2,EA63,$C63=3,AVERAGE(DP63,EA63),TRUE,"")</f>
        <v>#NAME?</v>
      </c>
      <c r="ET63" s="9" t="e">
        <f t="array" aca="1" ref="ET63" ca="1">_xludf.IFS($C63=1,EA63,$C63=2,DP63,$C63=3,AVERAGE(DP63,EA63),TRUE,"")</f>
        <v>#NAME?</v>
      </c>
      <c r="EU63" s="9" t="e">
        <f t="array" aca="1" ref="EU63" ca="1">_xludf.IFS($C63=1,DQ63,$C63=2,EB63,$C63=3,AVERAGE(DQ63,EB63),TRUE,"")</f>
        <v>#NAME?</v>
      </c>
      <c r="EV63" s="9" t="e">
        <f t="array" aca="1" ref="EV63" ca="1">_xludf.IFS($C63=1,EB63,$C63=2,DQ63,$C63=3,AVERAGE(DQ63,EB63),TRUE,"")</f>
        <v>#NAME?</v>
      </c>
      <c r="EW63" s="9" t="e">
        <f t="array" aca="1" ref="EW63" ca="1">_xludf.IFS($C63=1,DR63,$C63=2,EC63,$C63=3,AVERAGE(DR63,EC63),TRUE,"")</f>
        <v>#NAME?</v>
      </c>
      <c r="EX63" s="9" t="e">
        <f t="array" aca="1" ref="EX63" ca="1">_xludf.IFS($C63=1,EC63,$C63=2,DR63,$C63=3,AVERAGE(DR63,EC63),TRUE,"")</f>
        <v>#NAME?</v>
      </c>
      <c r="EY63" s="9" t="e">
        <f t="array" aca="1" ref="EY63" ca="1">_xludf.IFS($C63=1,DS63,$C63=2,ED63,$C63=3,AVERAGE(DS63,ED63),TRUE,"")</f>
        <v>#NAME?</v>
      </c>
      <c r="EZ63" s="9" t="e">
        <f t="array" aca="1" ref="EZ63" ca="1">_xludf.IFS($C63=1,ED63,$C63=2,DS63,$C63=3,AVERAGE(DS63,ED63),TRUE,"")</f>
        <v>#NAME?</v>
      </c>
      <c r="FA63" s="9" t="e">
        <f t="array" aca="1" ref="FA63" ca="1">_xludf.IFS($C63=1,DU63,$C63=2,EF63,$C63=3,AVERAGE(DU63,EF63),TRUE,"")</f>
        <v>#NAME?</v>
      </c>
      <c r="FB63" s="9" t="e">
        <f t="array" aca="1" ref="FB63" ca="1">_xludf.IFS($C63=1,EF63,$C63=2,DU63,$C63=3,AVERAGE(DU63,EF63),TRUE,"")</f>
        <v>#NAME?</v>
      </c>
      <c r="FC63" s="9" t="e">
        <f t="array" aca="1" ref="FC63" ca="1">_xludf.IFS($C63=1,DT63,$C63=2,EE63,$C63=3,AVERAGE(DT63,EE63),TRUE,"")</f>
        <v>#NAME?</v>
      </c>
      <c r="FD63" s="9" t="e">
        <f t="array" aca="1" ref="FD63" ca="1">_xludf.IFS($C63=1,EE63,$C63=2,DT63,$C63=3,AVERAGE(DT63,EE63),TRUE,"")</f>
        <v>#NAME?</v>
      </c>
      <c r="FE63" s="9" t="e">
        <f t="array" aca="1" ref="FE63" ca="1">_xludf.IFS($C63=1,EG63,$C63=2,EH63,$C63=3,(AVERAGE(EG63,EH63)),TRUE,"")</f>
        <v>#NAME?</v>
      </c>
      <c r="FF63" s="9" t="e">
        <f t="array" aca="1" ref="FF63" ca="1">_xludf.IFS($C63=1,EH63,$C63=2,EG63,$C63=3,(AVERAGE(EG63,EH63)),TRUE,"")</f>
        <v>#NAME?</v>
      </c>
      <c r="FG63" s="9">
        <v>18</v>
      </c>
      <c r="FH63" s="9">
        <v>35</v>
      </c>
      <c r="FI63" s="9">
        <v>43</v>
      </c>
      <c r="FJ63" s="9">
        <v>43</v>
      </c>
      <c r="FK63" s="9">
        <v>39</v>
      </c>
      <c r="FL63" s="9">
        <v>29</v>
      </c>
      <c r="FM63" s="9">
        <v>30</v>
      </c>
      <c r="FN63" s="9">
        <v>33</v>
      </c>
      <c r="FO63" s="9">
        <v>28</v>
      </c>
      <c r="FP63" s="9">
        <f t="shared" si="32"/>
        <v>35.285714285714285</v>
      </c>
      <c r="FQ63" s="9">
        <f t="shared" si="33"/>
        <v>30.37142857142857</v>
      </c>
      <c r="FR63" s="9">
        <v>28</v>
      </c>
      <c r="FS63" s="9">
        <v>38</v>
      </c>
      <c r="FT63" s="9">
        <v>42</v>
      </c>
      <c r="FU63" s="9">
        <v>36</v>
      </c>
      <c r="FV63" s="9">
        <v>36</v>
      </c>
      <c r="FW63" s="9">
        <v>30</v>
      </c>
      <c r="FX63" s="9">
        <v>29</v>
      </c>
      <c r="FY63" s="9">
        <v>31</v>
      </c>
      <c r="FZ63" s="9">
        <v>28</v>
      </c>
      <c r="GA63" s="2">
        <f t="shared" si="20"/>
        <v>32.142857142857146</v>
      </c>
      <c r="GB63" s="2">
        <f t="shared" si="21"/>
        <v>31.828571428571429</v>
      </c>
      <c r="GC63" s="2">
        <f t="shared" si="34"/>
        <v>31.25714285714286</v>
      </c>
      <c r="GD63" s="2">
        <f t="shared" si="35"/>
        <v>33.557142857142857</v>
      </c>
      <c r="GE63" s="9" t="e">
        <f t="array" aca="1" ref="GE63" ca="1">_xludf.IFS($C63=1,FG63,$C63=2,FR63,$C63=3,AVERAGE(FG63,FR63),TRUE,"")</f>
        <v>#NAME?</v>
      </c>
      <c r="GF63" s="9" t="e">
        <f t="array" aca="1" ref="GF63" ca="1">_xludf.IFS($C63=1,FR63,$C63=2,FG63,$C63=3,AVERAGE(FG63,FR63),TRUE,"")</f>
        <v>#NAME?</v>
      </c>
      <c r="GG63" s="9" t="e">
        <f t="array" aca="1" ref="GG63" ca="1">_xludf.IFS($C63=1,FH63,$C63=2,FS63,$C63=3,AVERAGE(FH63,FS63),TRUE,"")</f>
        <v>#NAME?</v>
      </c>
      <c r="GH63" s="9" t="e">
        <f t="array" aca="1" ref="GH63" ca="1">_xludf.IFS($C63=1,FS63,$C63=2,FH63,$C63=3,AVERAGE(FH63,FS63),TRUE,"")</f>
        <v>#NAME?</v>
      </c>
      <c r="GI63" s="9" t="e">
        <f t="array" aca="1" ref="GI63" ca="1">_xludf.IFS($C63=1,FI63,$C63=2,FT63,$C63=3,AVERAGE(FI63,FT63),TRUE,"")</f>
        <v>#NAME?</v>
      </c>
      <c r="GJ63" s="9" t="e">
        <f t="array" aca="1" ref="GJ63" ca="1">_xludf.IFS($C63=1,FT63,$C63=2,FI63,$C63=3,AVERAGE(FI63,FT63),TRUE,"")</f>
        <v>#NAME?</v>
      </c>
      <c r="GK63" s="9" t="e">
        <f t="array" aca="1" ref="GK63" ca="1">_xludf.IFS($C63=1,FJ63,$C63=2,FU63,$C63=3,AVERAGE(FJ63,FU63),TRUE,"")</f>
        <v>#NAME?</v>
      </c>
      <c r="GL63" s="9" t="e">
        <f t="array" aca="1" ref="GL63" ca="1">_xludf.IFS($C63=1,FU63,$C63=2,FJ63,$C63=3,AVERAGE(FJ63,FU63),TRUE,"")</f>
        <v>#NAME?</v>
      </c>
      <c r="GM63" s="9" t="e">
        <f t="array" aca="1" ref="GM63" ca="1">_xludf.IFS($C63=1,FK63,$C63=2,FV63,$C63=3,AVERAGE(FK63,FV63),TRUE,"")</f>
        <v>#NAME?</v>
      </c>
      <c r="GN63" s="9" t="e">
        <f t="array" aca="1" ref="GN63" ca="1">_xludf.IFS($C63=1,FV63,$C63=2,FK63,$C63=3,AVERAGE(FK63,FV63),TRUE,"")</f>
        <v>#NAME?</v>
      </c>
      <c r="GO63" s="9" t="e">
        <f t="array" aca="1" ref="GO63" ca="1">_xludf.IFS($C63=1,FL63,$C63=2,FW63,$C63=3,AVERAGE(FL63,FW63),TRUE,"")</f>
        <v>#NAME?</v>
      </c>
      <c r="GP63" s="9" t="e">
        <f t="array" aca="1" ref="GP63" ca="1">_xludf.IFS($C63=1,FW63,$C63=2,FL63,$C63=3,AVERAGE(FL63,FW63),TRUE,"")</f>
        <v>#NAME?</v>
      </c>
      <c r="GQ63" s="9" t="e">
        <f t="array" aca="1" ref="GQ63" ca="1">_xludf.IFS($C63=1,FM63,$C63=2,FX63,$C63=3,AVERAGE(FM63,FX63),TRUE,"")</f>
        <v>#NAME?</v>
      </c>
      <c r="GR63" s="9" t="e">
        <f t="array" aca="1" ref="GR63" ca="1">_xludf.IFS($C63=1,FX63,$C63=2,FM63,$C63=3,AVERAGE(FM63,FX63),TRUE,"")</f>
        <v>#NAME?</v>
      </c>
      <c r="GS63" s="9" t="e">
        <f t="array" aca="1" ref="GS63" ca="1">_xludf.IFS($C63=1,FN63,$C63=2,FY63,$C63=3,AVERAGE(FN63,FY63),TRUE,"")</f>
        <v>#NAME?</v>
      </c>
      <c r="GT63" s="9" t="e">
        <f t="array" aca="1" ref="GT63" ca="1">_xludf.IFS($C63=1,FY63,$C63=2,FN63,$C63=3,AVERAGE(FN63,FY63),TRUE,"")</f>
        <v>#NAME?</v>
      </c>
      <c r="GU63" s="9" t="e">
        <f t="array" aca="1" ref="GU63" ca="1">_xludf.IFS($C63=1,FO63,$C63=2,FZ63,$C63=3,AVERAGE(FO63,FZ63),TRUE,"")</f>
        <v>#NAME?</v>
      </c>
      <c r="GV63" s="9" t="e">
        <f t="array" aca="1" ref="GV63" ca="1">_xludf.IFS($C63=1,FZ63,$C63=2,FO63,$C63=3,AVERAGE(FO63,FZ63),TRUE,"")</f>
        <v>#NAME?</v>
      </c>
      <c r="GW63" s="9" t="e">
        <f t="array" aca="1" ref="GW63" ca="1">_xludf.IFS($C63=1,FQ63,$C63=2,GB63,$C63=3,AVERAGE(FQ63,GB63),TRUE,"")</f>
        <v>#NAME?</v>
      </c>
      <c r="GX63" s="9" t="e">
        <f t="array" aca="1" ref="GX63" ca="1">_xludf.IFS($C63=1,GB63,$C63=2,FQ63,$C63=3,AVERAGE(FQ63,GB63),TRUE,"")</f>
        <v>#NAME?</v>
      </c>
      <c r="GY63" s="9" t="e">
        <f t="array" aca="1" ref="GY63" ca="1">_xludf.IFS($C63=1,FP63,$C63=2,GA63,$C63=3,AVERAGE(FP63,GA63),TRUE,"")</f>
        <v>#NAME?</v>
      </c>
      <c r="GZ63" s="9" t="e">
        <f t="array" aca="1" ref="GZ63" ca="1">_xludf.IFS($C63=1,GA63,$C63=2,FP63,$C63=3,AVERAGE(FP63,GA63),TRUE,"")</f>
        <v>#NAME?</v>
      </c>
      <c r="HA63" s="9" t="e">
        <f t="array" aca="1" ref="HA63" ca="1">_xludf.IFS($C63=1,GC63,$C63=2,GD63,$C63=3,(AVERAGE(GC63,GD63)),TRUE,"")</f>
        <v>#NAME?</v>
      </c>
      <c r="HB63" s="9" t="e">
        <f t="array" aca="1" ref="HB63" ca="1">_xludf.IFS($C63=1,GD63,$C63=2,GC63,$C63=3,(AVERAGE(GC63,GD63)),TRUE,"")</f>
        <v>#NAME?</v>
      </c>
      <c r="HC63" s="10">
        <v>1</v>
      </c>
    </row>
    <row r="64" spans="1:211" ht="13.5" customHeight="1" x14ac:dyDescent="0.2">
      <c r="A64" s="8">
        <v>25</v>
      </c>
      <c r="B64" s="8">
        <v>1</v>
      </c>
      <c r="C64" s="8">
        <v>2</v>
      </c>
      <c r="D64" s="8">
        <v>1</v>
      </c>
      <c r="E64" s="8">
        <v>35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9">
        <v>25.2</v>
      </c>
      <c r="O64" s="9">
        <v>3</v>
      </c>
      <c r="P64" s="9">
        <v>20</v>
      </c>
      <c r="Q64" s="9">
        <v>0</v>
      </c>
      <c r="R64" s="2"/>
      <c r="S64" s="9">
        <v>52</v>
      </c>
      <c r="T64" s="9">
        <v>4</v>
      </c>
      <c r="U64" s="9">
        <v>60</v>
      </c>
      <c r="V64" s="9">
        <v>8</v>
      </c>
      <c r="W64" s="9">
        <v>0</v>
      </c>
      <c r="X64" s="9">
        <v>0</v>
      </c>
      <c r="Y64" s="9">
        <v>15.1</v>
      </c>
      <c r="Z64" s="9">
        <v>14.7</v>
      </c>
      <c r="AA64" s="9">
        <v>110</v>
      </c>
      <c r="AB64" s="9">
        <v>81</v>
      </c>
      <c r="AC64" s="9">
        <v>170</v>
      </c>
      <c r="AD64" s="9">
        <v>95</v>
      </c>
      <c r="AE64" s="9">
        <v>87</v>
      </c>
      <c r="AF64" s="9">
        <v>114</v>
      </c>
      <c r="AG64" s="9">
        <v>168</v>
      </c>
      <c r="AH64" s="9">
        <f t="shared" si="0"/>
        <v>122.41176470588235</v>
      </c>
      <c r="AI64" s="9">
        <f t="shared" si="1"/>
        <v>94.368421052631575</v>
      </c>
      <c r="AJ64" s="9">
        <v>112</v>
      </c>
      <c r="AK64" s="9">
        <v>77</v>
      </c>
      <c r="AL64" s="9">
        <v>177</v>
      </c>
      <c r="AM64" s="9">
        <v>131</v>
      </c>
      <c r="AN64" s="9">
        <v>72</v>
      </c>
      <c r="AO64" s="9">
        <v>121</v>
      </c>
      <c r="AP64" s="9">
        <v>166</v>
      </c>
      <c r="AQ64" s="9">
        <f t="shared" si="2"/>
        <v>121.47058823529412</v>
      </c>
      <c r="AR64" s="9">
        <f t="shared" si="3"/>
        <v>94.736842105263165</v>
      </c>
      <c r="AS64" s="9">
        <f t="shared" si="4"/>
        <v>107.80555555555556</v>
      </c>
      <c r="AT64" s="9">
        <f t="shared" si="5"/>
        <v>107.16666666666667</v>
      </c>
      <c r="AU64" s="9" t="e">
        <f t="array" aca="1" ref="AU64" ca="1">_xludf.IFS($C64=1,AA64,$C64=2,AJ64,$C64=3,(AVERAGE(AA64,AJ64)),TRUE,"")</f>
        <v>#NAME?</v>
      </c>
      <c r="AV64" s="9" t="e">
        <f t="array" aca="1" ref="AV64" ca="1">_xludf.IFS($C64=1,AJ64,$C64=2,AA64,$C64=3,(AVERAGE(AA64,AJ64)),TRUE,"")</f>
        <v>#NAME?</v>
      </c>
      <c r="AW64" s="9" t="e">
        <f t="array" aca="1" ref="AW64" ca="1">_xludf.IFS($C64=1,AB64,$C64=2,AK64,$C64=3,(AVERAGE(AB64,AK64)),TRUE,"")</f>
        <v>#NAME?</v>
      </c>
      <c r="AX64" s="9" t="e">
        <f t="array" aca="1" ref="AX64" ca="1">_xludf.IFS($C64=1,AK64,$C64=2,AB64,$C64=3,(AVERAGE(AK64,AB64)),TRUE,"")</f>
        <v>#NAME?</v>
      </c>
      <c r="AY64" s="9" t="e">
        <f t="array" aca="1" ref="AY64" ca="1">_xludf.IFS($C64=1,AC64,$C64=2,AL64,$C64=3,(AVERAGE(AC64,AL64)),TRUE,"")</f>
        <v>#NAME?</v>
      </c>
      <c r="AZ64" s="9" t="e">
        <f t="array" aca="1" ref="AZ64" ca="1">_xludf.IFS($C64=1,AL64,$C64=2,AC64,$C64=3,(AVERAGE(AL64,AC64)),TRUE,"")</f>
        <v>#NAME?</v>
      </c>
      <c r="BA64" s="9" t="e">
        <f t="array" aca="1" ref="BA64" ca="1">_xludf.IFS($C64=1,AD64,$C64=2,AM64,$C64=3,(AVERAGE(AD64,AM64)),TRUE,"")</f>
        <v>#NAME?</v>
      </c>
      <c r="BB64" s="9" t="e">
        <f t="array" aca="1" ref="BB64" ca="1">_xludf.IFS($C64=1,AM64,$C64=2,AD64,$C64=3,(AVERAGE(AM64,AD64)),TRUE,"")</f>
        <v>#NAME?</v>
      </c>
      <c r="BC64" s="9" t="e">
        <f t="array" aca="1" ref="BC64" ca="1">_xludf.IFS($C64=1,AE64,$C64=2,AN64,$C64=3,(AVERAGE(AE64,AN64)),TRUE,"")</f>
        <v>#NAME?</v>
      </c>
      <c r="BD64" s="9" t="e">
        <f t="array" aca="1" ref="BD64" ca="1">_xludf.IFS($C64=1,AN64,$C64=2,AE64,$C64=3,(AVERAGE(AN64,AE64)),TRUE,"")</f>
        <v>#NAME?</v>
      </c>
      <c r="BE64" s="9" t="e">
        <f t="array" aca="1" ref="BE64" ca="1">_xludf.IFS($C64=1,AF64,$C64=2,AO64,$C64=3,(AVERAGE(AF64,AO64)),TRUE,"")</f>
        <v>#NAME?</v>
      </c>
      <c r="BF64" s="9" t="e">
        <f t="array" aca="1" ref="BF64" ca="1">_xludf.IFS($C64=1,AO64,$C64=2,AF64,$C64=3,(AVERAGE(AO64,AF64)),TRUE,"")</f>
        <v>#NAME?</v>
      </c>
      <c r="BG64" s="9" t="e">
        <f t="array" aca="1" ref="BG64" ca="1">_xludf.IFS($C64=1,AG64,$C64=2,AP64,$C64=3,(AVERAGE(AG64,AP64)),TRUE,"")</f>
        <v>#NAME?</v>
      </c>
      <c r="BH64" s="9" t="e">
        <f t="array" aca="1" ref="BH64" ca="1">_xludf.IFS($C64=1,AP64,$C64=2,AG64,$C64=3,(AVERAGE(AP64,AG64)),TRUE,"")</f>
        <v>#NAME?</v>
      </c>
      <c r="BI64" s="9" t="e">
        <f t="array" aca="1" ref="BI64" ca="1">_xludf.IFS($C64=1,AH64,$C64=2,AQ64,$C64=3,(AVERAGE(AH64,AQ64)),TRUE,"")</f>
        <v>#NAME?</v>
      </c>
      <c r="BJ64" s="9" t="e">
        <f t="array" aca="1" ref="BJ64" ca="1">_xludf.IFS($C64=1,AQ64,$C64=2,AH64,$C64=3,(AVERAGE(AQ64,AH64)),TRUE,"")</f>
        <v>#NAME?</v>
      </c>
      <c r="BK64" s="9" t="e">
        <f t="array" aca="1" ref="BK64" ca="1">_xludf.IFS($C64=1,AI64,$C64=2,AR64,$C64=3,(AVERAGE(AI64,AR64)),TRUE,"")</f>
        <v>#NAME?</v>
      </c>
      <c r="BL64" s="9" t="e">
        <f t="array" aca="1" ref="BL64" ca="1">_xludf.IFS($C64=1,AR64,$C64=2,AI64,$C64=3,(AVERAGE(AR64,AI64)),TRUE,"")</f>
        <v>#NAME?</v>
      </c>
      <c r="BM64" s="9" t="e">
        <f t="array" aca="1" ref="BM64" ca="1">_xludf.IFS($C64=1,AS64,$C64=2,AT64,$C64=3,(AVERAGE(AS64,AT64)),TRUE,"")</f>
        <v>#NAME?</v>
      </c>
      <c r="BN64" s="9" t="e">
        <f t="array" aca="1" ref="BN64" ca="1">_xludf.IFS($C64=1,AT64,$C64=2,AS64,$C64=3,(AVERAGE(AS64,AT64)),TRUE,"")</f>
        <v>#NAME?</v>
      </c>
      <c r="BO64" s="9">
        <v>12</v>
      </c>
      <c r="BP64" s="9">
        <v>50</v>
      </c>
      <c r="BQ64" s="9">
        <v>54</v>
      </c>
      <c r="BR64" s="9">
        <v>52</v>
      </c>
      <c r="BS64" s="9">
        <v>52</v>
      </c>
      <c r="BT64" s="9">
        <v>36</v>
      </c>
      <c r="BU64" s="9">
        <v>37</v>
      </c>
      <c r="BV64" s="9">
        <v>43</v>
      </c>
      <c r="BW64" s="9">
        <v>35</v>
      </c>
      <c r="BX64" s="9">
        <f t="shared" si="24"/>
        <v>39.200000000000003</v>
      </c>
      <c r="BY64" s="9">
        <f t="shared" si="25"/>
        <v>45.057142857142857</v>
      </c>
      <c r="BZ64" s="9">
        <v>12</v>
      </c>
      <c r="CA64" s="9">
        <v>46</v>
      </c>
      <c r="CB64" s="9">
        <v>50</v>
      </c>
      <c r="CC64" s="9">
        <v>52</v>
      </c>
      <c r="CD64" s="9">
        <v>52</v>
      </c>
      <c r="CE64" s="9">
        <v>36</v>
      </c>
      <c r="CF64" s="9">
        <v>35</v>
      </c>
      <c r="CG64" s="9">
        <v>41</v>
      </c>
      <c r="CH64" s="9">
        <v>32</v>
      </c>
      <c r="CI64" s="9">
        <f t="shared" si="8"/>
        <v>38.285714285714285</v>
      </c>
      <c r="CJ64" s="9">
        <f t="shared" si="9"/>
        <v>43.514285714285712</v>
      </c>
      <c r="CK64" s="9">
        <f t="shared" si="26"/>
        <v>41.357142857142861</v>
      </c>
      <c r="CL64" s="9">
        <f t="shared" si="27"/>
        <v>41.671428571428571</v>
      </c>
      <c r="CM64" s="9" t="e">
        <f t="array" aca="1" ref="CM64" ca="1">_xludf.IFS($C64=1,BO64,$C64=2,BZ64,$C64=3,AVERAGE(BO64,BZ64),TRUE,"")</f>
        <v>#NAME?</v>
      </c>
      <c r="CN64" s="9" t="e">
        <f t="array" aca="1" ref="CN64" ca="1">_xludf.IFS($C64=1,BZ64,$C64=2,BO64,$C64=3,AVERAGE(BO64,BZ64),TRUE,"")</f>
        <v>#NAME?</v>
      </c>
      <c r="CO64" s="9" t="e">
        <f t="array" aca="1" ref="CO64" ca="1">_xludf.IFS($C64=1,BP64,$C64=2,CA64,$C64=3,AVERAGE(BP64,CA64),TRUE,"")</f>
        <v>#NAME?</v>
      </c>
      <c r="CP64" s="9" t="e">
        <f t="array" aca="1" ref="CP64" ca="1">_xludf.IFS($C64=1,CA64,$C64=2,BP64,$C64=3,AVERAGE(BP64,CA64),TRUE,"")</f>
        <v>#NAME?</v>
      </c>
      <c r="CQ64" s="9" t="e">
        <f t="array" aca="1" ref="CQ64" ca="1">_xludf.IFS($C64=1,BQ64,$C64=2,CB64,$C64=3,AVERAGE(BQ64,CB64),TRUE,"")</f>
        <v>#NAME?</v>
      </c>
      <c r="CR64" s="9" t="e">
        <f t="array" aca="1" ref="CR64" ca="1">_xludf.IFS($C64=1,CB64,$C64=2,BQ64,$C64=3,AVERAGE(BQ64,CB64),TRUE,"")</f>
        <v>#NAME?</v>
      </c>
      <c r="CS64" s="9" t="e">
        <f t="array" aca="1" ref="CS64" ca="1">_xludf.IFS($C64=1,BR64,$C64=2,CC64,$C64=3,AVERAGE(BR64,CC64),TRUE,"")</f>
        <v>#NAME?</v>
      </c>
      <c r="CT64" s="9" t="e">
        <f t="array" aca="1" ref="CT64" ca="1">_xludf.IFS($C64=1,CC64,$C64=2,BR64,$C64=3,AVERAGE(BR64,CC64),TRUE,"")</f>
        <v>#NAME?</v>
      </c>
      <c r="CU64" s="9" t="e">
        <f t="array" aca="1" ref="CU64" ca="1">_xludf.IFS($C64=1,BS64,$C64=2,CD64,$C64=3,AVERAGE(BS64,CD64),TRUE,"")</f>
        <v>#NAME?</v>
      </c>
      <c r="CV64" s="9" t="e">
        <f t="array" aca="1" ref="CV64" ca="1">_xludf.IFS($C64=1,CD64,$C64=2,BS64,$C64=3,AVERAGE(BS64,CD64),TRUE,"")</f>
        <v>#NAME?</v>
      </c>
      <c r="CW64" s="9" t="e">
        <f t="array" aca="1" ref="CW64" ca="1">_xludf.IFS($C64=1,BT64,$C64=2,CE64,$C64=3,AVERAGE(BT64,CE64),TRUE,"")</f>
        <v>#NAME?</v>
      </c>
      <c r="CX64" s="9" t="e">
        <f t="array" aca="1" ref="CX64" ca="1">_xludf.IFS($C64=1,CE64,$C64=2,BT64,$C64=3,AVERAGE(BT64,CE64),TRUE,"")</f>
        <v>#NAME?</v>
      </c>
      <c r="CY64" s="9" t="e">
        <f t="array" aca="1" ref="CY64" ca="1">_xludf.IFS($C64=1,BU64,$C64=2,CF64,$C64=3,AVERAGE(BU64,CF64),TRUE,"")</f>
        <v>#NAME?</v>
      </c>
      <c r="CZ64" s="9" t="e">
        <f t="array" aca="1" ref="CZ64" ca="1">_xludf.IFS($C64=1,CF64,$C64=2,BU64,$C64=3,AVERAGE(BU64,CF64),TRUE,"")</f>
        <v>#NAME?</v>
      </c>
      <c r="DA64" s="9" t="e">
        <f t="array" aca="1" ref="DA64" ca="1">_xludf.IFS($C64=1,BV64,$C64=2,CG64,$C64=3,AVERAGE(BV64,CG64),TRUE,"")</f>
        <v>#NAME?</v>
      </c>
      <c r="DB64" s="9" t="e">
        <f t="array" aca="1" ref="DB64" ca="1">_xludf.IFS($C64=1,CG64,$C64=2,BV64,$C64=3,AVERAGE(BV64,CG64),TRUE,"")</f>
        <v>#NAME?</v>
      </c>
      <c r="DC64" s="9" t="e">
        <f t="array" aca="1" ref="DC64" ca="1">_xludf.IFS($C64=1,BW64,$C64=2,CH64,$C64=3,AVERAGE(BW64,CH64),TRUE,"")</f>
        <v>#NAME?</v>
      </c>
      <c r="DD64" s="9" t="e">
        <f t="array" aca="1" ref="DD64" ca="1">_xludf.IFS($C64=1,CH64,$C64=2,BW64,$C64=3,AVERAGE(BW64,CH64),TRUE,"")</f>
        <v>#NAME?</v>
      </c>
      <c r="DE64" s="9" t="e">
        <f t="array" aca="1" ref="DE64" ca="1">_xludf.IFS($C64=1,BX64,$C64=2,CI64,$C64=3,AVERAGE(BX64,CI64),TRUE,"")</f>
        <v>#NAME?</v>
      </c>
      <c r="DF64" s="9" t="e">
        <f t="array" aca="1" ref="DF64" ca="1">_xludf.IFS($C64=1,CI64,$C64=2,BX64,$C64=3,AVERAGE(BX64,CI64),TRUE,"")</f>
        <v>#NAME?</v>
      </c>
      <c r="DG64" s="9" t="e">
        <f t="array" aca="1" ref="DG64" ca="1">_xludf.IFS($C64=1,BY64,$C64=2,CJ64,$C64=3,AVERAGE(BY64,CJ64),TRUE,"")</f>
        <v>#NAME?</v>
      </c>
      <c r="DH64" s="9" t="e">
        <f t="array" aca="1" ref="DH64" ca="1">_xludf.IFS($C64=1,CJ64,$C64=2,BY64,$C64=3,AVERAGE(BY64,CJ64),TRUE,"")</f>
        <v>#NAME?</v>
      </c>
      <c r="DI64" s="9" t="e">
        <f t="array" aca="1" ref="DI64" ca="1">_xludf.IFS($C64=1,CK64,$C64=2,CL64,$C64=3,(AVERAGE(CK64,CL64)),TRUE,"")</f>
        <v>#NAME?</v>
      </c>
      <c r="DJ64" s="9" t="e">
        <f t="array" aca="1" ref="DJ64" ca="1">_xludf.IFS($C64=1,CL64,$C64=2,CK64,$C64=3,(AVERAGE(CK64,CL64)),TRUE,"")</f>
        <v>#NAME?</v>
      </c>
      <c r="DK64" s="9">
        <v>12</v>
      </c>
      <c r="DL64" s="9">
        <v>16</v>
      </c>
      <c r="DM64" s="9">
        <v>21</v>
      </c>
      <c r="DN64" s="9">
        <v>18</v>
      </c>
      <c r="DO64" s="9">
        <v>23</v>
      </c>
      <c r="DP64" s="9">
        <v>18</v>
      </c>
      <c r="DQ64" s="9">
        <v>42</v>
      </c>
      <c r="DR64" s="9">
        <v>40</v>
      </c>
      <c r="DS64" s="9">
        <v>36</v>
      </c>
      <c r="DT64" s="9">
        <f t="shared" si="28"/>
        <v>34.971428571428568</v>
      </c>
      <c r="DU64" s="9">
        <f t="shared" si="29"/>
        <v>34.514285714285712</v>
      </c>
      <c r="DV64" s="9">
        <v>12</v>
      </c>
      <c r="DW64" s="9">
        <v>16</v>
      </c>
      <c r="DX64" s="9">
        <v>20</v>
      </c>
      <c r="DY64" s="9">
        <v>19</v>
      </c>
      <c r="DZ64" s="9">
        <v>26</v>
      </c>
      <c r="EA64" s="9">
        <v>18</v>
      </c>
      <c r="EB64" s="9">
        <v>42</v>
      </c>
      <c r="EC64" s="9">
        <v>42</v>
      </c>
      <c r="ED64" s="9">
        <v>41</v>
      </c>
      <c r="EE64" s="9">
        <f t="shared" si="14"/>
        <v>36.74285714285714</v>
      </c>
      <c r="EF64" s="9">
        <f t="shared" si="15"/>
        <v>17.542857142857144</v>
      </c>
      <c r="EG64" s="9">
        <f t="shared" si="30"/>
        <v>35.628571428571426</v>
      </c>
      <c r="EH64" s="9">
        <f t="shared" si="31"/>
        <v>26.257142857142856</v>
      </c>
      <c r="EI64" s="9" t="e">
        <f t="array" aca="1" ref="EI64" ca="1">_xludf.IFS($C64=1,DK64,$C64=2,DV64,$C64=3,AVERAGE(DK64,DV64),TRUE,"")</f>
        <v>#NAME?</v>
      </c>
      <c r="EJ64" s="9" t="e">
        <f t="array" aca="1" ref="EJ64" ca="1">_xludf.IFS($C64=1,DV64,$C64=2,DK64,$C64=3,AVERAGE(DK64,DV64),TRUE,"")</f>
        <v>#NAME?</v>
      </c>
      <c r="EK64" s="9" t="e">
        <f t="array" aca="1" ref="EK64" ca="1">_xludf.IFS($C64=1,DL64,$C64=2,DW64,$C64=3,AVERAGE(DL64,DW64),TRUE,"")</f>
        <v>#NAME?</v>
      </c>
      <c r="EL64" s="9" t="e">
        <f t="array" aca="1" ref="EL64" ca="1">_xludf.IFS($C64=1,DW64,$C64=2,DL64,$C64=3,AVERAGE(DL64,DW64),TRUE,"")</f>
        <v>#NAME?</v>
      </c>
      <c r="EM64" s="9" t="e">
        <f t="array" aca="1" ref="EM64" ca="1">_xludf.IFS($C64=1,DM64,$C64=2,DX64,$C64=3,AVERAGE(DM64,DX64),TRUE,"")</f>
        <v>#NAME?</v>
      </c>
      <c r="EN64" s="9" t="e">
        <f t="array" aca="1" ref="EN64" ca="1">_xludf.IFS($C64=1,DX64,$C64=2,DM64,$C64=3,AVERAGE(DM64,DX64),TRUE,"")</f>
        <v>#NAME?</v>
      </c>
      <c r="EO64" s="9" t="e">
        <f t="array" aca="1" ref="EO64" ca="1">_xludf.IFS($C64=1,DN64,$C64=2,DY64,$C64=3,AVERAGE(DN64,DY64),TRUE,"")</f>
        <v>#NAME?</v>
      </c>
      <c r="EP64" s="9" t="e">
        <f t="array" aca="1" ref="EP64" ca="1">_xludf.IFS($C64=1,DY64,$C64=2,DN64,$C64=3,AVERAGE(DN64,DY64),TRUE,"")</f>
        <v>#NAME?</v>
      </c>
      <c r="EQ64" s="9" t="e">
        <f t="array" aca="1" ref="EQ64" ca="1">_xludf.IFS($C64=1,DO64,$C64=2,DZ64,$C64=3,AVERAGE(DO64,DZ64),TRUE,"")</f>
        <v>#NAME?</v>
      </c>
      <c r="ER64" s="9" t="e">
        <f t="array" aca="1" ref="ER64" ca="1">_xludf.IFS($C64=1,DZ64,$C64=2,DO64,$C64=3,AVERAGE(DO64,DZ64),TRUE,"")</f>
        <v>#NAME?</v>
      </c>
      <c r="ES64" s="9" t="e">
        <f t="array" aca="1" ref="ES64" ca="1">_xludf.IFS($C64=1,DP64,$C64=2,EA64,$C64=3,AVERAGE(DP64,EA64),TRUE,"")</f>
        <v>#NAME?</v>
      </c>
      <c r="ET64" s="9" t="e">
        <f t="array" aca="1" ref="ET64" ca="1">_xludf.IFS($C64=1,EA64,$C64=2,DP64,$C64=3,AVERAGE(DP64,EA64),TRUE,"")</f>
        <v>#NAME?</v>
      </c>
      <c r="EU64" s="9" t="e">
        <f t="array" aca="1" ref="EU64" ca="1">_xludf.IFS($C64=1,DQ64,$C64=2,EB64,$C64=3,AVERAGE(DQ64,EB64),TRUE,"")</f>
        <v>#NAME?</v>
      </c>
      <c r="EV64" s="9" t="e">
        <f t="array" aca="1" ref="EV64" ca="1">_xludf.IFS($C64=1,EB64,$C64=2,DQ64,$C64=3,AVERAGE(DQ64,EB64),TRUE,"")</f>
        <v>#NAME?</v>
      </c>
      <c r="EW64" s="9" t="e">
        <f t="array" aca="1" ref="EW64" ca="1">_xludf.IFS($C64=1,DR64,$C64=2,EC64,$C64=3,AVERAGE(DR64,EC64),TRUE,"")</f>
        <v>#NAME?</v>
      </c>
      <c r="EX64" s="9" t="e">
        <f t="array" aca="1" ref="EX64" ca="1">_xludf.IFS($C64=1,EC64,$C64=2,DR64,$C64=3,AVERAGE(DR64,EC64),TRUE,"")</f>
        <v>#NAME?</v>
      </c>
      <c r="EY64" s="9" t="e">
        <f t="array" aca="1" ref="EY64" ca="1">_xludf.IFS($C64=1,DS64,$C64=2,ED64,$C64=3,AVERAGE(DS64,ED64),TRUE,"")</f>
        <v>#NAME?</v>
      </c>
      <c r="EZ64" s="9" t="e">
        <f t="array" aca="1" ref="EZ64" ca="1">_xludf.IFS($C64=1,ED64,$C64=2,DS64,$C64=3,AVERAGE(DS64,ED64),TRUE,"")</f>
        <v>#NAME?</v>
      </c>
      <c r="FA64" s="9" t="e">
        <f t="array" aca="1" ref="FA64" ca="1">_xludf.IFS($C64=1,DU64,$C64=2,EF64,$C64=3,AVERAGE(DU64,EF64),TRUE,"")</f>
        <v>#NAME?</v>
      </c>
      <c r="FB64" s="9" t="e">
        <f t="array" aca="1" ref="FB64" ca="1">_xludf.IFS($C64=1,EF64,$C64=2,DU64,$C64=3,AVERAGE(DU64,EF64),TRUE,"")</f>
        <v>#NAME?</v>
      </c>
      <c r="FC64" s="9" t="e">
        <f t="array" aca="1" ref="FC64" ca="1">_xludf.IFS($C64=1,DT64,$C64=2,EE64,$C64=3,AVERAGE(DT64,EE64),TRUE,"")</f>
        <v>#NAME?</v>
      </c>
      <c r="FD64" s="9" t="e">
        <f t="array" aca="1" ref="FD64" ca="1">_xludf.IFS($C64=1,EE64,$C64=2,DT64,$C64=3,AVERAGE(DT64,EE64),TRUE,"")</f>
        <v>#NAME?</v>
      </c>
      <c r="FE64" s="9" t="e">
        <f t="array" aca="1" ref="FE64" ca="1">_xludf.IFS($C64=1,EG64,$C64=2,EH64,$C64=3,(AVERAGE(EG64,EH64)),TRUE,"")</f>
        <v>#NAME?</v>
      </c>
      <c r="FF64" s="9" t="e">
        <f t="array" aca="1" ref="FF64" ca="1">_xludf.IFS($C64=1,EH64,$C64=2,EG64,$C64=3,(AVERAGE(EG64,EH64)),TRUE,"")</f>
        <v>#NAME?</v>
      </c>
      <c r="FG64" s="9">
        <v>17</v>
      </c>
      <c r="FH64" s="9">
        <v>36</v>
      </c>
      <c r="FI64" s="9">
        <v>40</v>
      </c>
      <c r="FJ64" s="9">
        <v>38</v>
      </c>
      <c r="FK64" s="9">
        <v>39</v>
      </c>
      <c r="FL64" s="9">
        <v>33</v>
      </c>
      <c r="FM64" s="9">
        <v>32</v>
      </c>
      <c r="FN64" s="9">
        <v>33</v>
      </c>
      <c r="FO64" s="9">
        <v>31</v>
      </c>
      <c r="FP64" s="9">
        <f t="shared" si="32"/>
        <v>34.142857142857146</v>
      </c>
      <c r="FQ64" s="9">
        <f t="shared" si="33"/>
        <v>33.685714285714283</v>
      </c>
      <c r="FR64" s="9">
        <v>16</v>
      </c>
      <c r="FS64" s="9">
        <v>38</v>
      </c>
      <c r="FT64" s="9">
        <v>40</v>
      </c>
      <c r="FU64" s="9">
        <v>40</v>
      </c>
      <c r="FV64" s="9">
        <v>40</v>
      </c>
      <c r="FW64" s="9">
        <v>32</v>
      </c>
      <c r="FX64" s="9">
        <v>30</v>
      </c>
      <c r="FY64" s="9">
        <v>33</v>
      </c>
      <c r="FZ64" s="9">
        <v>29</v>
      </c>
      <c r="GA64" s="2">
        <f t="shared" si="20"/>
        <v>34.6</v>
      </c>
      <c r="GB64" s="2">
        <f t="shared" si="21"/>
        <v>33.371428571428574</v>
      </c>
      <c r="GC64" s="2">
        <f t="shared" si="34"/>
        <v>34.142857142857139</v>
      </c>
      <c r="GD64" s="2">
        <f t="shared" si="35"/>
        <v>33.75714285714286</v>
      </c>
      <c r="GE64" s="9" t="e">
        <f t="array" aca="1" ref="GE64" ca="1">_xludf.IFS($C64=1,FG64,$C64=2,FR64,$C64=3,AVERAGE(FG64,FR64),TRUE,"")</f>
        <v>#NAME?</v>
      </c>
      <c r="GF64" s="9" t="e">
        <f t="array" aca="1" ref="GF64" ca="1">_xludf.IFS($C64=1,FR64,$C64=2,FG64,$C64=3,AVERAGE(FG64,FR64),TRUE,"")</f>
        <v>#NAME?</v>
      </c>
      <c r="GG64" s="9" t="e">
        <f t="array" aca="1" ref="GG64" ca="1">_xludf.IFS($C64=1,FH64,$C64=2,FS64,$C64=3,AVERAGE(FH64,FS64),TRUE,"")</f>
        <v>#NAME?</v>
      </c>
      <c r="GH64" s="9" t="e">
        <f t="array" aca="1" ref="GH64" ca="1">_xludf.IFS($C64=1,FS64,$C64=2,FH64,$C64=3,AVERAGE(FH64,FS64),TRUE,"")</f>
        <v>#NAME?</v>
      </c>
      <c r="GI64" s="9" t="e">
        <f t="array" aca="1" ref="GI64" ca="1">_xludf.IFS($C64=1,FI64,$C64=2,FT64,$C64=3,AVERAGE(FI64,FT64),TRUE,"")</f>
        <v>#NAME?</v>
      </c>
      <c r="GJ64" s="9" t="e">
        <f t="array" aca="1" ref="GJ64" ca="1">_xludf.IFS($C64=1,FT64,$C64=2,FI64,$C64=3,AVERAGE(FI64,FT64),TRUE,"")</f>
        <v>#NAME?</v>
      </c>
      <c r="GK64" s="9" t="e">
        <f t="array" aca="1" ref="GK64" ca="1">_xludf.IFS($C64=1,FJ64,$C64=2,FU64,$C64=3,AVERAGE(FJ64,FU64),TRUE,"")</f>
        <v>#NAME?</v>
      </c>
      <c r="GL64" s="9" t="e">
        <f t="array" aca="1" ref="GL64" ca="1">_xludf.IFS($C64=1,FU64,$C64=2,FJ64,$C64=3,AVERAGE(FJ64,FU64),TRUE,"")</f>
        <v>#NAME?</v>
      </c>
      <c r="GM64" s="9" t="e">
        <f t="array" aca="1" ref="GM64" ca="1">_xludf.IFS($C64=1,FK64,$C64=2,FV64,$C64=3,AVERAGE(FK64,FV64),TRUE,"")</f>
        <v>#NAME?</v>
      </c>
      <c r="GN64" s="9" t="e">
        <f t="array" aca="1" ref="GN64" ca="1">_xludf.IFS($C64=1,FV64,$C64=2,FK64,$C64=3,AVERAGE(FK64,FV64),TRUE,"")</f>
        <v>#NAME?</v>
      </c>
      <c r="GO64" s="9" t="e">
        <f t="array" aca="1" ref="GO64" ca="1">_xludf.IFS($C64=1,FL64,$C64=2,FW64,$C64=3,AVERAGE(FL64,FW64),TRUE,"")</f>
        <v>#NAME?</v>
      </c>
      <c r="GP64" s="9" t="e">
        <f t="array" aca="1" ref="GP64" ca="1">_xludf.IFS($C64=1,FW64,$C64=2,FL64,$C64=3,AVERAGE(FL64,FW64),TRUE,"")</f>
        <v>#NAME?</v>
      </c>
      <c r="GQ64" s="9" t="e">
        <f t="array" aca="1" ref="GQ64" ca="1">_xludf.IFS($C64=1,FM64,$C64=2,FX64,$C64=3,AVERAGE(FM64,FX64),TRUE,"")</f>
        <v>#NAME?</v>
      </c>
      <c r="GR64" s="9" t="e">
        <f t="array" aca="1" ref="GR64" ca="1">_xludf.IFS($C64=1,FX64,$C64=2,FM64,$C64=3,AVERAGE(FM64,FX64),TRUE,"")</f>
        <v>#NAME?</v>
      </c>
      <c r="GS64" s="9" t="e">
        <f t="array" aca="1" ref="GS64" ca="1">_xludf.IFS($C64=1,FN64,$C64=2,FY64,$C64=3,AVERAGE(FN64,FY64),TRUE,"")</f>
        <v>#NAME?</v>
      </c>
      <c r="GT64" s="9" t="e">
        <f t="array" aca="1" ref="GT64" ca="1">_xludf.IFS($C64=1,FY64,$C64=2,FN64,$C64=3,AVERAGE(FN64,FY64),TRUE,"")</f>
        <v>#NAME?</v>
      </c>
      <c r="GU64" s="9" t="e">
        <f t="array" aca="1" ref="GU64" ca="1">_xludf.IFS($C64=1,FO64,$C64=2,FZ64,$C64=3,AVERAGE(FO64,FZ64),TRUE,"")</f>
        <v>#NAME?</v>
      </c>
      <c r="GV64" s="9" t="e">
        <f t="array" aca="1" ref="GV64" ca="1">_xludf.IFS($C64=1,FZ64,$C64=2,FO64,$C64=3,AVERAGE(FO64,FZ64),TRUE,"")</f>
        <v>#NAME?</v>
      </c>
      <c r="GW64" s="9" t="e">
        <f t="array" aca="1" ref="GW64" ca="1">_xludf.IFS($C64=1,FQ64,$C64=2,GB64,$C64=3,AVERAGE(FQ64,GB64),TRUE,"")</f>
        <v>#NAME?</v>
      </c>
      <c r="GX64" s="9" t="e">
        <f t="array" aca="1" ref="GX64" ca="1">_xludf.IFS($C64=1,GB64,$C64=2,FQ64,$C64=3,AVERAGE(FQ64,GB64),TRUE,"")</f>
        <v>#NAME?</v>
      </c>
      <c r="GY64" s="9" t="e">
        <f t="array" aca="1" ref="GY64" ca="1">_xludf.IFS($C64=1,FP64,$C64=2,GA64,$C64=3,AVERAGE(FP64,GA64),TRUE,"")</f>
        <v>#NAME?</v>
      </c>
      <c r="GZ64" s="9" t="e">
        <f t="array" aca="1" ref="GZ64" ca="1">_xludf.IFS($C64=1,GA64,$C64=2,FP64,$C64=3,AVERAGE(FP64,GA64),TRUE,"")</f>
        <v>#NAME?</v>
      </c>
      <c r="HA64" s="9" t="e">
        <f t="array" aca="1" ref="HA64" ca="1">_xludf.IFS($C64=1,GC64,$C64=2,GD64,$C64=3,(AVERAGE(GC64,GD64)),TRUE,"")</f>
        <v>#NAME?</v>
      </c>
      <c r="HB64" s="9" t="e">
        <f t="array" aca="1" ref="HB64" ca="1">_xludf.IFS($C64=1,GD64,$C64=2,GC64,$C64=3,(AVERAGE(GC64,GD64)),TRUE,"")</f>
        <v>#NAME?</v>
      </c>
      <c r="HC64" s="10">
        <v>1</v>
      </c>
    </row>
    <row r="65" spans="1:211" ht="13.5" customHeight="1" x14ac:dyDescent="0.2">
      <c r="A65" s="8">
        <v>26</v>
      </c>
      <c r="B65" s="8">
        <v>1</v>
      </c>
      <c r="C65" s="8">
        <v>0</v>
      </c>
      <c r="D65" s="8">
        <v>1</v>
      </c>
      <c r="E65" s="8">
        <v>44</v>
      </c>
      <c r="F65" s="8">
        <v>0</v>
      </c>
      <c r="G65" s="8">
        <v>1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1</v>
      </c>
      <c r="N65" s="9">
        <v>22.27</v>
      </c>
      <c r="O65" s="9">
        <v>8</v>
      </c>
      <c r="P65" s="9">
        <v>5</v>
      </c>
      <c r="Q65" s="9">
        <v>0</v>
      </c>
      <c r="R65" s="2"/>
      <c r="S65" s="9">
        <v>9</v>
      </c>
      <c r="T65" s="9">
        <v>2</v>
      </c>
      <c r="U65" s="9">
        <v>15</v>
      </c>
      <c r="V65" s="9">
        <v>6</v>
      </c>
      <c r="W65" s="9">
        <v>0</v>
      </c>
      <c r="X65" s="9">
        <v>0</v>
      </c>
      <c r="Y65" s="9">
        <v>11.3</v>
      </c>
      <c r="Z65" s="9">
        <v>18.3</v>
      </c>
      <c r="AA65" s="9">
        <v>110</v>
      </c>
      <c r="AB65" s="9">
        <v>58</v>
      </c>
      <c r="AC65" s="9">
        <v>127</v>
      </c>
      <c r="AD65" s="9">
        <v>127</v>
      </c>
      <c r="AE65" s="9">
        <v>120</v>
      </c>
      <c r="AF65" s="9">
        <v>145</v>
      </c>
      <c r="AG65" s="9">
        <v>124</v>
      </c>
      <c r="AH65" s="9">
        <f t="shared" si="0"/>
        <v>89.764705882352942</v>
      </c>
      <c r="AI65" s="9">
        <f t="shared" si="1"/>
        <v>126.73684210526316</v>
      </c>
      <c r="AJ65" s="9">
        <v>103</v>
      </c>
      <c r="AK65" s="9">
        <v>65</v>
      </c>
      <c r="AL65" s="9">
        <v>118</v>
      </c>
      <c r="AM65" s="9">
        <v>125</v>
      </c>
      <c r="AN65" s="9">
        <v>101</v>
      </c>
      <c r="AO65" s="9">
        <v>113</v>
      </c>
      <c r="AP65" s="9">
        <v>140</v>
      </c>
      <c r="AQ65" s="9">
        <f t="shared" si="2"/>
        <v>95.117647058823536</v>
      </c>
      <c r="AR65" s="9">
        <f t="shared" si="3"/>
        <v>108.57894736842105</v>
      </c>
      <c r="AS65" s="9">
        <f t="shared" si="4"/>
        <v>99.694444444444443</v>
      </c>
      <c r="AT65" s="9">
        <f t="shared" si="5"/>
        <v>111.80555555555556</v>
      </c>
      <c r="AU65" s="9" t="e">
        <f t="array" aca="1" ref="AU65" ca="1">_xludf.IFS($C65=1,AA65,$C65=2,AJ65,$C65=3,(AVERAGE(AA65,AJ65)),TRUE,"")</f>
        <v>#NAME?</v>
      </c>
      <c r="AV65" s="9" t="e">
        <f t="array" aca="1" ref="AV65" ca="1">_xludf.IFS($C65=1,AJ65,$C65=2,AA65,$C65=3,(AVERAGE(AA65,AJ65)),TRUE,"")</f>
        <v>#NAME?</v>
      </c>
      <c r="AW65" s="9" t="e">
        <f t="array" aca="1" ref="AW65" ca="1">_xludf.IFS($C65=1,AB65,$C65=2,AK65,$C65=3,(AVERAGE(AB65,AK65)),TRUE,"")</f>
        <v>#NAME?</v>
      </c>
      <c r="AX65" s="9" t="e">
        <f t="array" aca="1" ref="AX65" ca="1">_xludf.IFS($C65=1,AK65,$C65=2,AB65,$C65=3,(AVERAGE(AK65,AB65)),TRUE,"")</f>
        <v>#NAME?</v>
      </c>
      <c r="AY65" s="9" t="e">
        <f t="array" aca="1" ref="AY65" ca="1">_xludf.IFS($C65=1,AC65,$C65=2,AL65,$C65=3,(AVERAGE(AC65,AL65)),TRUE,"")</f>
        <v>#NAME?</v>
      </c>
      <c r="AZ65" s="9" t="e">
        <f t="array" aca="1" ref="AZ65" ca="1">_xludf.IFS($C65=1,AL65,$C65=2,AC65,$C65=3,(AVERAGE(AL65,AC65)),TRUE,"")</f>
        <v>#NAME?</v>
      </c>
      <c r="BA65" s="9" t="e">
        <f t="array" aca="1" ref="BA65" ca="1">_xludf.IFS($C65=1,AD65,$C65=2,AM65,$C65=3,(AVERAGE(AD65,AM65)),TRUE,"")</f>
        <v>#NAME?</v>
      </c>
      <c r="BB65" s="9" t="e">
        <f t="array" aca="1" ref="BB65" ca="1">_xludf.IFS($C65=1,AM65,$C65=2,AD65,$C65=3,(AVERAGE(AM65,AD65)),TRUE,"")</f>
        <v>#NAME?</v>
      </c>
      <c r="BC65" s="9" t="e">
        <f t="array" aca="1" ref="BC65" ca="1">_xludf.IFS($C65=1,AE65,$C65=2,AN65,$C65=3,(AVERAGE(AE65,AN65)),TRUE,"")</f>
        <v>#NAME?</v>
      </c>
      <c r="BD65" s="9" t="e">
        <f t="array" aca="1" ref="BD65" ca="1">_xludf.IFS($C65=1,AN65,$C65=2,AE65,$C65=3,(AVERAGE(AN65,AE65)),TRUE,"")</f>
        <v>#NAME?</v>
      </c>
      <c r="BE65" s="9" t="e">
        <f t="array" aca="1" ref="BE65" ca="1">_xludf.IFS($C65=1,AF65,$C65=2,AO65,$C65=3,(AVERAGE(AF65,AO65)),TRUE,"")</f>
        <v>#NAME?</v>
      </c>
      <c r="BF65" s="9" t="e">
        <f t="array" aca="1" ref="BF65" ca="1">_xludf.IFS($C65=1,AO65,$C65=2,AF65,$C65=3,(AVERAGE(AO65,AF65)),TRUE,"")</f>
        <v>#NAME?</v>
      </c>
      <c r="BG65" s="9" t="e">
        <f t="array" aca="1" ref="BG65" ca="1">_xludf.IFS($C65=1,AG65,$C65=2,AP65,$C65=3,(AVERAGE(AG65,AP65)),TRUE,"")</f>
        <v>#NAME?</v>
      </c>
      <c r="BH65" s="9" t="e">
        <f t="array" aca="1" ref="BH65" ca="1">_xludf.IFS($C65=1,AP65,$C65=2,AG65,$C65=3,(AVERAGE(AP65,AG65)),TRUE,"")</f>
        <v>#NAME?</v>
      </c>
      <c r="BI65" s="9" t="e">
        <f t="array" aca="1" ref="BI65" ca="1">_xludf.IFS($C65=1,AH65,$C65=2,AQ65,$C65=3,(AVERAGE(AH65,AQ65)),TRUE,"")</f>
        <v>#NAME?</v>
      </c>
      <c r="BJ65" s="9" t="e">
        <f t="array" aca="1" ref="BJ65" ca="1">_xludf.IFS($C65=1,AQ65,$C65=2,AH65,$C65=3,(AVERAGE(AQ65,AH65)),TRUE,"")</f>
        <v>#NAME?</v>
      </c>
      <c r="BK65" s="9" t="e">
        <f t="array" aca="1" ref="BK65" ca="1">_xludf.IFS($C65=1,AI65,$C65=2,AR65,$C65=3,(AVERAGE(AI65,AR65)),TRUE,"")</f>
        <v>#NAME?</v>
      </c>
      <c r="BL65" s="9" t="e">
        <f t="array" aca="1" ref="BL65" ca="1">_xludf.IFS($C65=1,AR65,$C65=2,AI65,$C65=3,(AVERAGE(AR65,AI65)),TRUE,"")</f>
        <v>#NAME?</v>
      </c>
      <c r="BM65" s="9" t="e">
        <f t="array" aca="1" ref="BM65" ca="1">_xludf.IFS($C65=1,AS65,$C65=2,AT65,$C65=3,(AVERAGE(AS65,AT65)),TRUE,"")</f>
        <v>#NAME?</v>
      </c>
      <c r="BN65" s="9" t="e">
        <f t="array" aca="1" ref="BN65" ca="1">_xludf.IFS($C65=1,AT65,$C65=2,AS65,$C65=3,(AVERAGE(AS65,AT65)),TRUE,"")</f>
        <v>#NAME?</v>
      </c>
      <c r="BO65" s="9">
        <v>12</v>
      </c>
      <c r="BP65" s="9">
        <v>45</v>
      </c>
      <c r="BQ65" s="9">
        <v>52</v>
      </c>
      <c r="BR65" s="9">
        <v>50</v>
      </c>
      <c r="BS65" s="9">
        <v>51</v>
      </c>
      <c r="BT65" s="9">
        <v>37</v>
      </c>
      <c r="BU65" s="9">
        <v>31</v>
      </c>
      <c r="BV65" s="9">
        <v>36</v>
      </c>
      <c r="BW65" s="9">
        <v>31</v>
      </c>
      <c r="BX65" s="9">
        <f t="shared" si="24"/>
        <v>38.828571428571429</v>
      </c>
      <c r="BY65" s="9">
        <f t="shared" si="25"/>
        <v>39.200000000000003</v>
      </c>
      <c r="BZ65" s="9">
        <v>12</v>
      </c>
      <c r="CA65" s="9">
        <v>46</v>
      </c>
      <c r="CB65" s="9">
        <v>53</v>
      </c>
      <c r="CC65" s="9">
        <v>49</v>
      </c>
      <c r="CD65" s="9">
        <v>51</v>
      </c>
      <c r="CE65" s="9">
        <v>31</v>
      </c>
      <c r="CF65" s="9">
        <v>33</v>
      </c>
      <c r="CG65" s="9">
        <v>37</v>
      </c>
      <c r="CH65" s="9">
        <v>30</v>
      </c>
      <c r="CI65" s="9">
        <f t="shared" si="8"/>
        <v>34.428571428571431</v>
      </c>
      <c r="CJ65" s="9">
        <f t="shared" si="9"/>
        <v>39.74285714285714</v>
      </c>
      <c r="CK65" s="9">
        <f t="shared" si="26"/>
        <v>39.285714285714285</v>
      </c>
      <c r="CL65" s="9">
        <f t="shared" si="27"/>
        <v>36.814285714285717</v>
      </c>
      <c r="CM65" s="9" t="e">
        <f t="array" aca="1" ref="CM65" ca="1">_xludf.IFS($C65=1,BO65,$C65=2,BZ65,$C65=3,AVERAGE(BO65,BZ65),TRUE,"")</f>
        <v>#NAME?</v>
      </c>
      <c r="CN65" s="9" t="e">
        <f t="array" aca="1" ref="CN65" ca="1">_xludf.IFS($C65=1,BZ65,$C65=2,BO65,$C65=3,AVERAGE(BO65,BZ65),TRUE,"")</f>
        <v>#NAME?</v>
      </c>
      <c r="CO65" s="9" t="e">
        <f t="array" aca="1" ref="CO65" ca="1">_xludf.IFS($C65=1,BP65,$C65=2,CA65,$C65=3,AVERAGE(BP65,CA65),TRUE,"")</f>
        <v>#NAME?</v>
      </c>
      <c r="CP65" s="9" t="e">
        <f t="array" aca="1" ref="CP65" ca="1">_xludf.IFS($C65=1,CA65,$C65=2,BP65,$C65=3,AVERAGE(BP65,CA65),TRUE,"")</f>
        <v>#NAME?</v>
      </c>
      <c r="CQ65" s="9" t="e">
        <f t="array" aca="1" ref="CQ65" ca="1">_xludf.IFS($C65=1,BQ65,$C65=2,CB65,$C65=3,AVERAGE(BQ65,CB65),TRUE,"")</f>
        <v>#NAME?</v>
      </c>
      <c r="CR65" s="9" t="e">
        <f t="array" aca="1" ref="CR65" ca="1">_xludf.IFS($C65=1,CB65,$C65=2,BQ65,$C65=3,AVERAGE(BQ65,CB65),TRUE,"")</f>
        <v>#NAME?</v>
      </c>
      <c r="CS65" s="9" t="e">
        <f t="array" aca="1" ref="CS65" ca="1">_xludf.IFS($C65=1,BR65,$C65=2,CC65,$C65=3,AVERAGE(BR65,CC65),TRUE,"")</f>
        <v>#NAME?</v>
      </c>
      <c r="CT65" s="9" t="e">
        <f t="array" aca="1" ref="CT65" ca="1">_xludf.IFS($C65=1,CC65,$C65=2,BR65,$C65=3,AVERAGE(BR65,CC65),TRUE,"")</f>
        <v>#NAME?</v>
      </c>
      <c r="CU65" s="9" t="e">
        <f t="array" aca="1" ref="CU65" ca="1">_xludf.IFS($C65=1,BS65,$C65=2,CD65,$C65=3,AVERAGE(BS65,CD65),TRUE,"")</f>
        <v>#NAME?</v>
      </c>
      <c r="CV65" s="9" t="e">
        <f t="array" aca="1" ref="CV65" ca="1">_xludf.IFS($C65=1,CD65,$C65=2,BS65,$C65=3,AVERAGE(BS65,CD65),TRUE,"")</f>
        <v>#NAME?</v>
      </c>
      <c r="CW65" s="9" t="e">
        <f t="array" aca="1" ref="CW65" ca="1">_xludf.IFS($C65=1,BT65,$C65=2,CE65,$C65=3,AVERAGE(BT65,CE65),TRUE,"")</f>
        <v>#NAME?</v>
      </c>
      <c r="CX65" s="9" t="e">
        <f t="array" aca="1" ref="CX65" ca="1">_xludf.IFS($C65=1,CE65,$C65=2,BT65,$C65=3,AVERAGE(BT65,CE65),TRUE,"")</f>
        <v>#NAME?</v>
      </c>
      <c r="CY65" s="9" t="e">
        <f t="array" aca="1" ref="CY65" ca="1">_xludf.IFS($C65=1,BU65,$C65=2,CF65,$C65=3,AVERAGE(BU65,CF65),TRUE,"")</f>
        <v>#NAME?</v>
      </c>
      <c r="CZ65" s="9" t="e">
        <f t="array" aca="1" ref="CZ65" ca="1">_xludf.IFS($C65=1,CF65,$C65=2,BU65,$C65=3,AVERAGE(BU65,CF65),TRUE,"")</f>
        <v>#NAME?</v>
      </c>
      <c r="DA65" s="9" t="e">
        <f t="array" aca="1" ref="DA65" ca="1">_xludf.IFS($C65=1,BV65,$C65=2,CG65,$C65=3,AVERAGE(BV65,CG65),TRUE,"")</f>
        <v>#NAME?</v>
      </c>
      <c r="DB65" s="9" t="e">
        <f t="array" aca="1" ref="DB65" ca="1">_xludf.IFS($C65=1,CG65,$C65=2,BV65,$C65=3,AVERAGE(BV65,CG65),TRUE,"")</f>
        <v>#NAME?</v>
      </c>
      <c r="DC65" s="9" t="e">
        <f t="array" aca="1" ref="DC65" ca="1">_xludf.IFS($C65=1,BW65,$C65=2,CH65,$C65=3,AVERAGE(BW65,CH65),TRUE,"")</f>
        <v>#NAME?</v>
      </c>
      <c r="DD65" s="9" t="e">
        <f t="array" aca="1" ref="DD65" ca="1">_xludf.IFS($C65=1,CH65,$C65=2,BW65,$C65=3,AVERAGE(BW65,CH65),TRUE,"")</f>
        <v>#NAME?</v>
      </c>
      <c r="DE65" s="9" t="e">
        <f t="array" aca="1" ref="DE65" ca="1">_xludf.IFS($C65=1,BX65,$C65=2,CI65,$C65=3,AVERAGE(BX65,CI65),TRUE,"")</f>
        <v>#NAME?</v>
      </c>
      <c r="DF65" s="9" t="e">
        <f t="array" aca="1" ref="DF65" ca="1">_xludf.IFS($C65=1,CI65,$C65=2,BX65,$C65=3,AVERAGE(BX65,CI65),TRUE,"")</f>
        <v>#NAME?</v>
      </c>
      <c r="DG65" s="9" t="e">
        <f t="array" aca="1" ref="DG65" ca="1">_xludf.IFS($C65=1,BY65,$C65=2,CJ65,$C65=3,AVERAGE(BY65,CJ65),TRUE,"")</f>
        <v>#NAME?</v>
      </c>
      <c r="DH65" s="9" t="e">
        <f t="array" aca="1" ref="DH65" ca="1">_xludf.IFS($C65=1,CJ65,$C65=2,BY65,$C65=3,AVERAGE(BY65,CJ65),TRUE,"")</f>
        <v>#NAME?</v>
      </c>
      <c r="DI65" s="9" t="e">
        <f t="array" aca="1" ref="DI65" ca="1">_xludf.IFS($C65=1,CK65,$C65=2,CL65,$C65=3,(AVERAGE(CK65,CL65)),TRUE,"")</f>
        <v>#NAME?</v>
      </c>
      <c r="DJ65" s="9" t="e">
        <f t="array" aca="1" ref="DJ65" ca="1">_xludf.IFS($C65=1,CL65,$C65=2,CK65,$C65=3,(AVERAGE(CK65,CL65)),TRUE,"")</f>
        <v>#NAME?</v>
      </c>
      <c r="DK65" s="9">
        <v>12</v>
      </c>
      <c r="DL65" s="9">
        <v>17</v>
      </c>
      <c r="DM65" s="9">
        <v>29</v>
      </c>
      <c r="DN65" s="9">
        <v>25</v>
      </c>
      <c r="DO65" s="9">
        <v>27</v>
      </c>
      <c r="DP65" s="9">
        <v>19</v>
      </c>
      <c r="DQ65" s="9">
        <v>39</v>
      </c>
      <c r="DR65" s="9">
        <v>49</v>
      </c>
      <c r="DS65" s="9">
        <v>38</v>
      </c>
      <c r="DT65" s="9">
        <f t="shared" si="28"/>
        <v>43.514285714285712</v>
      </c>
      <c r="DU65" s="9">
        <f t="shared" si="29"/>
        <v>41.685714285714283</v>
      </c>
      <c r="DV65" s="9">
        <v>11</v>
      </c>
      <c r="DW65" s="9">
        <v>16</v>
      </c>
      <c r="DX65" s="9">
        <v>22</v>
      </c>
      <c r="DY65" s="9">
        <v>21</v>
      </c>
      <c r="DZ65" s="9">
        <v>24</v>
      </c>
      <c r="EA65" s="9">
        <v>17</v>
      </c>
      <c r="EB65" s="9">
        <v>32</v>
      </c>
      <c r="EC65" s="9">
        <v>42</v>
      </c>
      <c r="ED65" s="9">
        <v>36</v>
      </c>
      <c r="EE65" s="9">
        <f t="shared" si="14"/>
        <v>37.200000000000003</v>
      </c>
      <c r="EF65" s="9">
        <f t="shared" si="15"/>
        <v>16.771428571428572</v>
      </c>
      <c r="EG65" s="9">
        <f t="shared" si="30"/>
        <v>39.442857142857143</v>
      </c>
      <c r="EH65" s="9">
        <f t="shared" si="31"/>
        <v>30.142857142857142</v>
      </c>
      <c r="EI65" s="9" t="e">
        <f t="array" aca="1" ref="EI65" ca="1">_xludf.IFS($C65=1,DK65,$C65=2,DV65,$C65=3,AVERAGE(DK65,DV65),TRUE,"")</f>
        <v>#NAME?</v>
      </c>
      <c r="EJ65" s="9" t="e">
        <f t="array" aca="1" ref="EJ65" ca="1">_xludf.IFS($C65=1,DV65,$C65=2,DK65,$C65=3,AVERAGE(DK65,DV65),TRUE,"")</f>
        <v>#NAME?</v>
      </c>
      <c r="EK65" s="9" t="e">
        <f t="array" aca="1" ref="EK65" ca="1">_xludf.IFS($C65=1,DL65,$C65=2,DW65,$C65=3,AVERAGE(DL65,DW65),TRUE,"")</f>
        <v>#NAME?</v>
      </c>
      <c r="EL65" s="9" t="e">
        <f t="array" aca="1" ref="EL65" ca="1">_xludf.IFS($C65=1,DW65,$C65=2,DL65,$C65=3,AVERAGE(DL65,DW65),TRUE,"")</f>
        <v>#NAME?</v>
      </c>
      <c r="EM65" s="9" t="e">
        <f t="array" aca="1" ref="EM65" ca="1">_xludf.IFS($C65=1,DM65,$C65=2,DX65,$C65=3,AVERAGE(DM65,DX65),TRUE,"")</f>
        <v>#NAME?</v>
      </c>
      <c r="EN65" s="9" t="e">
        <f t="array" aca="1" ref="EN65" ca="1">_xludf.IFS($C65=1,DX65,$C65=2,DM65,$C65=3,AVERAGE(DM65,DX65),TRUE,"")</f>
        <v>#NAME?</v>
      </c>
      <c r="EO65" s="9" t="e">
        <f t="array" aca="1" ref="EO65" ca="1">_xludf.IFS($C65=1,DN65,$C65=2,DY65,$C65=3,AVERAGE(DN65,DY65),TRUE,"")</f>
        <v>#NAME?</v>
      </c>
      <c r="EP65" s="9" t="e">
        <f t="array" aca="1" ref="EP65" ca="1">_xludf.IFS($C65=1,DY65,$C65=2,DN65,$C65=3,AVERAGE(DN65,DY65),TRUE,"")</f>
        <v>#NAME?</v>
      </c>
      <c r="EQ65" s="9" t="e">
        <f t="array" aca="1" ref="EQ65" ca="1">_xludf.IFS($C65=1,DO65,$C65=2,DZ65,$C65=3,AVERAGE(DO65,DZ65),TRUE,"")</f>
        <v>#NAME?</v>
      </c>
      <c r="ER65" s="9" t="e">
        <f t="array" aca="1" ref="ER65" ca="1">_xludf.IFS($C65=1,DZ65,$C65=2,DO65,$C65=3,AVERAGE(DO65,DZ65),TRUE,"")</f>
        <v>#NAME?</v>
      </c>
      <c r="ES65" s="9" t="e">
        <f t="array" aca="1" ref="ES65" ca="1">_xludf.IFS($C65=1,DP65,$C65=2,EA65,$C65=3,AVERAGE(DP65,EA65),TRUE,"")</f>
        <v>#NAME?</v>
      </c>
      <c r="ET65" s="9" t="e">
        <f t="array" aca="1" ref="ET65" ca="1">_xludf.IFS($C65=1,EA65,$C65=2,DP65,$C65=3,AVERAGE(DP65,EA65),TRUE,"")</f>
        <v>#NAME?</v>
      </c>
      <c r="EU65" s="9" t="e">
        <f t="array" aca="1" ref="EU65" ca="1">_xludf.IFS($C65=1,DQ65,$C65=2,EB65,$C65=3,AVERAGE(DQ65,EB65),TRUE,"")</f>
        <v>#NAME?</v>
      </c>
      <c r="EV65" s="9" t="e">
        <f t="array" aca="1" ref="EV65" ca="1">_xludf.IFS($C65=1,EB65,$C65=2,DQ65,$C65=3,AVERAGE(DQ65,EB65),TRUE,"")</f>
        <v>#NAME?</v>
      </c>
      <c r="EW65" s="9" t="e">
        <f t="array" aca="1" ref="EW65" ca="1">_xludf.IFS($C65=1,DR65,$C65=2,EC65,$C65=3,AVERAGE(DR65,EC65),TRUE,"")</f>
        <v>#NAME?</v>
      </c>
      <c r="EX65" s="9" t="e">
        <f t="array" aca="1" ref="EX65" ca="1">_xludf.IFS($C65=1,EC65,$C65=2,DR65,$C65=3,AVERAGE(DR65,EC65),TRUE,"")</f>
        <v>#NAME?</v>
      </c>
      <c r="EY65" s="9" t="e">
        <f t="array" aca="1" ref="EY65" ca="1">_xludf.IFS($C65=1,DS65,$C65=2,ED65,$C65=3,AVERAGE(DS65,ED65),TRUE,"")</f>
        <v>#NAME?</v>
      </c>
      <c r="EZ65" s="9" t="e">
        <f t="array" aca="1" ref="EZ65" ca="1">_xludf.IFS($C65=1,ED65,$C65=2,DS65,$C65=3,AVERAGE(DS65,ED65),TRUE,"")</f>
        <v>#NAME?</v>
      </c>
      <c r="FA65" s="9" t="e">
        <f t="array" aca="1" ref="FA65" ca="1">_xludf.IFS($C65=1,DU65,$C65=2,EF65,$C65=3,AVERAGE(DU65,EF65),TRUE,"")</f>
        <v>#NAME?</v>
      </c>
      <c r="FB65" s="9" t="e">
        <f t="array" aca="1" ref="FB65" ca="1">_xludf.IFS($C65=1,EF65,$C65=2,DU65,$C65=3,AVERAGE(DU65,EF65),TRUE,"")</f>
        <v>#NAME?</v>
      </c>
      <c r="FC65" s="9" t="e">
        <f t="array" aca="1" ref="FC65" ca="1">_xludf.IFS($C65=1,DT65,$C65=2,EE65,$C65=3,AVERAGE(DT65,EE65),TRUE,"")</f>
        <v>#NAME?</v>
      </c>
      <c r="FD65" s="9" t="e">
        <f t="array" aca="1" ref="FD65" ca="1">_xludf.IFS($C65=1,EE65,$C65=2,DT65,$C65=3,AVERAGE(DT65,EE65),TRUE,"")</f>
        <v>#NAME?</v>
      </c>
      <c r="FE65" s="9" t="e">
        <f t="array" aca="1" ref="FE65" ca="1">_xludf.IFS($C65=1,EG65,$C65=2,EH65,$C65=3,(AVERAGE(EG65,EH65)),TRUE,"")</f>
        <v>#NAME?</v>
      </c>
      <c r="FF65" s="9" t="e">
        <f t="array" aca="1" ref="FF65" ca="1">_xludf.IFS($C65=1,EH65,$C65=2,EG65,$C65=3,(AVERAGE(EG65,EH65)),TRUE,"")</f>
        <v>#NAME?</v>
      </c>
      <c r="FG65" s="9">
        <v>16</v>
      </c>
      <c r="FH65" s="9">
        <v>30</v>
      </c>
      <c r="FI65" s="9">
        <v>35</v>
      </c>
      <c r="FJ65" s="9">
        <v>38</v>
      </c>
      <c r="FK65" s="9">
        <v>35</v>
      </c>
      <c r="FL65" s="9">
        <v>30</v>
      </c>
      <c r="FM65" s="9">
        <v>28</v>
      </c>
      <c r="FN65" s="9">
        <v>31</v>
      </c>
      <c r="FO65" s="9">
        <v>27</v>
      </c>
      <c r="FP65" s="9">
        <f t="shared" si="32"/>
        <v>32.6</v>
      </c>
      <c r="FQ65" s="9">
        <f t="shared" si="33"/>
        <v>30</v>
      </c>
      <c r="FR65" s="9">
        <v>15</v>
      </c>
      <c r="FS65" s="9">
        <v>35</v>
      </c>
      <c r="FT65" s="9">
        <v>36</v>
      </c>
      <c r="FU65" s="9">
        <v>34</v>
      </c>
      <c r="FV65" s="9">
        <v>35</v>
      </c>
      <c r="FW65" s="9">
        <v>29</v>
      </c>
      <c r="FX65" s="9">
        <v>29</v>
      </c>
      <c r="FY65" s="9">
        <v>31</v>
      </c>
      <c r="FZ65" s="9">
        <v>27</v>
      </c>
      <c r="GA65" s="2">
        <f t="shared" si="20"/>
        <v>31.685714285714287</v>
      </c>
      <c r="GB65" s="2">
        <f t="shared" si="21"/>
        <v>30.37142857142857</v>
      </c>
      <c r="GC65" s="2">
        <f t="shared" si="34"/>
        <v>30.842857142857142</v>
      </c>
      <c r="GD65" s="2">
        <f t="shared" si="35"/>
        <v>31.485714285714288</v>
      </c>
      <c r="GE65" s="9" t="e">
        <f t="array" aca="1" ref="GE65" ca="1">_xludf.IFS($C65=1,FG65,$C65=2,FR65,$C65=3,AVERAGE(FG65,FR65),TRUE,"")</f>
        <v>#NAME?</v>
      </c>
      <c r="GF65" s="9" t="e">
        <f t="array" aca="1" ref="GF65" ca="1">_xludf.IFS($C65=1,FR65,$C65=2,FG65,$C65=3,AVERAGE(FG65,FR65),TRUE,"")</f>
        <v>#NAME?</v>
      </c>
      <c r="GG65" s="9" t="e">
        <f t="array" aca="1" ref="GG65" ca="1">_xludf.IFS($C65=1,FH65,$C65=2,FS65,$C65=3,AVERAGE(FH65,FS65),TRUE,"")</f>
        <v>#NAME?</v>
      </c>
      <c r="GH65" s="9" t="e">
        <f t="array" aca="1" ref="GH65" ca="1">_xludf.IFS($C65=1,FS65,$C65=2,FH65,$C65=3,AVERAGE(FH65,FS65),TRUE,"")</f>
        <v>#NAME?</v>
      </c>
      <c r="GI65" s="9" t="e">
        <f t="array" aca="1" ref="GI65" ca="1">_xludf.IFS($C65=1,FI65,$C65=2,FT65,$C65=3,AVERAGE(FI65,FT65),TRUE,"")</f>
        <v>#NAME?</v>
      </c>
      <c r="GJ65" s="9" t="e">
        <f t="array" aca="1" ref="GJ65" ca="1">_xludf.IFS($C65=1,FT65,$C65=2,FI65,$C65=3,AVERAGE(FI65,FT65),TRUE,"")</f>
        <v>#NAME?</v>
      </c>
      <c r="GK65" s="9" t="e">
        <f t="array" aca="1" ref="GK65" ca="1">_xludf.IFS($C65=1,FJ65,$C65=2,FU65,$C65=3,AVERAGE(FJ65,FU65),TRUE,"")</f>
        <v>#NAME?</v>
      </c>
      <c r="GL65" s="9" t="e">
        <f t="array" aca="1" ref="GL65" ca="1">_xludf.IFS($C65=1,FU65,$C65=2,FJ65,$C65=3,AVERAGE(FJ65,FU65),TRUE,"")</f>
        <v>#NAME?</v>
      </c>
      <c r="GM65" s="9" t="e">
        <f t="array" aca="1" ref="GM65" ca="1">_xludf.IFS($C65=1,FK65,$C65=2,FV65,$C65=3,AVERAGE(FK65,FV65),TRUE,"")</f>
        <v>#NAME?</v>
      </c>
      <c r="GN65" s="9" t="e">
        <f t="array" aca="1" ref="GN65" ca="1">_xludf.IFS($C65=1,FV65,$C65=2,FK65,$C65=3,AVERAGE(FK65,FV65),TRUE,"")</f>
        <v>#NAME?</v>
      </c>
      <c r="GO65" s="9" t="e">
        <f t="array" aca="1" ref="GO65" ca="1">_xludf.IFS($C65=1,FL65,$C65=2,FW65,$C65=3,AVERAGE(FL65,FW65),TRUE,"")</f>
        <v>#NAME?</v>
      </c>
      <c r="GP65" s="9" t="e">
        <f t="array" aca="1" ref="GP65" ca="1">_xludf.IFS($C65=1,FW65,$C65=2,FL65,$C65=3,AVERAGE(FL65,FW65),TRUE,"")</f>
        <v>#NAME?</v>
      </c>
      <c r="GQ65" s="9" t="e">
        <f t="array" aca="1" ref="GQ65" ca="1">_xludf.IFS($C65=1,FM65,$C65=2,FX65,$C65=3,AVERAGE(FM65,FX65),TRUE,"")</f>
        <v>#NAME?</v>
      </c>
      <c r="GR65" s="9" t="e">
        <f t="array" aca="1" ref="GR65" ca="1">_xludf.IFS($C65=1,FX65,$C65=2,FM65,$C65=3,AVERAGE(FM65,FX65),TRUE,"")</f>
        <v>#NAME?</v>
      </c>
      <c r="GS65" s="9" t="e">
        <f t="array" aca="1" ref="GS65" ca="1">_xludf.IFS($C65=1,FN65,$C65=2,FY65,$C65=3,AVERAGE(FN65,FY65),TRUE,"")</f>
        <v>#NAME?</v>
      </c>
      <c r="GT65" s="9" t="e">
        <f t="array" aca="1" ref="GT65" ca="1">_xludf.IFS($C65=1,FY65,$C65=2,FN65,$C65=3,AVERAGE(FN65,FY65),TRUE,"")</f>
        <v>#NAME?</v>
      </c>
      <c r="GU65" s="9" t="e">
        <f t="array" aca="1" ref="GU65" ca="1">_xludf.IFS($C65=1,FO65,$C65=2,FZ65,$C65=3,AVERAGE(FO65,FZ65),TRUE,"")</f>
        <v>#NAME?</v>
      </c>
      <c r="GV65" s="9" t="e">
        <f t="array" aca="1" ref="GV65" ca="1">_xludf.IFS($C65=1,FZ65,$C65=2,FO65,$C65=3,AVERAGE(FO65,FZ65),TRUE,"")</f>
        <v>#NAME?</v>
      </c>
      <c r="GW65" s="9" t="e">
        <f t="array" aca="1" ref="GW65" ca="1">_xludf.IFS($C65=1,FQ65,$C65=2,GB65,$C65=3,AVERAGE(FQ65,GB65),TRUE,"")</f>
        <v>#NAME?</v>
      </c>
      <c r="GX65" s="9" t="e">
        <f t="array" aca="1" ref="GX65" ca="1">_xludf.IFS($C65=1,GB65,$C65=2,FQ65,$C65=3,AVERAGE(FQ65,GB65),TRUE,"")</f>
        <v>#NAME?</v>
      </c>
      <c r="GY65" s="9" t="e">
        <f t="array" aca="1" ref="GY65" ca="1">_xludf.IFS($C65=1,FP65,$C65=2,GA65,$C65=3,AVERAGE(FP65,GA65),TRUE,"")</f>
        <v>#NAME?</v>
      </c>
      <c r="GZ65" s="9" t="e">
        <f t="array" aca="1" ref="GZ65" ca="1">_xludf.IFS($C65=1,GA65,$C65=2,FP65,$C65=3,AVERAGE(FP65,GA65),TRUE,"")</f>
        <v>#NAME?</v>
      </c>
      <c r="HA65" s="9" t="e">
        <f t="array" aca="1" ref="HA65" ca="1">_xludf.IFS($C65=1,GC65,$C65=2,GD65,$C65=3,(AVERAGE(GC65,GD65)),TRUE,"")</f>
        <v>#NAME?</v>
      </c>
      <c r="HB65" s="9" t="e">
        <f t="array" aca="1" ref="HB65" ca="1">_xludf.IFS($C65=1,GD65,$C65=2,GC65,$C65=3,(AVERAGE(GC65,GD65)),TRUE,"")</f>
        <v>#NAME?</v>
      </c>
      <c r="HC65" s="10">
        <v>1</v>
      </c>
    </row>
    <row r="66" spans="1:211" ht="13.5" customHeight="1" x14ac:dyDescent="0.2">
      <c r="A66" s="8">
        <v>27</v>
      </c>
      <c r="B66" s="8">
        <v>1</v>
      </c>
      <c r="C66" s="8">
        <v>0</v>
      </c>
      <c r="D66" s="8">
        <v>1</v>
      </c>
      <c r="E66" s="8">
        <v>27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1</v>
      </c>
      <c r="L66" s="8">
        <v>1</v>
      </c>
      <c r="M66" s="8">
        <v>1</v>
      </c>
      <c r="N66" s="9">
        <v>20.32</v>
      </c>
      <c r="O66" s="9">
        <v>5</v>
      </c>
      <c r="P66" s="9">
        <v>4</v>
      </c>
      <c r="Q66" s="9">
        <v>1</v>
      </c>
      <c r="R66" s="2" t="s">
        <v>211</v>
      </c>
      <c r="S66" s="9">
        <v>10</v>
      </c>
      <c r="T66" s="9">
        <v>2</v>
      </c>
      <c r="U66" s="9">
        <v>12</v>
      </c>
      <c r="V66" s="9">
        <v>7</v>
      </c>
      <c r="W66" s="9">
        <v>0.06</v>
      </c>
      <c r="X66" s="9">
        <v>0</v>
      </c>
      <c r="Y66" s="9">
        <v>12.7</v>
      </c>
      <c r="Z66" s="9">
        <v>12.2</v>
      </c>
      <c r="AA66" s="9">
        <v>104</v>
      </c>
      <c r="AB66" s="9">
        <v>77</v>
      </c>
      <c r="AC66" s="9">
        <v>151</v>
      </c>
      <c r="AD66" s="9">
        <v>140</v>
      </c>
      <c r="AE66" s="9">
        <v>68</v>
      </c>
      <c r="AF66" s="9">
        <v>98</v>
      </c>
      <c r="AG66" s="9">
        <v>155</v>
      </c>
      <c r="AH66" s="9">
        <f t="shared" si="0"/>
        <v>112.76470588235294</v>
      </c>
      <c r="AI66" s="9">
        <f t="shared" si="1"/>
        <v>89.473684210526315</v>
      </c>
      <c r="AJ66" s="9">
        <v>103</v>
      </c>
      <c r="AK66" s="9">
        <v>71</v>
      </c>
      <c r="AL66" s="9">
        <v>137</v>
      </c>
      <c r="AM66" s="9">
        <v>155</v>
      </c>
      <c r="AN66" s="9">
        <v>71</v>
      </c>
      <c r="AO66" s="9">
        <v>100</v>
      </c>
      <c r="AP66" s="9">
        <v>147</v>
      </c>
      <c r="AQ66" s="9">
        <f t="shared" si="2"/>
        <v>104.41176470588235</v>
      </c>
      <c r="AR66" s="9">
        <f t="shared" si="3"/>
        <v>94.78947368421052</v>
      </c>
      <c r="AS66" s="9">
        <f t="shared" si="4"/>
        <v>103.27777777777777</v>
      </c>
      <c r="AT66" s="9">
        <f t="shared" si="5"/>
        <v>96.527777777777771</v>
      </c>
      <c r="AU66" s="9" t="e">
        <f t="array" aca="1" ref="AU66" ca="1">_xludf.IFS($C66=1,AA66,$C66=2,AJ66,$C66=3,(AVERAGE(AA66,AJ66)),TRUE,"")</f>
        <v>#NAME?</v>
      </c>
      <c r="AV66" s="9" t="e">
        <f t="array" aca="1" ref="AV66" ca="1">_xludf.IFS($C66=1,AJ66,$C66=2,AA66,$C66=3,(AVERAGE(AA66,AJ66)),TRUE,"")</f>
        <v>#NAME?</v>
      </c>
      <c r="AW66" s="9" t="e">
        <f t="array" aca="1" ref="AW66" ca="1">_xludf.IFS($C66=1,AB66,$C66=2,AK66,$C66=3,(AVERAGE(AB66,AK66)),TRUE,"")</f>
        <v>#NAME?</v>
      </c>
      <c r="AX66" s="9" t="e">
        <f t="array" aca="1" ref="AX66" ca="1">_xludf.IFS($C66=1,AK66,$C66=2,AB66,$C66=3,(AVERAGE(AK66,AB66)),TRUE,"")</f>
        <v>#NAME?</v>
      </c>
      <c r="AY66" s="9" t="e">
        <f t="array" aca="1" ref="AY66" ca="1">_xludf.IFS($C66=1,AC66,$C66=2,AL66,$C66=3,(AVERAGE(AC66,AL66)),TRUE,"")</f>
        <v>#NAME?</v>
      </c>
      <c r="AZ66" s="9" t="e">
        <f t="array" aca="1" ref="AZ66" ca="1">_xludf.IFS($C66=1,AL66,$C66=2,AC66,$C66=3,(AVERAGE(AL66,AC66)),TRUE,"")</f>
        <v>#NAME?</v>
      </c>
      <c r="BA66" s="9" t="e">
        <f t="array" aca="1" ref="BA66" ca="1">_xludf.IFS($C66=1,AD66,$C66=2,AM66,$C66=3,(AVERAGE(AD66,AM66)),TRUE,"")</f>
        <v>#NAME?</v>
      </c>
      <c r="BB66" s="9" t="e">
        <f t="array" aca="1" ref="BB66" ca="1">_xludf.IFS($C66=1,AM66,$C66=2,AD66,$C66=3,(AVERAGE(AM66,AD66)),TRUE,"")</f>
        <v>#NAME?</v>
      </c>
      <c r="BC66" s="9" t="e">
        <f t="array" aca="1" ref="BC66" ca="1">_xludf.IFS($C66=1,AE66,$C66=2,AN66,$C66=3,(AVERAGE(AE66,AN66)),TRUE,"")</f>
        <v>#NAME?</v>
      </c>
      <c r="BD66" s="9" t="e">
        <f t="array" aca="1" ref="BD66" ca="1">_xludf.IFS($C66=1,AN66,$C66=2,AE66,$C66=3,(AVERAGE(AN66,AE66)),TRUE,"")</f>
        <v>#NAME?</v>
      </c>
      <c r="BE66" s="9" t="e">
        <f t="array" aca="1" ref="BE66" ca="1">_xludf.IFS($C66=1,AF66,$C66=2,AO66,$C66=3,(AVERAGE(AF66,AO66)),TRUE,"")</f>
        <v>#NAME?</v>
      </c>
      <c r="BF66" s="9" t="e">
        <f t="array" aca="1" ref="BF66" ca="1">_xludf.IFS($C66=1,AO66,$C66=2,AF66,$C66=3,(AVERAGE(AO66,AF66)),TRUE,"")</f>
        <v>#NAME?</v>
      </c>
      <c r="BG66" s="9" t="e">
        <f t="array" aca="1" ref="BG66" ca="1">_xludf.IFS($C66=1,AG66,$C66=2,AP66,$C66=3,(AVERAGE(AG66,AP66)),TRUE,"")</f>
        <v>#NAME?</v>
      </c>
      <c r="BH66" s="9" t="e">
        <f t="array" aca="1" ref="BH66" ca="1">_xludf.IFS($C66=1,AP66,$C66=2,AG66,$C66=3,(AVERAGE(AP66,AG66)),TRUE,"")</f>
        <v>#NAME?</v>
      </c>
      <c r="BI66" s="9" t="e">
        <f t="array" aca="1" ref="BI66" ca="1">_xludf.IFS($C66=1,AH66,$C66=2,AQ66,$C66=3,(AVERAGE(AH66,AQ66)),TRUE,"")</f>
        <v>#NAME?</v>
      </c>
      <c r="BJ66" s="9" t="e">
        <f t="array" aca="1" ref="BJ66" ca="1">_xludf.IFS($C66=1,AQ66,$C66=2,AH66,$C66=3,(AVERAGE(AQ66,AH66)),TRUE,"")</f>
        <v>#NAME?</v>
      </c>
      <c r="BK66" s="9" t="e">
        <f t="array" aca="1" ref="BK66" ca="1">_xludf.IFS($C66=1,AI66,$C66=2,AR66,$C66=3,(AVERAGE(AI66,AR66)),TRUE,"")</f>
        <v>#NAME?</v>
      </c>
      <c r="BL66" s="9" t="e">
        <f t="array" aca="1" ref="BL66" ca="1">_xludf.IFS($C66=1,AR66,$C66=2,AI66,$C66=3,(AVERAGE(AR66,AI66)),TRUE,"")</f>
        <v>#NAME?</v>
      </c>
      <c r="BM66" s="9" t="e">
        <f t="array" aca="1" ref="BM66" ca="1">_xludf.IFS($C66=1,AS66,$C66=2,AT66,$C66=3,(AVERAGE(AS66,AT66)),TRUE,"")</f>
        <v>#NAME?</v>
      </c>
      <c r="BN66" s="9" t="e">
        <f t="array" aca="1" ref="BN66" ca="1">_xludf.IFS($C66=1,AT66,$C66=2,AS66,$C66=3,(AVERAGE(AS66,AT66)),TRUE,"")</f>
        <v>#NAME?</v>
      </c>
      <c r="BO66" s="9">
        <v>14</v>
      </c>
      <c r="BP66" s="9">
        <v>46</v>
      </c>
      <c r="BQ66" s="9">
        <v>54</v>
      </c>
      <c r="BR66" s="9">
        <v>52</v>
      </c>
      <c r="BS66" s="9">
        <v>52</v>
      </c>
      <c r="BT66" s="9">
        <v>37</v>
      </c>
      <c r="BU66" s="9">
        <v>40</v>
      </c>
      <c r="BV66" s="9">
        <v>43</v>
      </c>
      <c r="BW66" s="9">
        <v>35</v>
      </c>
      <c r="BX66" s="9">
        <f t="shared" si="24"/>
        <v>39.057142857142857</v>
      </c>
      <c r="BY66" s="9">
        <f t="shared" si="25"/>
        <v>45.057142857142857</v>
      </c>
      <c r="BZ66" s="9">
        <v>12</v>
      </c>
      <c r="CA66" s="9">
        <v>49</v>
      </c>
      <c r="CB66" s="9">
        <v>53</v>
      </c>
      <c r="CC66" s="9">
        <v>52</v>
      </c>
      <c r="CD66" s="9">
        <v>50</v>
      </c>
      <c r="CE66" s="9">
        <v>39</v>
      </c>
      <c r="CF66" s="9">
        <v>40</v>
      </c>
      <c r="CG66" s="9">
        <v>44</v>
      </c>
      <c r="CH66" s="9">
        <v>37</v>
      </c>
      <c r="CI66" s="9">
        <f t="shared" si="8"/>
        <v>41.285714285714285</v>
      </c>
      <c r="CJ66" s="9">
        <f t="shared" si="9"/>
        <v>45.828571428571429</v>
      </c>
      <c r="CK66" s="9">
        <f t="shared" si="26"/>
        <v>42.442857142857143</v>
      </c>
      <c r="CL66" s="9">
        <f t="shared" si="27"/>
        <v>43.171428571428571</v>
      </c>
      <c r="CM66" s="9" t="e">
        <f t="array" aca="1" ref="CM66" ca="1">_xludf.IFS($C66=1,BO66,$C66=2,BZ66,$C66=3,AVERAGE(BO66,BZ66),TRUE,"")</f>
        <v>#NAME?</v>
      </c>
      <c r="CN66" s="9" t="e">
        <f t="array" aca="1" ref="CN66" ca="1">_xludf.IFS($C66=1,BZ66,$C66=2,BO66,$C66=3,AVERAGE(BO66,BZ66),TRUE,"")</f>
        <v>#NAME?</v>
      </c>
      <c r="CO66" s="9" t="e">
        <f t="array" aca="1" ref="CO66" ca="1">_xludf.IFS($C66=1,BP66,$C66=2,CA66,$C66=3,AVERAGE(BP66,CA66),TRUE,"")</f>
        <v>#NAME?</v>
      </c>
      <c r="CP66" s="9" t="e">
        <f t="array" aca="1" ref="CP66" ca="1">_xludf.IFS($C66=1,CA66,$C66=2,BP66,$C66=3,AVERAGE(BP66,CA66),TRUE,"")</f>
        <v>#NAME?</v>
      </c>
      <c r="CQ66" s="9" t="e">
        <f t="array" aca="1" ref="CQ66" ca="1">_xludf.IFS($C66=1,BQ66,$C66=2,CB66,$C66=3,AVERAGE(BQ66,CB66),TRUE,"")</f>
        <v>#NAME?</v>
      </c>
      <c r="CR66" s="9" t="e">
        <f t="array" aca="1" ref="CR66" ca="1">_xludf.IFS($C66=1,CB66,$C66=2,BQ66,$C66=3,AVERAGE(BQ66,CB66),TRUE,"")</f>
        <v>#NAME?</v>
      </c>
      <c r="CS66" s="9" t="e">
        <f t="array" aca="1" ref="CS66" ca="1">_xludf.IFS($C66=1,BR66,$C66=2,CC66,$C66=3,AVERAGE(BR66,CC66),TRUE,"")</f>
        <v>#NAME?</v>
      </c>
      <c r="CT66" s="9" t="e">
        <f t="array" aca="1" ref="CT66" ca="1">_xludf.IFS($C66=1,CC66,$C66=2,BR66,$C66=3,AVERAGE(BR66,CC66),TRUE,"")</f>
        <v>#NAME?</v>
      </c>
      <c r="CU66" s="9" t="e">
        <f t="array" aca="1" ref="CU66" ca="1">_xludf.IFS($C66=1,BS66,$C66=2,CD66,$C66=3,AVERAGE(BS66,CD66),TRUE,"")</f>
        <v>#NAME?</v>
      </c>
      <c r="CV66" s="9" t="e">
        <f t="array" aca="1" ref="CV66" ca="1">_xludf.IFS($C66=1,CD66,$C66=2,BS66,$C66=3,AVERAGE(BS66,CD66),TRUE,"")</f>
        <v>#NAME?</v>
      </c>
      <c r="CW66" s="9" t="e">
        <f t="array" aca="1" ref="CW66" ca="1">_xludf.IFS($C66=1,BT66,$C66=2,CE66,$C66=3,AVERAGE(BT66,CE66),TRUE,"")</f>
        <v>#NAME?</v>
      </c>
      <c r="CX66" s="9" t="e">
        <f t="array" aca="1" ref="CX66" ca="1">_xludf.IFS($C66=1,CE66,$C66=2,BT66,$C66=3,AVERAGE(BT66,CE66),TRUE,"")</f>
        <v>#NAME?</v>
      </c>
      <c r="CY66" s="9" t="e">
        <f t="array" aca="1" ref="CY66" ca="1">_xludf.IFS($C66=1,BU66,$C66=2,CF66,$C66=3,AVERAGE(BU66,CF66),TRUE,"")</f>
        <v>#NAME?</v>
      </c>
      <c r="CZ66" s="9" t="e">
        <f t="array" aca="1" ref="CZ66" ca="1">_xludf.IFS($C66=1,CF66,$C66=2,BU66,$C66=3,AVERAGE(BU66,CF66),TRUE,"")</f>
        <v>#NAME?</v>
      </c>
      <c r="DA66" s="9" t="e">
        <f t="array" aca="1" ref="DA66" ca="1">_xludf.IFS($C66=1,BV66,$C66=2,CG66,$C66=3,AVERAGE(BV66,CG66),TRUE,"")</f>
        <v>#NAME?</v>
      </c>
      <c r="DB66" s="9" t="e">
        <f t="array" aca="1" ref="DB66" ca="1">_xludf.IFS($C66=1,CG66,$C66=2,BV66,$C66=3,AVERAGE(BV66,CG66),TRUE,"")</f>
        <v>#NAME?</v>
      </c>
      <c r="DC66" s="9" t="e">
        <f t="array" aca="1" ref="DC66" ca="1">_xludf.IFS($C66=1,BW66,$C66=2,CH66,$C66=3,AVERAGE(BW66,CH66),TRUE,"")</f>
        <v>#NAME?</v>
      </c>
      <c r="DD66" s="9" t="e">
        <f t="array" aca="1" ref="DD66" ca="1">_xludf.IFS($C66=1,CH66,$C66=2,BW66,$C66=3,AVERAGE(BW66,CH66),TRUE,"")</f>
        <v>#NAME?</v>
      </c>
      <c r="DE66" s="9" t="e">
        <f t="array" aca="1" ref="DE66" ca="1">_xludf.IFS($C66=1,BX66,$C66=2,CI66,$C66=3,AVERAGE(BX66,CI66),TRUE,"")</f>
        <v>#NAME?</v>
      </c>
      <c r="DF66" s="9" t="e">
        <f t="array" aca="1" ref="DF66" ca="1">_xludf.IFS($C66=1,CI66,$C66=2,BX66,$C66=3,AVERAGE(BX66,CI66),TRUE,"")</f>
        <v>#NAME?</v>
      </c>
      <c r="DG66" s="9" t="e">
        <f t="array" aca="1" ref="DG66" ca="1">_xludf.IFS($C66=1,BY66,$C66=2,CJ66,$C66=3,AVERAGE(BY66,CJ66),TRUE,"")</f>
        <v>#NAME?</v>
      </c>
      <c r="DH66" s="9" t="e">
        <f t="array" aca="1" ref="DH66" ca="1">_xludf.IFS($C66=1,CJ66,$C66=2,BY66,$C66=3,AVERAGE(BY66,CJ66),TRUE,"")</f>
        <v>#NAME?</v>
      </c>
      <c r="DI66" s="9" t="e">
        <f t="array" aca="1" ref="DI66" ca="1">_xludf.IFS($C66=1,CK66,$C66=2,CL66,$C66=3,(AVERAGE(CK66,CL66)),TRUE,"")</f>
        <v>#NAME?</v>
      </c>
      <c r="DJ66" s="9" t="e">
        <f t="array" aca="1" ref="DJ66" ca="1">_xludf.IFS($C66=1,CL66,$C66=2,CK66,$C66=3,(AVERAGE(CK66,CL66)),TRUE,"")</f>
        <v>#NAME?</v>
      </c>
      <c r="DK66" s="9">
        <v>13</v>
      </c>
      <c r="DL66" s="9">
        <v>16</v>
      </c>
      <c r="DM66" s="9">
        <v>21</v>
      </c>
      <c r="DN66" s="9">
        <v>18</v>
      </c>
      <c r="DO66" s="9">
        <v>21</v>
      </c>
      <c r="DP66" s="9">
        <v>17</v>
      </c>
      <c r="DQ66" s="9">
        <v>38</v>
      </c>
      <c r="DR66" s="9">
        <v>39</v>
      </c>
      <c r="DS66" s="9">
        <v>35</v>
      </c>
      <c r="DT66" s="9">
        <f t="shared" si="28"/>
        <v>34.200000000000003</v>
      </c>
      <c r="DU66" s="9">
        <f t="shared" si="29"/>
        <v>33.74285714285714</v>
      </c>
      <c r="DV66" s="9">
        <v>12</v>
      </c>
      <c r="DW66" s="9">
        <v>16</v>
      </c>
      <c r="DX66" s="9">
        <v>23</v>
      </c>
      <c r="DY66" s="9">
        <v>18</v>
      </c>
      <c r="DZ66" s="9">
        <v>24</v>
      </c>
      <c r="EA66" s="9">
        <v>18</v>
      </c>
      <c r="EB66" s="9">
        <v>37</v>
      </c>
      <c r="EC66" s="9">
        <v>40</v>
      </c>
      <c r="ED66" s="9">
        <v>37</v>
      </c>
      <c r="EE66" s="9">
        <f t="shared" si="14"/>
        <v>34.971428571428568</v>
      </c>
      <c r="EF66" s="9">
        <f t="shared" si="15"/>
        <v>17.542857142857144</v>
      </c>
      <c r="EG66" s="9">
        <f t="shared" si="30"/>
        <v>34.357142857142854</v>
      </c>
      <c r="EH66" s="9">
        <f t="shared" si="31"/>
        <v>25.871428571428574</v>
      </c>
      <c r="EI66" s="9" t="e">
        <f t="array" aca="1" ref="EI66" ca="1">_xludf.IFS($C66=1,DK66,$C66=2,DV66,$C66=3,AVERAGE(DK66,DV66),TRUE,"")</f>
        <v>#NAME?</v>
      </c>
      <c r="EJ66" s="9" t="e">
        <f t="array" aca="1" ref="EJ66" ca="1">_xludf.IFS($C66=1,DV66,$C66=2,DK66,$C66=3,AVERAGE(DK66,DV66),TRUE,"")</f>
        <v>#NAME?</v>
      </c>
      <c r="EK66" s="9" t="e">
        <f t="array" aca="1" ref="EK66" ca="1">_xludf.IFS($C66=1,DL66,$C66=2,DW66,$C66=3,AVERAGE(DL66,DW66),TRUE,"")</f>
        <v>#NAME?</v>
      </c>
      <c r="EL66" s="9" t="e">
        <f t="array" aca="1" ref="EL66" ca="1">_xludf.IFS($C66=1,DW66,$C66=2,DL66,$C66=3,AVERAGE(DL66,DW66),TRUE,"")</f>
        <v>#NAME?</v>
      </c>
      <c r="EM66" s="9" t="e">
        <f t="array" aca="1" ref="EM66" ca="1">_xludf.IFS($C66=1,DM66,$C66=2,DX66,$C66=3,AVERAGE(DM66,DX66),TRUE,"")</f>
        <v>#NAME?</v>
      </c>
      <c r="EN66" s="9" t="e">
        <f t="array" aca="1" ref="EN66" ca="1">_xludf.IFS($C66=1,DX66,$C66=2,DM66,$C66=3,AVERAGE(DM66,DX66),TRUE,"")</f>
        <v>#NAME?</v>
      </c>
      <c r="EO66" s="9" t="e">
        <f t="array" aca="1" ref="EO66" ca="1">_xludf.IFS($C66=1,DN66,$C66=2,DY66,$C66=3,AVERAGE(DN66,DY66),TRUE,"")</f>
        <v>#NAME?</v>
      </c>
      <c r="EP66" s="9" t="e">
        <f t="array" aca="1" ref="EP66" ca="1">_xludf.IFS($C66=1,DY66,$C66=2,DN66,$C66=3,AVERAGE(DN66,DY66),TRUE,"")</f>
        <v>#NAME?</v>
      </c>
      <c r="EQ66" s="9" t="e">
        <f t="array" aca="1" ref="EQ66" ca="1">_xludf.IFS($C66=1,DO66,$C66=2,DZ66,$C66=3,AVERAGE(DO66,DZ66),TRUE,"")</f>
        <v>#NAME?</v>
      </c>
      <c r="ER66" s="9" t="e">
        <f t="array" aca="1" ref="ER66" ca="1">_xludf.IFS($C66=1,DZ66,$C66=2,DO66,$C66=3,AVERAGE(DO66,DZ66),TRUE,"")</f>
        <v>#NAME?</v>
      </c>
      <c r="ES66" s="9" t="e">
        <f t="array" aca="1" ref="ES66" ca="1">_xludf.IFS($C66=1,DP66,$C66=2,EA66,$C66=3,AVERAGE(DP66,EA66),TRUE,"")</f>
        <v>#NAME?</v>
      </c>
      <c r="ET66" s="9" t="e">
        <f t="array" aca="1" ref="ET66" ca="1">_xludf.IFS($C66=1,EA66,$C66=2,DP66,$C66=3,AVERAGE(DP66,EA66),TRUE,"")</f>
        <v>#NAME?</v>
      </c>
      <c r="EU66" s="9" t="e">
        <f t="array" aca="1" ref="EU66" ca="1">_xludf.IFS($C66=1,DQ66,$C66=2,EB66,$C66=3,AVERAGE(DQ66,EB66),TRUE,"")</f>
        <v>#NAME?</v>
      </c>
      <c r="EV66" s="9" t="e">
        <f t="array" aca="1" ref="EV66" ca="1">_xludf.IFS($C66=1,EB66,$C66=2,DQ66,$C66=3,AVERAGE(DQ66,EB66),TRUE,"")</f>
        <v>#NAME?</v>
      </c>
      <c r="EW66" s="9" t="e">
        <f t="array" aca="1" ref="EW66" ca="1">_xludf.IFS($C66=1,DR66,$C66=2,EC66,$C66=3,AVERAGE(DR66,EC66),TRUE,"")</f>
        <v>#NAME?</v>
      </c>
      <c r="EX66" s="9" t="e">
        <f t="array" aca="1" ref="EX66" ca="1">_xludf.IFS($C66=1,EC66,$C66=2,DR66,$C66=3,AVERAGE(DR66,EC66),TRUE,"")</f>
        <v>#NAME?</v>
      </c>
      <c r="EY66" s="9" t="e">
        <f t="array" aca="1" ref="EY66" ca="1">_xludf.IFS($C66=1,DS66,$C66=2,ED66,$C66=3,AVERAGE(DS66,ED66),TRUE,"")</f>
        <v>#NAME?</v>
      </c>
      <c r="EZ66" s="9" t="e">
        <f t="array" aca="1" ref="EZ66" ca="1">_xludf.IFS($C66=1,ED66,$C66=2,DS66,$C66=3,AVERAGE(DS66,ED66),TRUE,"")</f>
        <v>#NAME?</v>
      </c>
      <c r="FA66" s="9" t="e">
        <f t="array" aca="1" ref="FA66" ca="1">_xludf.IFS($C66=1,DU66,$C66=2,EF66,$C66=3,AVERAGE(DU66,EF66),TRUE,"")</f>
        <v>#NAME?</v>
      </c>
      <c r="FB66" s="9" t="e">
        <f t="array" aca="1" ref="FB66" ca="1">_xludf.IFS($C66=1,EF66,$C66=2,DU66,$C66=3,AVERAGE(DU66,EF66),TRUE,"")</f>
        <v>#NAME?</v>
      </c>
      <c r="FC66" s="9" t="e">
        <f t="array" aca="1" ref="FC66" ca="1">_xludf.IFS($C66=1,DT66,$C66=2,EE66,$C66=3,AVERAGE(DT66,EE66),TRUE,"")</f>
        <v>#NAME?</v>
      </c>
      <c r="FD66" s="9" t="e">
        <f t="array" aca="1" ref="FD66" ca="1">_xludf.IFS($C66=1,EE66,$C66=2,DT66,$C66=3,AVERAGE(DT66,EE66),TRUE,"")</f>
        <v>#NAME?</v>
      </c>
      <c r="FE66" s="9" t="e">
        <f t="array" aca="1" ref="FE66" ca="1">_xludf.IFS($C66=1,EG66,$C66=2,EH66,$C66=3,(AVERAGE(EG66,EH66)),TRUE,"")</f>
        <v>#NAME?</v>
      </c>
      <c r="FF66" s="9" t="e">
        <f t="array" aca="1" ref="FF66" ca="1">_xludf.IFS($C66=1,EH66,$C66=2,EG66,$C66=3,(AVERAGE(EG66,EH66)),TRUE,"")</f>
        <v>#NAME?</v>
      </c>
      <c r="FG66" s="9">
        <v>15</v>
      </c>
      <c r="FH66" s="9">
        <v>34</v>
      </c>
      <c r="FI66" s="9">
        <v>36</v>
      </c>
      <c r="FJ66" s="9">
        <v>36</v>
      </c>
      <c r="FK66" s="9">
        <v>39</v>
      </c>
      <c r="FL66" s="9">
        <v>34</v>
      </c>
      <c r="FM66" s="9">
        <v>35</v>
      </c>
      <c r="FN66" s="9">
        <v>35</v>
      </c>
      <c r="FO66" s="9">
        <v>32</v>
      </c>
      <c r="FP66" s="9">
        <f t="shared" si="32"/>
        <v>35.228571428571428</v>
      </c>
      <c r="FQ66" s="9">
        <f t="shared" si="33"/>
        <v>34</v>
      </c>
      <c r="FR66" s="9">
        <v>12</v>
      </c>
      <c r="FS66" s="9">
        <v>33</v>
      </c>
      <c r="FT66" s="9">
        <v>38</v>
      </c>
      <c r="FU66" s="9">
        <v>35</v>
      </c>
      <c r="FV66" s="9">
        <v>37</v>
      </c>
      <c r="FW66" s="9">
        <v>34</v>
      </c>
      <c r="FX66" s="9">
        <v>34</v>
      </c>
      <c r="FY66" s="9">
        <v>35</v>
      </c>
      <c r="FZ66" s="9">
        <v>32</v>
      </c>
      <c r="GA66" s="2">
        <f t="shared" si="20"/>
        <v>35</v>
      </c>
      <c r="GB66" s="2">
        <f t="shared" si="21"/>
        <v>33.771428571428572</v>
      </c>
      <c r="GC66" s="2">
        <f t="shared" si="34"/>
        <v>34.5</v>
      </c>
      <c r="GD66" s="2">
        <f t="shared" si="35"/>
        <v>34.5</v>
      </c>
      <c r="GE66" s="9" t="e">
        <f t="array" aca="1" ref="GE66" ca="1">_xludf.IFS($C66=1,FG66,$C66=2,FR66,$C66=3,AVERAGE(FG66,FR66),TRUE,"")</f>
        <v>#NAME?</v>
      </c>
      <c r="GF66" s="9" t="e">
        <f t="array" aca="1" ref="GF66" ca="1">_xludf.IFS($C66=1,FR66,$C66=2,FG66,$C66=3,AVERAGE(FG66,FR66),TRUE,"")</f>
        <v>#NAME?</v>
      </c>
      <c r="GG66" s="9" t="e">
        <f t="array" aca="1" ref="GG66" ca="1">_xludf.IFS($C66=1,FH66,$C66=2,FS66,$C66=3,AVERAGE(FH66,FS66),TRUE,"")</f>
        <v>#NAME?</v>
      </c>
      <c r="GH66" s="9" t="e">
        <f t="array" aca="1" ref="GH66" ca="1">_xludf.IFS($C66=1,FS66,$C66=2,FH66,$C66=3,AVERAGE(FH66,FS66),TRUE,"")</f>
        <v>#NAME?</v>
      </c>
      <c r="GI66" s="9" t="e">
        <f t="array" aca="1" ref="GI66" ca="1">_xludf.IFS($C66=1,FI66,$C66=2,FT66,$C66=3,AVERAGE(FI66,FT66),TRUE,"")</f>
        <v>#NAME?</v>
      </c>
      <c r="GJ66" s="9" t="e">
        <f t="array" aca="1" ref="GJ66" ca="1">_xludf.IFS($C66=1,FT66,$C66=2,FI66,$C66=3,AVERAGE(FI66,FT66),TRUE,"")</f>
        <v>#NAME?</v>
      </c>
      <c r="GK66" s="9" t="e">
        <f t="array" aca="1" ref="GK66" ca="1">_xludf.IFS($C66=1,FJ66,$C66=2,FU66,$C66=3,AVERAGE(FJ66,FU66),TRUE,"")</f>
        <v>#NAME?</v>
      </c>
      <c r="GL66" s="9" t="e">
        <f t="array" aca="1" ref="GL66" ca="1">_xludf.IFS($C66=1,FU66,$C66=2,FJ66,$C66=3,AVERAGE(FJ66,FU66),TRUE,"")</f>
        <v>#NAME?</v>
      </c>
      <c r="GM66" s="9" t="e">
        <f t="array" aca="1" ref="GM66" ca="1">_xludf.IFS($C66=1,FK66,$C66=2,FV66,$C66=3,AVERAGE(FK66,FV66),TRUE,"")</f>
        <v>#NAME?</v>
      </c>
      <c r="GN66" s="9" t="e">
        <f t="array" aca="1" ref="GN66" ca="1">_xludf.IFS($C66=1,FV66,$C66=2,FK66,$C66=3,AVERAGE(FK66,FV66),TRUE,"")</f>
        <v>#NAME?</v>
      </c>
      <c r="GO66" s="9" t="e">
        <f t="array" aca="1" ref="GO66" ca="1">_xludf.IFS($C66=1,FL66,$C66=2,FW66,$C66=3,AVERAGE(FL66,FW66),TRUE,"")</f>
        <v>#NAME?</v>
      </c>
      <c r="GP66" s="9" t="e">
        <f t="array" aca="1" ref="GP66" ca="1">_xludf.IFS($C66=1,FW66,$C66=2,FL66,$C66=3,AVERAGE(FL66,FW66),TRUE,"")</f>
        <v>#NAME?</v>
      </c>
      <c r="GQ66" s="9" t="e">
        <f t="array" aca="1" ref="GQ66" ca="1">_xludf.IFS($C66=1,FM66,$C66=2,FX66,$C66=3,AVERAGE(FM66,FX66),TRUE,"")</f>
        <v>#NAME?</v>
      </c>
      <c r="GR66" s="9" t="e">
        <f t="array" aca="1" ref="GR66" ca="1">_xludf.IFS($C66=1,FX66,$C66=2,FM66,$C66=3,AVERAGE(FM66,FX66),TRUE,"")</f>
        <v>#NAME?</v>
      </c>
      <c r="GS66" s="9" t="e">
        <f t="array" aca="1" ref="GS66" ca="1">_xludf.IFS($C66=1,FN66,$C66=2,FY66,$C66=3,AVERAGE(FN66,FY66),TRUE,"")</f>
        <v>#NAME?</v>
      </c>
      <c r="GT66" s="9" t="e">
        <f t="array" aca="1" ref="GT66" ca="1">_xludf.IFS($C66=1,FY66,$C66=2,FN66,$C66=3,AVERAGE(FN66,FY66),TRUE,"")</f>
        <v>#NAME?</v>
      </c>
      <c r="GU66" s="9" t="e">
        <f t="array" aca="1" ref="GU66" ca="1">_xludf.IFS($C66=1,FO66,$C66=2,FZ66,$C66=3,AVERAGE(FO66,FZ66),TRUE,"")</f>
        <v>#NAME?</v>
      </c>
      <c r="GV66" s="9" t="e">
        <f t="array" aca="1" ref="GV66" ca="1">_xludf.IFS($C66=1,FZ66,$C66=2,FO66,$C66=3,AVERAGE(FO66,FZ66),TRUE,"")</f>
        <v>#NAME?</v>
      </c>
      <c r="GW66" s="9" t="e">
        <f t="array" aca="1" ref="GW66" ca="1">_xludf.IFS($C66=1,FQ66,$C66=2,GB66,$C66=3,AVERAGE(FQ66,GB66),TRUE,"")</f>
        <v>#NAME?</v>
      </c>
      <c r="GX66" s="9" t="e">
        <f t="array" aca="1" ref="GX66" ca="1">_xludf.IFS($C66=1,GB66,$C66=2,FQ66,$C66=3,AVERAGE(FQ66,GB66),TRUE,"")</f>
        <v>#NAME?</v>
      </c>
      <c r="GY66" s="9" t="e">
        <f t="array" aca="1" ref="GY66" ca="1">_xludf.IFS($C66=1,FP66,$C66=2,GA66,$C66=3,AVERAGE(FP66,GA66),TRUE,"")</f>
        <v>#NAME?</v>
      </c>
      <c r="GZ66" s="9" t="e">
        <f t="array" aca="1" ref="GZ66" ca="1">_xludf.IFS($C66=1,GA66,$C66=2,FP66,$C66=3,AVERAGE(FP66,GA66),TRUE,"")</f>
        <v>#NAME?</v>
      </c>
      <c r="HA66" s="9" t="e">
        <f t="array" aca="1" ref="HA66" ca="1">_xludf.IFS($C66=1,GC66,$C66=2,GD66,$C66=3,(AVERAGE(GC66,GD66)),TRUE,"")</f>
        <v>#NAME?</v>
      </c>
      <c r="HB66" s="9" t="e">
        <f t="array" aca="1" ref="HB66" ca="1">_xludf.IFS($C66=1,GD66,$C66=2,GC66,$C66=3,(AVERAGE(GC66,GD66)),TRUE,"")</f>
        <v>#NAME?</v>
      </c>
      <c r="HC66" s="10">
        <v>1</v>
      </c>
    </row>
    <row r="67" spans="1:211" ht="13.5" customHeight="1" x14ac:dyDescent="0.2">
      <c r="A67" s="8">
        <v>28</v>
      </c>
      <c r="B67" s="8">
        <v>1</v>
      </c>
      <c r="C67" s="8">
        <v>0</v>
      </c>
      <c r="D67" s="8">
        <v>1</v>
      </c>
      <c r="E67" s="8">
        <v>26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9">
        <v>23.81</v>
      </c>
      <c r="O67" s="9">
        <v>3</v>
      </c>
      <c r="P67" s="9">
        <v>5</v>
      </c>
      <c r="Q67" s="9">
        <v>0</v>
      </c>
      <c r="R67" s="2"/>
      <c r="S67" s="9">
        <v>16</v>
      </c>
      <c r="T67" s="9">
        <v>3</v>
      </c>
      <c r="U67" s="9">
        <v>15</v>
      </c>
      <c r="V67" s="9">
        <v>7</v>
      </c>
      <c r="W67" s="9">
        <v>0.02</v>
      </c>
      <c r="X67" s="9">
        <v>0.02</v>
      </c>
      <c r="Y67" s="9">
        <v>19.7</v>
      </c>
      <c r="Z67" s="9">
        <v>19.399999999999999</v>
      </c>
      <c r="AA67" s="9">
        <v>109</v>
      </c>
      <c r="AB67" s="9">
        <v>96</v>
      </c>
      <c r="AC67" s="9">
        <v>147</v>
      </c>
      <c r="AD67" s="9">
        <v>105</v>
      </c>
      <c r="AE67" s="9">
        <v>68</v>
      </c>
      <c r="AF67" s="9">
        <v>113</v>
      </c>
      <c r="AG67" s="9">
        <v>179</v>
      </c>
      <c r="AH67" s="9">
        <f t="shared" si="0"/>
        <v>127.52941176470588</v>
      </c>
      <c r="AI67" s="9">
        <f t="shared" si="1"/>
        <v>85.263157894736835</v>
      </c>
      <c r="AJ67" s="9">
        <v>106</v>
      </c>
      <c r="AK67" s="9">
        <v>95</v>
      </c>
      <c r="AL67" s="9">
        <v>156</v>
      </c>
      <c r="AM67" s="9">
        <v>112</v>
      </c>
      <c r="AN67" s="9">
        <v>62</v>
      </c>
      <c r="AO67" s="9">
        <v>106</v>
      </c>
      <c r="AP67" s="9">
        <v>160</v>
      </c>
      <c r="AQ67" s="9">
        <f t="shared" si="2"/>
        <v>124.64705882352941</v>
      </c>
      <c r="AR67" s="9">
        <f t="shared" si="3"/>
        <v>81.78947368421052</v>
      </c>
      <c r="AS67" s="9">
        <f t="shared" si="4"/>
        <v>103.38888888888889</v>
      </c>
      <c r="AT67" s="9">
        <f t="shared" si="5"/>
        <v>103.86111111111111</v>
      </c>
      <c r="AU67" s="9" t="e">
        <f t="array" aca="1" ref="AU67" ca="1">_xludf.IFS($C67=1,AA67,$C67=2,AJ67,$C67=3,(AVERAGE(AA67,AJ67)),TRUE,"")</f>
        <v>#NAME?</v>
      </c>
      <c r="AV67" s="9" t="e">
        <f t="array" aca="1" ref="AV67" ca="1">_xludf.IFS($C67=1,AJ67,$C67=2,AA67,$C67=3,(AVERAGE(AA67,AJ67)),TRUE,"")</f>
        <v>#NAME?</v>
      </c>
      <c r="AW67" s="9" t="e">
        <f t="array" aca="1" ref="AW67" ca="1">_xludf.IFS($C67=1,AB67,$C67=2,AK67,$C67=3,(AVERAGE(AB67,AK67)),TRUE,"")</f>
        <v>#NAME?</v>
      </c>
      <c r="AX67" s="9" t="e">
        <f t="array" aca="1" ref="AX67" ca="1">_xludf.IFS($C67=1,AK67,$C67=2,AB67,$C67=3,(AVERAGE(AK67,AB67)),TRUE,"")</f>
        <v>#NAME?</v>
      </c>
      <c r="AY67" s="9" t="e">
        <f t="array" aca="1" ref="AY67" ca="1">_xludf.IFS($C67=1,AC67,$C67=2,AL67,$C67=3,(AVERAGE(AC67,AL67)),TRUE,"")</f>
        <v>#NAME?</v>
      </c>
      <c r="AZ67" s="9" t="e">
        <f t="array" aca="1" ref="AZ67" ca="1">_xludf.IFS($C67=1,AL67,$C67=2,AC67,$C67=3,(AVERAGE(AL67,AC67)),TRUE,"")</f>
        <v>#NAME?</v>
      </c>
      <c r="BA67" s="9" t="e">
        <f t="array" aca="1" ref="BA67" ca="1">_xludf.IFS($C67=1,AD67,$C67=2,AM67,$C67=3,(AVERAGE(AD67,AM67)),TRUE,"")</f>
        <v>#NAME?</v>
      </c>
      <c r="BB67" s="9" t="e">
        <f t="array" aca="1" ref="BB67" ca="1">_xludf.IFS($C67=1,AM67,$C67=2,AD67,$C67=3,(AVERAGE(AM67,AD67)),TRUE,"")</f>
        <v>#NAME?</v>
      </c>
      <c r="BC67" s="9" t="e">
        <f t="array" aca="1" ref="BC67" ca="1">_xludf.IFS($C67=1,AE67,$C67=2,AN67,$C67=3,(AVERAGE(AE67,AN67)),TRUE,"")</f>
        <v>#NAME?</v>
      </c>
      <c r="BD67" s="9" t="e">
        <f t="array" aca="1" ref="BD67" ca="1">_xludf.IFS($C67=1,AN67,$C67=2,AE67,$C67=3,(AVERAGE(AN67,AE67)),TRUE,"")</f>
        <v>#NAME?</v>
      </c>
      <c r="BE67" s="9" t="e">
        <f t="array" aca="1" ref="BE67" ca="1">_xludf.IFS($C67=1,AF67,$C67=2,AO67,$C67=3,(AVERAGE(AF67,AO67)),TRUE,"")</f>
        <v>#NAME?</v>
      </c>
      <c r="BF67" s="9" t="e">
        <f t="array" aca="1" ref="BF67" ca="1">_xludf.IFS($C67=1,AO67,$C67=2,AF67,$C67=3,(AVERAGE(AO67,AF67)),TRUE,"")</f>
        <v>#NAME?</v>
      </c>
      <c r="BG67" s="9" t="e">
        <f t="array" aca="1" ref="BG67" ca="1">_xludf.IFS($C67=1,AG67,$C67=2,AP67,$C67=3,(AVERAGE(AG67,AP67)),TRUE,"")</f>
        <v>#NAME?</v>
      </c>
      <c r="BH67" s="9" t="e">
        <f t="array" aca="1" ref="BH67" ca="1">_xludf.IFS($C67=1,AP67,$C67=2,AG67,$C67=3,(AVERAGE(AP67,AG67)),TRUE,"")</f>
        <v>#NAME?</v>
      </c>
      <c r="BI67" s="9" t="e">
        <f t="array" aca="1" ref="BI67" ca="1">_xludf.IFS($C67=1,AH67,$C67=2,AQ67,$C67=3,(AVERAGE(AH67,AQ67)),TRUE,"")</f>
        <v>#NAME?</v>
      </c>
      <c r="BJ67" s="9" t="e">
        <f t="array" aca="1" ref="BJ67" ca="1">_xludf.IFS($C67=1,AQ67,$C67=2,AH67,$C67=3,(AVERAGE(AQ67,AH67)),TRUE,"")</f>
        <v>#NAME?</v>
      </c>
      <c r="BK67" s="9" t="e">
        <f t="array" aca="1" ref="BK67" ca="1">_xludf.IFS($C67=1,AI67,$C67=2,AR67,$C67=3,(AVERAGE(AI67,AR67)),TRUE,"")</f>
        <v>#NAME?</v>
      </c>
      <c r="BL67" s="9" t="e">
        <f t="array" aca="1" ref="BL67" ca="1">_xludf.IFS($C67=1,AR67,$C67=2,AI67,$C67=3,(AVERAGE(AR67,AI67)),TRUE,"")</f>
        <v>#NAME?</v>
      </c>
      <c r="BM67" s="9" t="e">
        <f t="array" aca="1" ref="BM67" ca="1">_xludf.IFS($C67=1,AS67,$C67=2,AT67,$C67=3,(AVERAGE(AS67,AT67)),TRUE,"")</f>
        <v>#NAME?</v>
      </c>
      <c r="BN67" s="9" t="e">
        <f t="array" aca="1" ref="BN67" ca="1">_xludf.IFS($C67=1,AT67,$C67=2,AS67,$C67=3,(AVERAGE(AS67,AT67)),TRUE,"")</f>
        <v>#NAME?</v>
      </c>
      <c r="BO67" s="9">
        <v>11</v>
      </c>
      <c r="BP67" s="9">
        <v>53</v>
      </c>
      <c r="BQ67" s="9">
        <v>53</v>
      </c>
      <c r="BR67" s="9">
        <v>49</v>
      </c>
      <c r="BS67" s="9">
        <v>51</v>
      </c>
      <c r="BT67" s="9">
        <v>41</v>
      </c>
      <c r="BU67" s="9">
        <v>41</v>
      </c>
      <c r="BV67" s="9">
        <v>44</v>
      </c>
      <c r="BW67" s="9">
        <v>36</v>
      </c>
      <c r="BX67" s="9">
        <f t="shared" si="24"/>
        <v>43.74285714285714</v>
      </c>
      <c r="BY67" s="9">
        <f t="shared" si="25"/>
        <v>45.142857142857146</v>
      </c>
      <c r="BZ67" s="9">
        <v>13</v>
      </c>
      <c r="CA67" s="9">
        <v>46</v>
      </c>
      <c r="CB67" s="9">
        <v>55</v>
      </c>
      <c r="CC67" s="9">
        <v>56</v>
      </c>
      <c r="CD67" s="9">
        <v>53</v>
      </c>
      <c r="CE67" s="9">
        <v>43</v>
      </c>
      <c r="CF67" s="9">
        <v>38</v>
      </c>
      <c r="CG67" s="9">
        <v>41</v>
      </c>
      <c r="CH67" s="9">
        <v>37</v>
      </c>
      <c r="CI67" s="9">
        <f t="shared" si="8"/>
        <v>43.685714285714283</v>
      </c>
      <c r="CJ67" s="9">
        <f t="shared" si="9"/>
        <v>44.428571428571431</v>
      </c>
      <c r="CK67" s="9">
        <f t="shared" si="26"/>
        <v>44.085714285714289</v>
      </c>
      <c r="CL67" s="9">
        <f t="shared" si="27"/>
        <v>44.414285714285711</v>
      </c>
      <c r="CM67" s="9" t="e">
        <f t="array" aca="1" ref="CM67" ca="1">_xludf.IFS($C67=1,BO67,$C67=2,BZ67,$C67=3,AVERAGE(BO67,BZ67),TRUE,"")</f>
        <v>#NAME?</v>
      </c>
      <c r="CN67" s="9" t="e">
        <f t="array" aca="1" ref="CN67" ca="1">_xludf.IFS($C67=1,BZ67,$C67=2,BO67,$C67=3,AVERAGE(BO67,BZ67),TRUE,"")</f>
        <v>#NAME?</v>
      </c>
      <c r="CO67" s="9" t="e">
        <f t="array" aca="1" ref="CO67" ca="1">_xludf.IFS($C67=1,BP67,$C67=2,CA67,$C67=3,AVERAGE(BP67,CA67),TRUE,"")</f>
        <v>#NAME?</v>
      </c>
      <c r="CP67" s="9" t="e">
        <f t="array" aca="1" ref="CP67" ca="1">_xludf.IFS($C67=1,CA67,$C67=2,BP67,$C67=3,AVERAGE(BP67,CA67),TRUE,"")</f>
        <v>#NAME?</v>
      </c>
      <c r="CQ67" s="9" t="e">
        <f t="array" aca="1" ref="CQ67" ca="1">_xludf.IFS($C67=1,BQ67,$C67=2,CB67,$C67=3,AVERAGE(BQ67,CB67),TRUE,"")</f>
        <v>#NAME?</v>
      </c>
      <c r="CR67" s="9" t="e">
        <f t="array" aca="1" ref="CR67" ca="1">_xludf.IFS($C67=1,CB67,$C67=2,BQ67,$C67=3,AVERAGE(BQ67,CB67),TRUE,"")</f>
        <v>#NAME?</v>
      </c>
      <c r="CS67" s="9" t="e">
        <f t="array" aca="1" ref="CS67" ca="1">_xludf.IFS($C67=1,BR67,$C67=2,CC67,$C67=3,AVERAGE(BR67,CC67),TRUE,"")</f>
        <v>#NAME?</v>
      </c>
      <c r="CT67" s="9" t="e">
        <f t="array" aca="1" ref="CT67" ca="1">_xludf.IFS($C67=1,CC67,$C67=2,BR67,$C67=3,AVERAGE(BR67,CC67),TRUE,"")</f>
        <v>#NAME?</v>
      </c>
      <c r="CU67" s="9" t="e">
        <f t="array" aca="1" ref="CU67" ca="1">_xludf.IFS($C67=1,BS67,$C67=2,CD67,$C67=3,AVERAGE(BS67,CD67),TRUE,"")</f>
        <v>#NAME?</v>
      </c>
      <c r="CV67" s="9" t="e">
        <f t="array" aca="1" ref="CV67" ca="1">_xludf.IFS($C67=1,CD67,$C67=2,BS67,$C67=3,AVERAGE(BS67,CD67),TRUE,"")</f>
        <v>#NAME?</v>
      </c>
      <c r="CW67" s="9" t="e">
        <f t="array" aca="1" ref="CW67" ca="1">_xludf.IFS($C67=1,BT67,$C67=2,CE67,$C67=3,AVERAGE(BT67,CE67),TRUE,"")</f>
        <v>#NAME?</v>
      </c>
      <c r="CX67" s="9" t="e">
        <f t="array" aca="1" ref="CX67" ca="1">_xludf.IFS($C67=1,CE67,$C67=2,BT67,$C67=3,AVERAGE(BT67,CE67),TRUE,"")</f>
        <v>#NAME?</v>
      </c>
      <c r="CY67" s="9" t="e">
        <f t="array" aca="1" ref="CY67" ca="1">_xludf.IFS($C67=1,BU67,$C67=2,CF67,$C67=3,AVERAGE(BU67,CF67),TRUE,"")</f>
        <v>#NAME?</v>
      </c>
      <c r="CZ67" s="9" t="e">
        <f t="array" aca="1" ref="CZ67" ca="1">_xludf.IFS($C67=1,CF67,$C67=2,BU67,$C67=3,AVERAGE(BU67,CF67),TRUE,"")</f>
        <v>#NAME?</v>
      </c>
      <c r="DA67" s="9" t="e">
        <f t="array" aca="1" ref="DA67" ca="1">_xludf.IFS($C67=1,BV67,$C67=2,CG67,$C67=3,AVERAGE(BV67,CG67),TRUE,"")</f>
        <v>#NAME?</v>
      </c>
      <c r="DB67" s="9" t="e">
        <f t="array" aca="1" ref="DB67" ca="1">_xludf.IFS($C67=1,CG67,$C67=2,BV67,$C67=3,AVERAGE(BV67,CG67),TRUE,"")</f>
        <v>#NAME?</v>
      </c>
      <c r="DC67" s="9" t="e">
        <f t="array" aca="1" ref="DC67" ca="1">_xludf.IFS($C67=1,BW67,$C67=2,CH67,$C67=3,AVERAGE(BW67,CH67),TRUE,"")</f>
        <v>#NAME?</v>
      </c>
      <c r="DD67" s="9" t="e">
        <f t="array" aca="1" ref="DD67" ca="1">_xludf.IFS($C67=1,CH67,$C67=2,BW67,$C67=3,AVERAGE(BW67,CH67),TRUE,"")</f>
        <v>#NAME?</v>
      </c>
      <c r="DE67" s="9" t="e">
        <f t="array" aca="1" ref="DE67" ca="1">_xludf.IFS($C67=1,BX67,$C67=2,CI67,$C67=3,AVERAGE(BX67,CI67),TRUE,"")</f>
        <v>#NAME?</v>
      </c>
      <c r="DF67" s="9" t="e">
        <f t="array" aca="1" ref="DF67" ca="1">_xludf.IFS($C67=1,CI67,$C67=2,BX67,$C67=3,AVERAGE(BX67,CI67),TRUE,"")</f>
        <v>#NAME?</v>
      </c>
      <c r="DG67" s="9" t="e">
        <f t="array" aca="1" ref="DG67" ca="1">_xludf.IFS($C67=1,BY67,$C67=2,CJ67,$C67=3,AVERAGE(BY67,CJ67),TRUE,"")</f>
        <v>#NAME?</v>
      </c>
      <c r="DH67" s="9" t="e">
        <f t="array" aca="1" ref="DH67" ca="1">_xludf.IFS($C67=1,CJ67,$C67=2,BY67,$C67=3,AVERAGE(BY67,CJ67),TRUE,"")</f>
        <v>#NAME?</v>
      </c>
      <c r="DI67" s="9" t="e">
        <f t="array" aca="1" ref="DI67" ca="1">_xludf.IFS($C67=1,CK67,$C67=2,CL67,$C67=3,(AVERAGE(CK67,CL67)),TRUE,"")</f>
        <v>#NAME?</v>
      </c>
      <c r="DJ67" s="9" t="e">
        <f t="array" aca="1" ref="DJ67" ca="1">_xludf.IFS($C67=1,CL67,$C67=2,CK67,$C67=3,(AVERAGE(CK67,CL67)),TRUE,"")</f>
        <v>#NAME?</v>
      </c>
      <c r="DK67" s="9">
        <v>8</v>
      </c>
      <c r="DL67" s="9">
        <v>16</v>
      </c>
      <c r="DM67" s="9">
        <v>28</v>
      </c>
      <c r="DN67" s="9">
        <v>18</v>
      </c>
      <c r="DO67" s="9">
        <v>22</v>
      </c>
      <c r="DP67" s="9">
        <v>19</v>
      </c>
      <c r="DQ67" s="9">
        <v>41</v>
      </c>
      <c r="DR67" s="9">
        <v>48</v>
      </c>
      <c r="DS67" s="9">
        <v>42</v>
      </c>
      <c r="DT67" s="9">
        <f t="shared" si="28"/>
        <v>41.142857142857146</v>
      </c>
      <c r="DU67" s="9">
        <f t="shared" si="29"/>
        <v>40.685714285714283</v>
      </c>
      <c r="DV67" s="9">
        <v>11</v>
      </c>
      <c r="DW67" s="9">
        <v>16</v>
      </c>
      <c r="DX67" s="9">
        <v>25</v>
      </c>
      <c r="DY67" s="9">
        <v>22</v>
      </c>
      <c r="DZ67" s="9">
        <v>25</v>
      </c>
      <c r="EA67" s="9">
        <v>20</v>
      </c>
      <c r="EB67" s="9">
        <v>45</v>
      </c>
      <c r="EC67" s="9">
        <v>59</v>
      </c>
      <c r="ED67" s="9">
        <v>45</v>
      </c>
      <c r="EE67" s="9">
        <f t="shared" si="14"/>
        <v>50.542857142857144</v>
      </c>
      <c r="EF67" s="9">
        <f t="shared" si="15"/>
        <v>19.085714285714285</v>
      </c>
      <c r="EG67" s="9">
        <f t="shared" si="30"/>
        <v>45.614285714285714</v>
      </c>
      <c r="EH67" s="9">
        <f t="shared" si="31"/>
        <v>30.114285714285714</v>
      </c>
      <c r="EI67" s="9" t="e">
        <f t="array" aca="1" ref="EI67" ca="1">_xludf.IFS($C67=1,DK67,$C67=2,DV67,$C67=3,AVERAGE(DK67,DV67),TRUE,"")</f>
        <v>#NAME?</v>
      </c>
      <c r="EJ67" s="9" t="e">
        <f t="array" aca="1" ref="EJ67" ca="1">_xludf.IFS($C67=1,DV67,$C67=2,DK67,$C67=3,AVERAGE(DK67,DV67),TRUE,"")</f>
        <v>#NAME?</v>
      </c>
      <c r="EK67" s="9" t="e">
        <f t="array" aca="1" ref="EK67" ca="1">_xludf.IFS($C67=1,DL67,$C67=2,DW67,$C67=3,AVERAGE(DL67,DW67),TRUE,"")</f>
        <v>#NAME?</v>
      </c>
      <c r="EL67" s="9" t="e">
        <f t="array" aca="1" ref="EL67" ca="1">_xludf.IFS($C67=1,DW67,$C67=2,DL67,$C67=3,AVERAGE(DL67,DW67),TRUE,"")</f>
        <v>#NAME?</v>
      </c>
      <c r="EM67" s="9" t="e">
        <f t="array" aca="1" ref="EM67" ca="1">_xludf.IFS($C67=1,DM67,$C67=2,DX67,$C67=3,AVERAGE(DM67,DX67),TRUE,"")</f>
        <v>#NAME?</v>
      </c>
      <c r="EN67" s="9" t="e">
        <f t="array" aca="1" ref="EN67" ca="1">_xludf.IFS($C67=1,DX67,$C67=2,DM67,$C67=3,AVERAGE(DM67,DX67),TRUE,"")</f>
        <v>#NAME?</v>
      </c>
      <c r="EO67" s="9" t="e">
        <f t="array" aca="1" ref="EO67" ca="1">_xludf.IFS($C67=1,DN67,$C67=2,DY67,$C67=3,AVERAGE(DN67,DY67),TRUE,"")</f>
        <v>#NAME?</v>
      </c>
      <c r="EP67" s="9" t="e">
        <f t="array" aca="1" ref="EP67" ca="1">_xludf.IFS($C67=1,DY67,$C67=2,DN67,$C67=3,AVERAGE(DN67,DY67),TRUE,"")</f>
        <v>#NAME?</v>
      </c>
      <c r="EQ67" s="9" t="e">
        <f t="array" aca="1" ref="EQ67" ca="1">_xludf.IFS($C67=1,DO67,$C67=2,DZ67,$C67=3,AVERAGE(DO67,DZ67),TRUE,"")</f>
        <v>#NAME?</v>
      </c>
      <c r="ER67" s="9" t="e">
        <f t="array" aca="1" ref="ER67" ca="1">_xludf.IFS($C67=1,DZ67,$C67=2,DO67,$C67=3,AVERAGE(DO67,DZ67),TRUE,"")</f>
        <v>#NAME?</v>
      </c>
      <c r="ES67" s="9" t="e">
        <f t="array" aca="1" ref="ES67" ca="1">_xludf.IFS($C67=1,DP67,$C67=2,EA67,$C67=3,AVERAGE(DP67,EA67),TRUE,"")</f>
        <v>#NAME?</v>
      </c>
      <c r="ET67" s="9" t="e">
        <f t="array" aca="1" ref="ET67" ca="1">_xludf.IFS($C67=1,EA67,$C67=2,DP67,$C67=3,AVERAGE(DP67,EA67),TRUE,"")</f>
        <v>#NAME?</v>
      </c>
      <c r="EU67" s="9" t="e">
        <f t="array" aca="1" ref="EU67" ca="1">_xludf.IFS($C67=1,DQ67,$C67=2,EB67,$C67=3,AVERAGE(DQ67,EB67),TRUE,"")</f>
        <v>#NAME?</v>
      </c>
      <c r="EV67" s="9" t="e">
        <f t="array" aca="1" ref="EV67" ca="1">_xludf.IFS($C67=1,EB67,$C67=2,DQ67,$C67=3,AVERAGE(DQ67,EB67),TRUE,"")</f>
        <v>#NAME?</v>
      </c>
      <c r="EW67" s="9" t="e">
        <f t="array" aca="1" ref="EW67" ca="1">_xludf.IFS($C67=1,DR67,$C67=2,EC67,$C67=3,AVERAGE(DR67,EC67),TRUE,"")</f>
        <v>#NAME?</v>
      </c>
      <c r="EX67" s="9" t="e">
        <f t="array" aca="1" ref="EX67" ca="1">_xludf.IFS($C67=1,EC67,$C67=2,DR67,$C67=3,AVERAGE(DR67,EC67),TRUE,"")</f>
        <v>#NAME?</v>
      </c>
      <c r="EY67" s="9" t="e">
        <f t="array" aca="1" ref="EY67" ca="1">_xludf.IFS($C67=1,DS67,$C67=2,ED67,$C67=3,AVERAGE(DS67,ED67),TRUE,"")</f>
        <v>#NAME?</v>
      </c>
      <c r="EZ67" s="9" t="e">
        <f t="array" aca="1" ref="EZ67" ca="1">_xludf.IFS($C67=1,ED67,$C67=2,DS67,$C67=3,AVERAGE(DS67,ED67),TRUE,"")</f>
        <v>#NAME?</v>
      </c>
      <c r="FA67" s="9" t="e">
        <f t="array" aca="1" ref="FA67" ca="1">_xludf.IFS($C67=1,DU67,$C67=2,EF67,$C67=3,AVERAGE(DU67,EF67),TRUE,"")</f>
        <v>#NAME?</v>
      </c>
      <c r="FB67" s="9" t="e">
        <f t="array" aca="1" ref="FB67" ca="1">_xludf.IFS($C67=1,EF67,$C67=2,DU67,$C67=3,AVERAGE(DU67,EF67),TRUE,"")</f>
        <v>#NAME?</v>
      </c>
      <c r="FC67" s="9" t="e">
        <f t="array" aca="1" ref="FC67" ca="1">_xludf.IFS($C67=1,DT67,$C67=2,EE67,$C67=3,AVERAGE(DT67,EE67),TRUE,"")</f>
        <v>#NAME?</v>
      </c>
      <c r="FD67" s="9" t="e">
        <f t="array" aca="1" ref="FD67" ca="1">_xludf.IFS($C67=1,EE67,$C67=2,DT67,$C67=3,AVERAGE(DT67,EE67),TRUE,"")</f>
        <v>#NAME?</v>
      </c>
      <c r="FE67" s="9" t="e">
        <f t="array" aca="1" ref="FE67" ca="1">_xludf.IFS($C67=1,EG67,$C67=2,EH67,$C67=3,(AVERAGE(EG67,EH67)),TRUE,"")</f>
        <v>#NAME?</v>
      </c>
      <c r="FF67" s="9" t="e">
        <f t="array" aca="1" ref="FF67" ca="1">_xludf.IFS($C67=1,EH67,$C67=2,EG67,$C67=3,(AVERAGE(EG67,EH67)),TRUE,"")</f>
        <v>#NAME?</v>
      </c>
      <c r="FG67" s="9">
        <v>10</v>
      </c>
      <c r="FH67" s="9">
        <v>41</v>
      </c>
      <c r="FI67" s="9">
        <v>41</v>
      </c>
      <c r="FJ67" s="9">
        <v>37</v>
      </c>
      <c r="FK67" s="9">
        <v>41</v>
      </c>
      <c r="FL67" s="9">
        <v>39</v>
      </c>
      <c r="FM67" s="9">
        <v>36</v>
      </c>
      <c r="FN67" s="9">
        <v>38</v>
      </c>
      <c r="FO67" s="9">
        <v>37</v>
      </c>
      <c r="FP67" s="9">
        <f t="shared" si="32"/>
        <v>37.771428571428572</v>
      </c>
      <c r="FQ67" s="9">
        <f t="shared" si="33"/>
        <v>39.457142857142856</v>
      </c>
      <c r="FR67" s="9">
        <v>13</v>
      </c>
      <c r="FS67" s="9">
        <v>37</v>
      </c>
      <c r="FT67" s="9">
        <v>41</v>
      </c>
      <c r="FU67" s="9">
        <v>42</v>
      </c>
      <c r="FV67" s="9">
        <v>46</v>
      </c>
      <c r="FW67" s="9">
        <v>38</v>
      </c>
      <c r="FX67" s="9">
        <v>36</v>
      </c>
      <c r="FY67" s="9">
        <v>39</v>
      </c>
      <c r="FZ67" s="9">
        <v>36</v>
      </c>
      <c r="GA67" s="2">
        <f t="shared" si="20"/>
        <v>39.685714285714283</v>
      </c>
      <c r="GB67" s="2">
        <f t="shared" si="21"/>
        <v>37.771428571428572</v>
      </c>
      <c r="GC67" s="2">
        <f t="shared" si="34"/>
        <v>39.571428571428569</v>
      </c>
      <c r="GD67" s="2">
        <f t="shared" si="35"/>
        <v>37.771428571428572</v>
      </c>
      <c r="GE67" s="9" t="e">
        <f t="array" aca="1" ref="GE67" ca="1">_xludf.IFS($C67=1,FG67,$C67=2,FR67,$C67=3,AVERAGE(FG67,FR67),TRUE,"")</f>
        <v>#NAME?</v>
      </c>
      <c r="GF67" s="9" t="e">
        <f t="array" aca="1" ref="GF67" ca="1">_xludf.IFS($C67=1,FR67,$C67=2,FG67,$C67=3,AVERAGE(FG67,FR67),TRUE,"")</f>
        <v>#NAME?</v>
      </c>
      <c r="GG67" s="9" t="e">
        <f t="array" aca="1" ref="GG67" ca="1">_xludf.IFS($C67=1,FH67,$C67=2,FS67,$C67=3,AVERAGE(FH67,FS67),TRUE,"")</f>
        <v>#NAME?</v>
      </c>
      <c r="GH67" s="9" t="e">
        <f t="array" aca="1" ref="GH67" ca="1">_xludf.IFS($C67=1,FS67,$C67=2,FH67,$C67=3,AVERAGE(FH67,FS67),TRUE,"")</f>
        <v>#NAME?</v>
      </c>
      <c r="GI67" s="9" t="e">
        <f t="array" aca="1" ref="GI67" ca="1">_xludf.IFS($C67=1,FI67,$C67=2,FT67,$C67=3,AVERAGE(FI67,FT67),TRUE,"")</f>
        <v>#NAME?</v>
      </c>
      <c r="GJ67" s="9" t="e">
        <f t="array" aca="1" ref="GJ67" ca="1">_xludf.IFS($C67=1,FT67,$C67=2,FI67,$C67=3,AVERAGE(FI67,FT67),TRUE,"")</f>
        <v>#NAME?</v>
      </c>
      <c r="GK67" s="9" t="e">
        <f t="array" aca="1" ref="GK67" ca="1">_xludf.IFS($C67=1,FJ67,$C67=2,FU67,$C67=3,AVERAGE(FJ67,FU67),TRUE,"")</f>
        <v>#NAME?</v>
      </c>
      <c r="GL67" s="9" t="e">
        <f t="array" aca="1" ref="GL67" ca="1">_xludf.IFS($C67=1,FU67,$C67=2,FJ67,$C67=3,AVERAGE(FJ67,FU67),TRUE,"")</f>
        <v>#NAME?</v>
      </c>
      <c r="GM67" s="9" t="e">
        <f t="array" aca="1" ref="GM67" ca="1">_xludf.IFS($C67=1,FK67,$C67=2,FV67,$C67=3,AVERAGE(FK67,FV67),TRUE,"")</f>
        <v>#NAME?</v>
      </c>
      <c r="GN67" s="9" t="e">
        <f t="array" aca="1" ref="GN67" ca="1">_xludf.IFS($C67=1,FV67,$C67=2,FK67,$C67=3,AVERAGE(FK67,FV67),TRUE,"")</f>
        <v>#NAME?</v>
      </c>
      <c r="GO67" s="9" t="e">
        <f t="array" aca="1" ref="GO67" ca="1">_xludf.IFS($C67=1,FL67,$C67=2,FW67,$C67=3,AVERAGE(FL67,FW67),TRUE,"")</f>
        <v>#NAME?</v>
      </c>
      <c r="GP67" s="9" t="e">
        <f t="array" aca="1" ref="GP67" ca="1">_xludf.IFS($C67=1,FW67,$C67=2,FL67,$C67=3,AVERAGE(FL67,FW67),TRUE,"")</f>
        <v>#NAME?</v>
      </c>
      <c r="GQ67" s="9" t="e">
        <f t="array" aca="1" ref="GQ67" ca="1">_xludf.IFS($C67=1,FM67,$C67=2,FX67,$C67=3,AVERAGE(FM67,FX67),TRUE,"")</f>
        <v>#NAME?</v>
      </c>
      <c r="GR67" s="9" t="e">
        <f t="array" aca="1" ref="GR67" ca="1">_xludf.IFS($C67=1,FX67,$C67=2,FM67,$C67=3,AVERAGE(FM67,FX67),TRUE,"")</f>
        <v>#NAME?</v>
      </c>
      <c r="GS67" s="9" t="e">
        <f t="array" aca="1" ref="GS67" ca="1">_xludf.IFS($C67=1,FN67,$C67=2,FY67,$C67=3,AVERAGE(FN67,FY67),TRUE,"")</f>
        <v>#NAME?</v>
      </c>
      <c r="GT67" s="9" t="e">
        <f t="array" aca="1" ref="GT67" ca="1">_xludf.IFS($C67=1,FY67,$C67=2,FN67,$C67=3,AVERAGE(FN67,FY67),TRUE,"")</f>
        <v>#NAME?</v>
      </c>
      <c r="GU67" s="9" t="e">
        <f t="array" aca="1" ref="GU67" ca="1">_xludf.IFS($C67=1,FO67,$C67=2,FZ67,$C67=3,AVERAGE(FO67,FZ67),TRUE,"")</f>
        <v>#NAME?</v>
      </c>
      <c r="GV67" s="9" t="e">
        <f t="array" aca="1" ref="GV67" ca="1">_xludf.IFS($C67=1,FZ67,$C67=2,FO67,$C67=3,AVERAGE(FO67,FZ67),TRUE,"")</f>
        <v>#NAME?</v>
      </c>
      <c r="GW67" s="9" t="e">
        <f t="array" aca="1" ref="GW67" ca="1">_xludf.IFS($C67=1,FQ67,$C67=2,GB67,$C67=3,AVERAGE(FQ67,GB67),TRUE,"")</f>
        <v>#NAME?</v>
      </c>
      <c r="GX67" s="9" t="e">
        <f t="array" aca="1" ref="GX67" ca="1">_xludf.IFS($C67=1,GB67,$C67=2,FQ67,$C67=3,AVERAGE(FQ67,GB67),TRUE,"")</f>
        <v>#NAME?</v>
      </c>
      <c r="GY67" s="9" t="e">
        <f t="array" aca="1" ref="GY67" ca="1">_xludf.IFS($C67=1,FP67,$C67=2,GA67,$C67=3,AVERAGE(FP67,GA67),TRUE,"")</f>
        <v>#NAME?</v>
      </c>
      <c r="GZ67" s="9" t="e">
        <f t="array" aca="1" ref="GZ67" ca="1">_xludf.IFS($C67=1,GA67,$C67=2,FP67,$C67=3,AVERAGE(FP67,GA67),TRUE,"")</f>
        <v>#NAME?</v>
      </c>
      <c r="HA67" s="9" t="e">
        <f t="array" aca="1" ref="HA67" ca="1">_xludf.IFS($C67=1,GC67,$C67=2,GD67,$C67=3,(AVERAGE(GC67,GD67)),TRUE,"")</f>
        <v>#NAME?</v>
      </c>
      <c r="HB67" s="9" t="e">
        <f t="array" aca="1" ref="HB67" ca="1">_xludf.IFS($C67=1,GD67,$C67=2,GC67,$C67=3,(AVERAGE(GC67,GD67)),TRUE,"")</f>
        <v>#NAME?</v>
      </c>
      <c r="HC67" s="10">
        <v>1</v>
      </c>
    </row>
    <row r="68" spans="1:211" ht="13.5" customHeight="1" x14ac:dyDescent="0.2">
      <c r="A68" s="8">
        <v>29</v>
      </c>
      <c r="B68" s="8">
        <v>1</v>
      </c>
      <c r="C68" s="8">
        <v>0</v>
      </c>
      <c r="D68" s="8">
        <v>1</v>
      </c>
      <c r="E68" s="8">
        <v>30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9">
        <v>35.21</v>
      </c>
      <c r="O68" s="9">
        <v>1</v>
      </c>
      <c r="P68" s="9">
        <v>20</v>
      </c>
      <c r="Q68" s="9">
        <v>0</v>
      </c>
      <c r="R68" s="2"/>
      <c r="S68" s="9">
        <v>30</v>
      </c>
      <c r="T68" s="9">
        <v>4</v>
      </c>
      <c r="U68" s="9">
        <v>60</v>
      </c>
      <c r="V68" s="9">
        <v>8</v>
      </c>
      <c r="W68" s="9">
        <v>0</v>
      </c>
      <c r="X68" s="9">
        <v>0</v>
      </c>
      <c r="Y68" s="9">
        <v>14</v>
      </c>
      <c r="Z68" s="9">
        <v>16.5</v>
      </c>
      <c r="AA68" s="9">
        <v>101</v>
      </c>
      <c r="AB68" s="9">
        <v>75</v>
      </c>
      <c r="AC68" s="9">
        <v>136</v>
      </c>
      <c r="AD68" s="9">
        <v>98</v>
      </c>
      <c r="AE68" s="9">
        <v>88</v>
      </c>
      <c r="AF68" s="9">
        <v>115</v>
      </c>
      <c r="AG68" s="9">
        <v>138</v>
      </c>
      <c r="AH68" s="9">
        <f t="shared" si="0"/>
        <v>104.17647058823529</v>
      </c>
      <c r="AI68" s="9">
        <f t="shared" si="1"/>
        <v>95.78947368421052</v>
      </c>
      <c r="AJ68" s="9">
        <v>101</v>
      </c>
      <c r="AK68" s="9">
        <v>75</v>
      </c>
      <c r="AL68" s="9">
        <v>141</v>
      </c>
      <c r="AM68" s="9">
        <v>106</v>
      </c>
      <c r="AN68" s="9">
        <v>79</v>
      </c>
      <c r="AO68" s="9">
        <v>120</v>
      </c>
      <c r="AP68" s="9">
        <v>134</v>
      </c>
      <c r="AQ68" s="9">
        <f t="shared" si="2"/>
        <v>104.41176470588235</v>
      </c>
      <c r="AR68" s="9">
        <f t="shared" si="3"/>
        <v>93.315789473684205</v>
      </c>
      <c r="AS68" s="9">
        <f t="shared" si="4"/>
        <v>98.444444444444443</v>
      </c>
      <c r="AT68" s="9">
        <f t="shared" si="5"/>
        <v>99.861111111111114</v>
      </c>
      <c r="AU68" s="9" t="e">
        <f t="array" aca="1" ref="AU68" ca="1">_xludf.IFS($C68=1,AA68,$C68=2,AJ68,$C68=3,(AVERAGE(AA68,AJ68)),TRUE,"")</f>
        <v>#NAME?</v>
      </c>
      <c r="AV68" s="9" t="e">
        <f t="array" aca="1" ref="AV68" ca="1">_xludf.IFS($C68=1,AJ68,$C68=2,AA68,$C68=3,(AVERAGE(AA68,AJ68)),TRUE,"")</f>
        <v>#NAME?</v>
      </c>
      <c r="AW68" s="9" t="e">
        <f t="array" aca="1" ref="AW68" ca="1">_xludf.IFS($C68=1,AB68,$C68=2,AK68,$C68=3,(AVERAGE(AB68,AK68)),TRUE,"")</f>
        <v>#NAME?</v>
      </c>
      <c r="AX68" s="9" t="e">
        <f t="array" aca="1" ref="AX68" ca="1">_xludf.IFS($C68=1,AK68,$C68=2,AB68,$C68=3,(AVERAGE(AK68,AB68)),TRUE,"")</f>
        <v>#NAME?</v>
      </c>
      <c r="AY68" s="9" t="e">
        <f t="array" aca="1" ref="AY68" ca="1">_xludf.IFS($C68=1,AC68,$C68=2,AL68,$C68=3,(AVERAGE(AC68,AL68)),TRUE,"")</f>
        <v>#NAME?</v>
      </c>
      <c r="AZ68" s="9" t="e">
        <f t="array" aca="1" ref="AZ68" ca="1">_xludf.IFS($C68=1,AL68,$C68=2,AC68,$C68=3,(AVERAGE(AL68,AC68)),TRUE,"")</f>
        <v>#NAME?</v>
      </c>
      <c r="BA68" s="9" t="e">
        <f t="array" aca="1" ref="BA68" ca="1">_xludf.IFS($C68=1,AD68,$C68=2,AM68,$C68=3,(AVERAGE(AD68,AM68)),TRUE,"")</f>
        <v>#NAME?</v>
      </c>
      <c r="BB68" s="9" t="e">
        <f t="array" aca="1" ref="BB68" ca="1">_xludf.IFS($C68=1,AM68,$C68=2,AD68,$C68=3,(AVERAGE(AM68,AD68)),TRUE,"")</f>
        <v>#NAME?</v>
      </c>
      <c r="BC68" s="9" t="e">
        <f t="array" aca="1" ref="BC68" ca="1">_xludf.IFS($C68=1,AE68,$C68=2,AN68,$C68=3,(AVERAGE(AE68,AN68)),TRUE,"")</f>
        <v>#NAME?</v>
      </c>
      <c r="BD68" s="9" t="e">
        <f t="array" aca="1" ref="BD68" ca="1">_xludf.IFS($C68=1,AN68,$C68=2,AE68,$C68=3,(AVERAGE(AN68,AE68)),TRUE,"")</f>
        <v>#NAME?</v>
      </c>
      <c r="BE68" s="9" t="e">
        <f t="array" aca="1" ref="BE68" ca="1">_xludf.IFS($C68=1,AF68,$C68=2,AO68,$C68=3,(AVERAGE(AF68,AO68)),TRUE,"")</f>
        <v>#NAME?</v>
      </c>
      <c r="BF68" s="9" t="e">
        <f t="array" aca="1" ref="BF68" ca="1">_xludf.IFS($C68=1,AO68,$C68=2,AF68,$C68=3,(AVERAGE(AO68,AF68)),TRUE,"")</f>
        <v>#NAME?</v>
      </c>
      <c r="BG68" s="9" t="e">
        <f t="array" aca="1" ref="BG68" ca="1">_xludf.IFS($C68=1,AG68,$C68=2,AP68,$C68=3,(AVERAGE(AG68,AP68)),TRUE,"")</f>
        <v>#NAME?</v>
      </c>
      <c r="BH68" s="9" t="e">
        <f t="array" aca="1" ref="BH68" ca="1">_xludf.IFS($C68=1,AP68,$C68=2,AG68,$C68=3,(AVERAGE(AP68,AG68)),TRUE,"")</f>
        <v>#NAME?</v>
      </c>
      <c r="BI68" s="9" t="e">
        <f t="array" aca="1" ref="BI68" ca="1">_xludf.IFS($C68=1,AH68,$C68=2,AQ68,$C68=3,(AVERAGE(AH68,AQ68)),TRUE,"")</f>
        <v>#NAME?</v>
      </c>
      <c r="BJ68" s="9" t="e">
        <f t="array" aca="1" ref="BJ68" ca="1">_xludf.IFS($C68=1,AQ68,$C68=2,AH68,$C68=3,(AVERAGE(AQ68,AH68)),TRUE,"")</f>
        <v>#NAME?</v>
      </c>
      <c r="BK68" s="9" t="e">
        <f t="array" aca="1" ref="BK68" ca="1">_xludf.IFS($C68=1,AI68,$C68=2,AR68,$C68=3,(AVERAGE(AI68,AR68)),TRUE,"")</f>
        <v>#NAME?</v>
      </c>
      <c r="BL68" s="9" t="e">
        <f t="array" aca="1" ref="BL68" ca="1">_xludf.IFS($C68=1,AR68,$C68=2,AI68,$C68=3,(AVERAGE(AR68,AI68)),TRUE,"")</f>
        <v>#NAME?</v>
      </c>
      <c r="BM68" s="9" t="e">
        <f t="array" aca="1" ref="BM68" ca="1">_xludf.IFS($C68=1,AS68,$C68=2,AT68,$C68=3,(AVERAGE(AS68,AT68)),TRUE,"")</f>
        <v>#NAME?</v>
      </c>
      <c r="BN68" s="9" t="e">
        <f t="array" aca="1" ref="BN68" ca="1">_xludf.IFS($C68=1,AT68,$C68=2,AS68,$C68=3,(AVERAGE(AS68,AT68)),TRUE,"")</f>
        <v>#NAME?</v>
      </c>
      <c r="BO68" s="9">
        <v>6</v>
      </c>
      <c r="BP68" s="9">
        <v>46</v>
      </c>
      <c r="BQ68" s="9">
        <v>54</v>
      </c>
      <c r="BR68" s="9">
        <v>48</v>
      </c>
      <c r="BS68" s="9">
        <v>50</v>
      </c>
      <c r="BT68" s="9">
        <v>40</v>
      </c>
      <c r="BU68" s="9">
        <v>38</v>
      </c>
      <c r="BV68" s="9">
        <v>40</v>
      </c>
      <c r="BW68" s="9">
        <v>33</v>
      </c>
      <c r="BX68" s="9">
        <f t="shared" si="24"/>
        <v>41.371428571428574</v>
      </c>
      <c r="BY68" s="9">
        <f t="shared" si="25"/>
        <v>41.828571428571429</v>
      </c>
      <c r="BZ68" s="9">
        <v>6</v>
      </c>
      <c r="CA68" s="9">
        <v>44</v>
      </c>
      <c r="CB68" s="9">
        <v>51</v>
      </c>
      <c r="CC68" s="9">
        <v>49</v>
      </c>
      <c r="CD68" s="9">
        <v>49</v>
      </c>
      <c r="CE68" s="9">
        <v>38</v>
      </c>
      <c r="CF68" s="9">
        <v>38</v>
      </c>
      <c r="CG68" s="9">
        <v>42</v>
      </c>
      <c r="CH68" s="9">
        <v>35</v>
      </c>
      <c r="CI68" s="9">
        <f t="shared" si="8"/>
        <v>39.371428571428574</v>
      </c>
      <c r="CJ68" s="9">
        <f t="shared" si="9"/>
        <v>43.6</v>
      </c>
      <c r="CK68" s="9">
        <f t="shared" si="26"/>
        <v>42.485714285714288</v>
      </c>
      <c r="CL68" s="9">
        <f t="shared" si="27"/>
        <v>40.6</v>
      </c>
      <c r="CM68" s="9" t="e">
        <f t="array" aca="1" ref="CM68" ca="1">_xludf.IFS($C68=1,BO68,$C68=2,BZ68,$C68=3,AVERAGE(BO68,BZ68),TRUE,"")</f>
        <v>#NAME?</v>
      </c>
      <c r="CN68" s="9" t="e">
        <f t="array" aca="1" ref="CN68" ca="1">_xludf.IFS($C68=1,BZ68,$C68=2,BO68,$C68=3,AVERAGE(BO68,BZ68),TRUE,"")</f>
        <v>#NAME?</v>
      </c>
      <c r="CO68" s="9" t="e">
        <f t="array" aca="1" ref="CO68" ca="1">_xludf.IFS($C68=1,BP68,$C68=2,CA68,$C68=3,AVERAGE(BP68,CA68),TRUE,"")</f>
        <v>#NAME?</v>
      </c>
      <c r="CP68" s="9" t="e">
        <f t="array" aca="1" ref="CP68" ca="1">_xludf.IFS($C68=1,CA68,$C68=2,BP68,$C68=3,AVERAGE(BP68,CA68),TRUE,"")</f>
        <v>#NAME?</v>
      </c>
      <c r="CQ68" s="9" t="e">
        <f t="array" aca="1" ref="CQ68" ca="1">_xludf.IFS($C68=1,BQ68,$C68=2,CB68,$C68=3,AVERAGE(BQ68,CB68),TRUE,"")</f>
        <v>#NAME?</v>
      </c>
      <c r="CR68" s="9" t="e">
        <f t="array" aca="1" ref="CR68" ca="1">_xludf.IFS($C68=1,CB68,$C68=2,BQ68,$C68=3,AVERAGE(BQ68,CB68),TRUE,"")</f>
        <v>#NAME?</v>
      </c>
      <c r="CS68" s="9" t="e">
        <f t="array" aca="1" ref="CS68" ca="1">_xludf.IFS($C68=1,BR68,$C68=2,CC68,$C68=3,AVERAGE(BR68,CC68),TRUE,"")</f>
        <v>#NAME?</v>
      </c>
      <c r="CT68" s="9" t="e">
        <f t="array" aca="1" ref="CT68" ca="1">_xludf.IFS($C68=1,CC68,$C68=2,BR68,$C68=3,AVERAGE(BR68,CC68),TRUE,"")</f>
        <v>#NAME?</v>
      </c>
      <c r="CU68" s="9" t="e">
        <f t="array" aca="1" ref="CU68" ca="1">_xludf.IFS($C68=1,BS68,$C68=2,CD68,$C68=3,AVERAGE(BS68,CD68),TRUE,"")</f>
        <v>#NAME?</v>
      </c>
      <c r="CV68" s="9" t="e">
        <f t="array" aca="1" ref="CV68" ca="1">_xludf.IFS($C68=1,CD68,$C68=2,BS68,$C68=3,AVERAGE(BS68,CD68),TRUE,"")</f>
        <v>#NAME?</v>
      </c>
      <c r="CW68" s="9" t="e">
        <f t="array" aca="1" ref="CW68" ca="1">_xludf.IFS($C68=1,BT68,$C68=2,CE68,$C68=3,AVERAGE(BT68,CE68),TRUE,"")</f>
        <v>#NAME?</v>
      </c>
      <c r="CX68" s="9" t="e">
        <f t="array" aca="1" ref="CX68" ca="1">_xludf.IFS($C68=1,CE68,$C68=2,BT68,$C68=3,AVERAGE(BT68,CE68),TRUE,"")</f>
        <v>#NAME?</v>
      </c>
      <c r="CY68" s="9" t="e">
        <f t="array" aca="1" ref="CY68" ca="1">_xludf.IFS($C68=1,BU68,$C68=2,CF68,$C68=3,AVERAGE(BU68,CF68),TRUE,"")</f>
        <v>#NAME?</v>
      </c>
      <c r="CZ68" s="9" t="e">
        <f t="array" aca="1" ref="CZ68" ca="1">_xludf.IFS($C68=1,CF68,$C68=2,BU68,$C68=3,AVERAGE(BU68,CF68),TRUE,"")</f>
        <v>#NAME?</v>
      </c>
      <c r="DA68" s="9" t="e">
        <f t="array" aca="1" ref="DA68" ca="1">_xludf.IFS($C68=1,BV68,$C68=2,CG68,$C68=3,AVERAGE(BV68,CG68),TRUE,"")</f>
        <v>#NAME?</v>
      </c>
      <c r="DB68" s="9" t="e">
        <f t="array" aca="1" ref="DB68" ca="1">_xludf.IFS($C68=1,CG68,$C68=2,BV68,$C68=3,AVERAGE(BV68,CG68),TRUE,"")</f>
        <v>#NAME?</v>
      </c>
      <c r="DC68" s="9" t="e">
        <f t="array" aca="1" ref="DC68" ca="1">_xludf.IFS($C68=1,BW68,$C68=2,CH68,$C68=3,AVERAGE(BW68,CH68),TRUE,"")</f>
        <v>#NAME?</v>
      </c>
      <c r="DD68" s="9" t="e">
        <f t="array" aca="1" ref="DD68" ca="1">_xludf.IFS($C68=1,CH68,$C68=2,BW68,$C68=3,AVERAGE(BW68,CH68),TRUE,"")</f>
        <v>#NAME?</v>
      </c>
      <c r="DE68" s="9" t="e">
        <f t="array" aca="1" ref="DE68" ca="1">_xludf.IFS($C68=1,BX68,$C68=2,CI68,$C68=3,AVERAGE(BX68,CI68),TRUE,"")</f>
        <v>#NAME?</v>
      </c>
      <c r="DF68" s="9" t="e">
        <f t="array" aca="1" ref="DF68" ca="1">_xludf.IFS($C68=1,CI68,$C68=2,BX68,$C68=3,AVERAGE(BX68,CI68),TRUE,"")</f>
        <v>#NAME?</v>
      </c>
      <c r="DG68" s="9" t="e">
        <f t="array" aca="1" ref="DG68" ca="1">_xludf.IFS($C68=1,BY68,$C68=2,CJ68,$C68=3,AVERAGE(BY68,CJ68),TRUE,"")</f>
        <v>#NAME?</v>
      </c>
      <c r="DH68" s="9" t="e">
        <f t="array" aca="1" ref="DH68" ca="1">_xludf.IFS($C68=1,CJ68,$C68=2,BY68,$C68=3,AVERAGE(BY68,CJ68),TRUE,"")</f>
        <v>#NAME?</v>
      </c>
      <c r="DI68" s="9" t="e">
        <f t="array" aca="1" ref="DI68" ca="1">_xludf.IFS($C68=1,CK68,$C68=2,CL68,$C68=3,(AVERAGE(CK68,CL68)),TRUE,"")</f>
        <v>#NAME?</v>
      </c>
      <c r="DJ68" s="9" t="e">
        <f t="array" aca="1" ref="DJ68" ca="1">_xludf.IFS($C68=1,CL68,$C68=2,CK68,$C68=3,(AVERAGE(CK68,CL68)),TRUE,"")</f>
        <v>#NAME?</v>
      </c>
      <c r="DK68" s="9">
        <v>6</v>
      </c>
      <c r="DL68" s="9">
        <v>16</v>
      </c>
      <c r="DM68" s="9">
        <v>22</v>
      </c>
      <c r="DN68" s="9">
        <v>20</v>
      </c>
      <c r="DO68" s="9">
        <v>26</v>
      </c>
      <c r="DP68" s="9">
        <v>17</v>
      </c>
      <c r="DQ68" s="9">
        <v>41</v>
      </c>
      <c r="DR68" s="9">
        <v>48</v>
      </c>
      <c r="DS68" s="9">
        <v>38</v>
      </c>
      <c r="DT68" s="9">
        <f t="shared" si="28"/>
        <v>41.6</v>
      </c>
      <c r="DU68" s="9">
        <f t="shared" si="29"/>
        <v>40.685714285714283</v>
      </c>
      <c r="DV68" s="9">
        <v>6</v>
      </c>
      <c r="DW68" s="9">
        <v>15</v>
      </c>
      <c r="DX68" s="9">
        <v>21</v>
      </c>
      <c r="DY68" s="9">
        <v>20</v>
      </c>
      <c r="DZ68" s="9">
        <v>23</v>
      </c>
      <c r="EA68" s="9">
        <v>18</v>
      </c>
      <c r="EB68" s="9">
        <v>39</v>
      </c>
      <c r="EC68" s="9">
        <v>43</v>
      </c>
      <c r="ED68" s="9">
        <v>37</v>
      </c>
      <c r="EE68" s="9">
        <f t="shared" si="14"/>
        <v>37.74285714285714</v>
      </c>
      <c r="EF68" s="9">
        <f t="shared" si="15"/>
        <v>17.314285714285713</v>
      </c>
      <c r="EG68" s="9">
        <f t="shared" si="30"/>
        <v>39.214285714285708</v>
      </c>
      <c r="EH68" s="9">
        <f t="shared" si="31"/>
        <v>29.457142857142856</v>
      </c>
      <c r="EI68" s="9" t="e">
        <f t="array" aca="1" ref="EI68" ca="1">_xludf.IFS($C68=1,DK68,$C68=2,DV68,$C68=3,AVERAGE(DK68,DV68),TRUE,"")</f>
        <v>#NAME?</v>
      </c>
      <c r="EJ68" s="9" t="e">
        <f t="array" aca="1" ref="EJ68" ca="1">_xludf.IFS($C68=1,DV68,$C68=2,DK68,$C68=3,AVERAGE(DK68,DV68),TRUE,"")</f>
        <v>#NAME?</v>
      </c>
      <c r="EK68" s="9" t="e">
        <f t="array" aca="1" ref="EK68" ca="1">_xludf.IFS($C68=1,DL68,$C68=2,DW68,$C68=3,AVERAGE(DL68,DW68),TRUE,"")</f>
        <v>#NAME?</v>
      </c>
      <c r="EL68" s="9" t="e">
        <f t="array" aca="1" ref="EL68" ca="1">_xludf.IFS($C68=1,DW68,$C68=2,DL68,$C68=3,AVERAGE(DL68,DW68),TRUE,"")</f>
        <v>#NAME?</v>
      </c>
      <c r="EM68" s="9" t="e">
        <f t="array" aca="1" ref="EM68" ca="1">_xludf.IFS($C68=1,DM68,$C68=2,DX68,$C68=3,AVERAGE(DM68,DX68),TRUE,"")</f>
        <v>#NAME?</v>
      </c>
      <c r="EN68" s="9" t="e">
        <f t="array" aca="1" ref="EN68" ca="1">_xludf.IFS($C68=1,DX68,$C68=2,DM68,$C68=3,AVERAGE(DM68,DX68),TRUE,"")</f>
        <v>#NAME?</v>
      </c>
      <c r="EO68" s="9" t="e">
        <f t="array" aca="1" ref="EO68" ca="1">_xludf.IFS($C68=1,DN68,$C68=2,DY68,$C68=3,AVERAGE(DN68,DY68),TRUE,"")</f>
        <v>#NAME?</v>
      </c>
      <c r="EP68" s="9" t="e">
        <f t="array" aca="1" ref="EP68" ca="1">_xludf.IFS($C68=1,DY68,$C68=2,DN68,$C68=3,AVERAGE(DN68,DY68),TRUE,"")</f>
        <v>#NAME?</v>
      </c>
      <c r="EQ68" s="9" t="e">
        <f t="array" aca="1" ref="EQ68" ca="1">_xludf.IFS($C68=1,DO68,$C68=2,DZ68,$C68=3,AVERAGE(DO68,DZ68),TRUE,"")</f>
        <v>#NAME?</v>
      </c>
      <c r="ER68" s="9" t="e">
        <f t="array" aca="1" ref="ER68" ca="1">_xludf.IFS($C68=1,DZ68,$C68=2,DO68,$C68=3,AVERAGE(DO68,DZ68),TRUE,"")</f>
        <v>#NAME?</v>
      </c>
      <c r="ES68" s="9" t="e">
        <f t="array" aca="1" ref="ES68" ca="1">_xludf.IFS($C68=1,DP68,$C68=2,EA68,$C68=3,AVERAGE(DP68,EA68),TRUE,"")</f>
        <v>#NAME?</v>
      </c>
      <c r="ET68" s="9" t="e">
        <f t="array" aca="1" ref="ET68" ca="1">_xludf.IFS($C68=1,EA68,$C68=2,DP68,$C68=3,AVERAGE(DP68,EA68),TRUE,"")</f>
        <v>#NAME?</v>
      </c>
      <c r="EU68" s="9" t="e">
        <f t="array" aca="1" ref="EU68" ca="1">_xludf.IFS($C68=1,DQ68,$C68=2,EB68,$C68=3,AVERAGE(DQ68,EB68),TRUE,"")</f>
        <v>#NAME?</v>
      </c>
      <c r="EV68" s="9" t="e">
        <f t="array" aca="1" ref="EV68" ca="1">_xludf.IFS($C68=1,EB68,$C68=2,DQ68,$C68=3,AVERAGE(DQ68,EB68),TRUE,"")</f>
        <v>#NAME?</v>
      </c>
      <c r="EW68" s="9" t="e">
        <f t="array" aca="1" ref="EW68" ca="1">_xludf.IFS($C68=1,DR68,$C68=2,EC68,$C68=3,AVERAGE(DR68,EC68),TRUE,"")</f>
        <v>#NAME?</v>
      </c>
      <c r="EX68" s="9" t="e">
        <f t="array" aca="1" ref="EX68" ca="1">_xludf.IFS($C68=1,EC68,$C68=2,DR68,$C68=3,AVERAGE(DR68,EC68),TRUE,"")</f>
        <v>#NAME?</v>
      </c>
      <c r="EY68" s="9" t="e">
        <f t="array" aca="1" ref="EY68" ca="1">_xludf.IFS($C68=1,DS68,$C68=2,ED68,$C68=3,AVERAGE(DS68,ED68),TRUE,"")</f>
        <v>#NAME?</v>
      </c>
      <c r="EZ68" s="9" t="e">
        <f t="array" aca="1" ref="EZ68" ca="1">_xludf.IFS($C68=1,ED68,$C68=2,DS68,$C68=3,AVERAGE(DS68,ED68),TRUE,"")</f>
        <v>#NAME?</v>
      </c>
      <c r="FA68" s="9" t="e">
        <f t="array" aca="1" ref="FA68" ca="1">_xludf.IFS($C68=1,DU68,$C68=2,EF68,$C68=3,AVERAGE(DU68,EF68),TRUE,"")</f>
        <v>#NAME?</v>
      </c>
      <c r="FB68" s="9" t="e">
        <f t="array" aca="1" ref="FB68" ca="1">_xludf.IFS($C68=1,EF68,$C68=2,DU68,$C68=3,AVERAGE(DU68,EF68),TRUE,"")</f>
        <v>#NAME?</v>
      </c>
      <c r="FC68" s="9" t="e">
        <f t="array" aca="1" ref="FC68" ca="1">_xludf.IFS($C68=1,DT68,$C68=2,EE68,$C68=3,AVERAGE(DT68,EE68),TRUE,"")</f>
        <v>#NAME?</v>
      </c>
      <c r="FD68" s="9" t="e">
        <f t="array" aca="1" ref="FD68" ca="1">_xludf.IFS($C68=1,EE68,$C68=2,DT68,$C68=3,AVERAGE(DT68,EE68),TRUE,"")</f>
        <v>#NAME?</v>
      </c>
      <c r="FE68" s="9" t="e">
        <f t="array" aca="1" ref="FE68" ca="1">_xludf.IFS($C68=1,EG68,$C68=2,EH68,$C68=3,(AVERAGE(EG68,EH68)),TRUE,"")</f>
        <v>#NAME?</v>
      </c>
      <c r="FF68" s="9" t="e">
        <f t="array" aca="1" ref="FF68" ca="1">_xludf.IFS($C68=1,EH68,$C68=2,EG68,$C68=3,(AVERAGE(EG68,EH68)),TRUE,"")</f>
        <v>#NAME?</v>
      </c>
      <c r="FG68" s="9">
        <v>9</v>
      </c>
      <c r="FH68" s="9">
        <v>38</v>
      </c>
      <c r="FI68" s="9">
        <v>42</v>
      </c>
      <c r="FJ68" s="9">
        <v>41</v>
      </c>
      <c r="FK68" s="9">
        <v>45</v>
      </c>
      <c r="FL68" s="9">
        <v>37</v>
      </c>
      <c r="FM68" s="9">
        <v>36</v>
      </c>
      <c r="FN68" s="9">
        <v>35</v>
      </c>
      <c r="FO68" s="9">
        <v>33</v>
      </c>
      <c r="FP68" s="9">
        <f t="shared" si="32"/>
        <v>36.371428571428574</v>
      </c>
      <c r="FQ68" s="9">
        <f t="shared" si="33"/>
        <v>37.228571428571428</v>
      </c>
      <c r="FR68" s="9">
        <v>8</v>
      </c>
      <c r="FS68" s="9">
        <v>39</v>
      </c>
      <c r="FT68" s="9">
        <v>44</v>
      </c>
      <c r="FU68" s="9">
        <v>42</v>
      </c>
      <c r="FV68" s="9">
        <v>41</v>
      </c>
      <c r="FW68" s="9">
        <v>36</v>
      </c>
      <c r="FX68" s="9">
        <v>36</v>
      </c>
      <c r="FY68" s="9">
        <v>37</v>
      </c>
      <c r="FZ68" s="9">
        <v>33</v>
      </c>
      <c r="GA68" s="2">
        <f t="shared" si="20"/>
        <v>38.142857142857146</v>
      </c>
      <c r="GB68" s="2">
        <f t="shared" si="21"/>
        <v>36.685714285714283</v>
      </c>
      <c r="GC68" s="2">
        <f t="shared" si="34"/>
        <v>37.685714285714283</v>
      </c>
      <c r="GD68" s="2">
        <f t="shared" si="35"/>
        <v>36.528571428571425</v>
      </c>
      <c r="GE68" s="9" t="e">
        <f t="array" aca="1" ref="GE68" ca="1">_xludf.IFS($C68=1,FG68,$C68=2,FR68,$C68=3,AVERAGE(FG68,FR68),TRUE,"")</f>
        <v>#NAME?</v>
      </c>
      <c r="GF68" s="9" t="e">
        <f t="array" aca="1" ref="GF68" ca="1">_xludf.IFS($C68=1,FR68,$C68=2,FG68,$C68=3,AVERAGE(FG68,FR68),TRUE,"")</f>
        <v>#NAME?</v>
      </c>
      <c r="GG68" s="9" t="e">
        <f t="array" aca="1" ref="GG68" ca="1">_xludf.IFS($C68=1,FH68,$C68=2,FS68,$C68=3,AVERAGE(FH68,FS68),TRUE,"")</f>
        <v>#NAME?</v>
      </c>
      <c r="GH68" s="9" t="e">
        <f t="array" aca="1" ref="GH68" ca="1">_xludf.IFS($C68=1,FS68,$C68=2,FH68,$C68=3,AVERAGE(FH68,FS68),TRUE,"")</f>
        <v>#NAME?</v>
      </c>
      <c r="GI68" s="9" t="e">
        <f t="array" aca="1" ref="GI68" ca="1">_xludf.IFS($C68=1,FI68,$C68=2,FT68,$C68=3,AVERAGE(FI68,FT68),TRUE,"")</f>
        <v>#NAME?</v>
      </c>
      <c r="GJ68" s="9" t="e">
        <f t="array" aca="1" ref="GJ68" ca="1">_xludf.IFS($C68=1,FT68,$C68=2,FI68,$C68=3,AVERAGE(FI68,FT68),TRUE,"")</f>
        <v>#NAME?</v>
      </c>
      <c r="GK68" s="9" t="e">
        <f t="array" aca="1" ref="GK68" ca="1">_xludf.IFS($C68=1,FJ68,$C68=2,FU68,$C68=3,AVERAGE(FJ68,FU68),TRUE,"")</f>
        <v>#NAME?</v>
      </c>
      <c r="GL68" s="9" t="e">
        <f t="array" aca="1" ref="GL68" ca="1">_xludf.IFS($C68=1,FU68,$C68=2,FJ68,$C68=3,AVERAGE(FJ68,FU68),TRUE,"")</f>
        <v>#NAME?</v>
      </c>
      <c r="GM68" s="9" t="e">
        <f t="array" aca="1" ref="GM68" ca="1">_xludf.IFS($C68=1,FK68,$C68=2,FV68,$C68=3,AVERAGE(FK68,FV68),TRUE,"")</f>
        <v>#NAME?</v>
      </c>
      <c r="GN68" s="9" t="e">
        <f t="array" aca="1" ref="GN68" ca="1">_xludf.IFS($C68=1,FV68,$C68=2,FK68,$C68=3,AVERAGE(FK68,FV68),TRUE,"")</f>
        <v>#NAME?</v>
      </c>
      <c r="GO68" s="9" t="e">
        <f t="array" aca="1" ref="GO68" ca="1">_xludf.IFS($C68=1,FL68,$C68=2,FW68,$C68=3,AVERAGE(FL68,FW68),TRUE,"")</f>
        <v>#NAME?</v>
      </c>
      <c r="GP68" s="9" t="e">
        <f t="array" aca="1" ref="GP68" ca="1">_xludf.IFS($C68=1,FW68,$C68=2,FL68,$C68=3,AVERAGE(FL68,FW68),TRUE,"")</f>
        <v>#NAME?</v>
      </c>
      <c r="GQ68" s="9" t="e">
        <f t="array" aca="1" ref="GQ68" ca="1">_xludf.IFS($C68=1,FM68,$C68=2,FX68,$C68=3,AVERAGE(FM68,FX68),TRUE,"")</f>
        <v>#NAME?</v>
      </c>
      <c r="GR68" s="9" t="e">
        <f t="array" aca="1" ref="GR68" ca="1">_xludf.IFS($C68=1,FX68,$C68=2,FM68,$C68=3,AVERAGE(FM68,FX68),TRUE,"")</f>
        <v>#NAME?</v>
      </c>
      <c r="GS68" s="9" t="e">
        <f t="array" aca="1" ref="GS68" ca="1">_xludf.IFS($C68=1,FN68,$C68=2,FY68,$C68=3,AVERAGE(FN68,FY68),TRUE,"")</f>
        <v>#NAME?</v>
      </c>
      <c r="GT68" s="9" t="e">
        <f t="array" aca="1" ref="GT68" ca="1">_xludf.IFS($C68=1,FY68,$C68=2,FN68,$C68=3,AVERAGE(FN68,FY68),TRUE,"")</f>
        <v>#NAME?</v>
      </c>
      <c r="GU68" s="9" t="e">
        <f t="array" aca="1" ref="GU68" ca="1">_xludf.IFS($C68=1,FO68,$C68=2,FZ68,$C68=3,AVERAGE(FO68,FZ68),TRUE,"")</f>
        <v>#NAME?</v>
      </c>
      <c r="GV68" s="9" t="e">
        <f t="array" aca="1" ref="GV68" ca="1">_xludf.IFS($C68=1,FZ68,$C68=2,FO68,$C68=3,AVERAGE(FO68,FZ68),TRUE,"")</f>
        <v>#NAME?</v>
      </c>
      <c r="GW68" s="9" t="e">
        <f t="array" aca="1" ref="GW68" ca="1">_xludf.IFS($C68=1,FQ68,$C68=2,GB68,$C68=3,AVERAGE(FQ68,GB68),TRUE,"")</f>
        <v>#NAME?</v>
      </c>
      <c r="GX68" s="9" t="e">
        <f t="array" aca="1" ref="GX68" ca="1">_xludf.IFS($C68=1,GB68,$C68=2,FQ68,$C68=3,AVERAGE(FQ68,GB68),TRUE,"")</f>
        <v>#NAME?</v>
      </c>
      <c r="GY68" s="9" t="e">
        <f t="array" aca="1" ref="GY68" ca="1">_xludf.IFS($C68=1,FP68,$C68=2,GA68,$C68=3,AVERAGE(FP68,GA68),TRUE,"")</f>
        <v>#NAME?</v>
      </c>
      <c r="GZ68" s="9" t="e">
        <f t="array" aca="1" ref="GZ68" ca="1">_xludf.IFS($C68=1,GA68,$C68=2,FP68,$C68=3,AVERAGE(FP68,GA68),TRUE,"")</f>
        <v>#NAME?</v>
      </c>
      <c r="HA68" s="9" t="e">
        <f t="array" aca="1" ref="HA68" ca="1">_xludf.IFS($C68=1,GC68,$C68=2,GD68,$C68=3,(AVERAGE(GC68,GD68)),TRUE,"")</f>
        <v>#NAME?</v>
      </c>
      <c r="HB68" s="9" t="e">
        <f t="array" aca="1" ref="HB68" ca="1">_xludf.IFS($C68=1,GD68,$C68=2,GC68,$C68=3,(AVERAGE(GC68,GD68)),TRUE,"")</f>
        <v>#NAME?</v>
      </c>
      <c r="HC68" s="10">
        <v>1</v>
      </c>
    </row>
    <row r="69" spans="1:211" ht="13.5" customHeight="1" x14ac:dyDescent="0.2">
      <c r="A69" s="8">
        <v>30</v>
      </c>
      <c r="B69" s="8">
        <v>1</v>
      </c>
      <c r="C69" s="8">
        <v>1</v>
      </c>
      <c r="D69" s="8">
        <v>1</v>
      </c>
      <c r="E69" s="8">
        <v>45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9">
        <v>27.53</v>
      </c>
      <c r="O69" s="9">
        <v>3</v>
      </c>
      <c r="P69" s="9">
        <v>6</v>
      </c>
      <c r="Q69" s="9">
        <v>0</v>
      </c>
      <c r="R69" s="2"/>
      <c r="S69" s="9">
        <v>10</v>
      </c>
      <c r="T69" s="9">
        <v>2</v>
      </c>
      <c r="U69" s="9">
        <v>18</v>
      </c>
      <c r="V69" s="9">
        <v>8</v>
      </c>
      <c r="W69" s="9">
        <v>0</v>
      </c>
      <c r="X69" s="9">
        <v>0.04</v>
      </c>
      <c r="Y69" s="9">
        <v>18.100000000000001</v>
      </c>
      <c r="Z69" s="9">
        <v>18.399999999999999</v>
      </c>
      <c r="AA69" s="9">
        <v>118</v>
      </c>
      <c r="AB69" s="9">
        <v>110</v>
      </c>
      <c r="AC69" s="9">
        <v>158</v>
      </c>
      <c r="AD69" s="9">
        <v>112</v>
      </c>
      <c r="AE69" s="9">
        <v>86</v>
      </c>
      <c r="AF69" s="9">
        <v>95</v>
      </c>
      <c r="AG69" s="9">
        <v>187</v>
      </c>
      <c r="AH69" s="9">
        <f t="shared" si="0"/>
        <v>139.41176470588235</v>
      </c>
      <c r="AI69" s="9">
        <f t="shared" si="1"/>
        <v>93.368421052631575</v>
      </c>
      <c r="AJ69" s="9">
        <v>117</v>
      </c>
      <c r="AK69" s="9">
        <v>116</v>
      </c>
      <c r="AL69" s="9">
        <v>153</v>
      </c>
      <c r="AM69" s="9">
        <v>119</v>
      </c>
      <c r="AN69" s="9">
        <v>79</v>
      </c>
      <c r="AO69" s="9">
        <v>88</v>
      </c>
      <c r="AP69" s="9">
        <v>173</v>
      </c>
      <c r="AQ69" s="9">
        <f t="shared" si="2"/>
        <v>138.11764705882354</v>
      </c>
      <c r="AR69" s="9">
        <f t="shared" si="3"/>
        <v>89.315789473684205</v>
      </c>
      <c r="AS69" s="9">
        <f t="shared" si="4"/>
        <v>112.97222222222223</v>
      </c>
      <c r="AT69" s="9">
        <f t="shared" si="5"/>
        <v>114.5</v>
      </c>
      <c r="AU69" s="9" t="e">
        <f t="array" aca="1" ref="AU69" ca="1">_xludf.IFS($C69=1,AA69,$C69=2,AJ69,$C69=3,(AVERAGE(AA69,AJ69)),TRUE,"")</f>
        <v>#NAME?</v>
      </c>
      <c r="AV69" s="9" t="e">
        <f t="array" aca="1" ref="AV69" ca="1">_xludf.IFS($C69=1,AJ69,$C69=2,AA69,$C69=3,(AVERAGE(AA69,AJ69)),TRUE,"")</f>
        <v>#NAME?</v>
      </c>
      <c r="AW69" s="9" t="e">
        <f t="array" aca="1" ref="AW69" ca="1">_xludf.IFS($C69=1,AB69,$C69=2,AK69,$C69=3,(AVERAGE(AB69,AK69)),TRUE,"")</f>
        <v>#NAME?</v>
      </c>
      <c r="AX69" s="9" t="e">
        <f t="array" aca="1" ref="AX69" ca="1">_xludf.IFS($C69=1,AK69,$C69=2,AB69,$C69=3,(AVERAGE(AK69,AB69)),TRUE,"")</f>
        <v>#NAME?</v>
      </c>
      <c r="AY69" s="9" t="e">
        <f t="array" aca="1" ref="AY69" ca="1">_xludf.IFS($C69=1,AC69,$C69=2,AL69,$C69=3,(AVERAGE(AC69,AL69)),TRUE,"")</f>
        <v>#NAME?</v>
      </c>
      <c r="AZ69" s="9" t="e">
        <f t="array" aca="1" ref="AZ69" ca="1">_xludf.IFS($C69=1,AL69,$C69=2,AC69,$C69=3,(AVERAGE(AL69,AC69)),TRUE,"")</f>
        <v>#NAME?</v>
      </c>
      <c r="BA69" s="9" t="e">
        <f t="array" aca="1" ref="BA69" ca="1">_xludf.IFS($C69=1,AD69,$C69=2,AM69,$C69=3,(AVERAGE(AD69,AM69)),TRUE,"")</f>
        <v>#NAME?</v>
      </c>
      <c r="BB69" s="9" t="e">
        <f t="array" aca="1" ref="BB69" ca="1">_xludf.IFS($C69=1,AM69,$C69=2,AD69,$C69=3,(AVERAGE(AM69,AD69)),TRUE,"")</f>
        <v>#NAME?</v>
      </c>
      <c r="BC69" s="9" t="e">
        <f t="array" aca="1" ref="BC69" ca="1">_xludf.IFS($C69=1,AE69,$C69=2,AN69,$C69=3,(AVERAGE(AE69,AN69)),TRUE,"")</f>
        <v>#NAME?</v>
      </c>
      <c r="BD69" s="9" t="e">
        <f t="array" aca="1" ref="BD69" ca="1">_xludf.IFS($C69=1,AN69,$C69=2,AE69,$C69=3,(AVERAGE(AN69,AE69)),TRUE,"")</f>
        <v>#NAME?</v>
      </c>
      <c r="BE69" s="9" t="e">
        <f t="array" aca="1" ref="BE69" ca="1">_xludf.IFS($C69=1,AF69,$C69=2,AO69,$C69=3,(AVERAGE(AF69,AO69)),TRUE,"")</f>
        <v>#NAME?</v>
      </c>
      <c r="BF69" s="9" t="e">
        <f t="array" aca="1" ref="BF69" ca="1">_xludf.IFS($C69=1,AO69,$C69=2,AF69,$C69=3,(AVERAGE(AO69,AF69)),TRUE,"")</f>
        <v>#NAME?</v>
      </c>
      <c r="BG69" s="9" t="e">
        <f t="array" aca="1" ref="BG69" ca="1">_xludf.IFS($C69=1,AG69,$C69=2,AP69,$C69=3,(AVERAGE(AG69,AP69)),TRUE,"")</f>
        <v>#NAME?</v>
      </c>
      <c r="BH69" s="9" t="e">
        <f t="array" aca="1" ref="BH69" ca="1">_xludf.IFS($C69=1,AP69,$C69=2,AG69,$C69=3,(AVERAGE(AP69,AG69)),TRUE,"")</f>
        <v>#NAME?</v>
      </c>
      <c r="BI69" s="9" t="e">
        <f t="array" aca="1" ref="BI69" ca="1">_xludf.IFS($C69=1,AH69,$C69=2,AQ69,$C69=3,(AVERAGE(AH69,AQ69)),TRUE,"")</f>
        <v>#NAME?</v>
      </c>
      <c r="BJ69" s="9" t="e">
        <f t="array" aca="1" ref="BJ69" ca="1">_xludf.IFS($C69=1,AQ69,$C69=2,AH69,$C69=3,(AVERAGE(AQ69,AH69)),TRUE,"")</f>
        <v>#NAME?</v>
      </c>
      <c r="BK69" s="9" t="e">
        <f t="array" aca="1" ref="BK69" ca="1">_xludf.IFS($C69=1,AI69,$C69=2,AR69,$C69=3,(AVERAGE(AI69,AR69)),TRUE,"")</f>
        <v>#NAME?</v>
      </c>
      <c r="BL69" s="9" t="e">
        <f t="array" aca="1" ref="BL69" ca="1">_xludf.IFS($C69=1,AR69,$C69=2,AI69,$C69=3,(AVERAGE(AR69,AI69)),TRUE,"")</f>
        <v>#NAME?</v>
      </c>
      <c r="BM69" s="9" t="e">
        <f t="array" aca="1" ref="BM69" ca="1">_xludf.IFS($C69=1,AS69,$C69=2,AT69,$C69=3,(AVERAGE(AS69,AT69)),TRUE,"")</f>
        <v>#NAME?</v>
      </c>
      <c r="BN69" s="9" t="e">
        <f t="array" aca="1" ref="BN69" ca="1">_xludf.IFS($C69=1,AT69,$C69=2,AS69,$C69=3,(AVERAGE(AS69,AT69)),TRUE,"")</f>
        <v>#NAME?</v>
      </c>
      <c r="BO69" s="9">
        <v>10</v>
      </c>
      <c r="BP69" s="9">
        <v>57</v>
      </c>
      <c r="BQ69" s="9">
        <v>58</v>
      </c>
      <c r="BR69" s="9">
        <v>56</v>
      </c>
      <c r="BS69" s="9">
        <v>58</v>
      </c>
      <c r="BT69" s="9">
        <v>39</v>
      </c>
      <c r="BU69" s="9">
        <v>39</v>
      </c>
      <c r="BV69" s="9">
        <v>43</v>
      </c>
      <c r="BW69" s="9">
        <v>35</v>
      </c>
      <c r="BX69" s="9">
        <f t="shared" si="24"/>
        <v>43.114285714285714</v>
      </c>
      <c r="BY69" s="9">
        <f t="shared" si="25"/>
        <v>45.971428571428568</v>
      </c>
      <c r="BZ69" s="9">
        <v>12</v>
      </c>
      <c r="CA69" s="9">
        <v>60</v>
      </c>
      <c r="CB69" s="9">
        <v>60</v>
      </c>
      <c r="CC69" s="9">
        <v>53</v>
      </c>
      <c r="CD69" s="9">
        <v>59</v>
      </c>
      <c r="CE69" s="9">
        <v>35</v>
      </c>
      <c r="CF69" s="9">
        <v>37</v>
      </c>
      <c r="CG69" s="9">
        <v>48</v>
      </c>
      <c r="CH69" s="9">
        <v>35</v>
      </c>
      <c r="CI69" s="9">
        <f t="shared" si="8"/>
        <v>40.714285714285715</v>
      </c>
      <c r="CJ69" s="9">
        <f t="shared" si="9"/>
        <v>49.142857142857146</v>
      </c>
      <c r="CK69" s="9">
        <f t="shared" si="26"/>
        <v>46.128571428571433</v>
      </c>
      <c r="CL69" s="9">
        <f t="shared" si="27"/>
        <v>43.342857142857142</v>
      </c>
      <c r="CM69" s="9" t="e">
        <f t="array" aca="1" ref="CM69" ca="1">_xludf.IFS($C69=1,BO69,$C69=2,BZ69,$C69=3,AVERAGE(BO69,BZ69),TRUE,"")</f>
        <v>#NAME?</v>
      </c>
      <c r="CN69" s="9" t="e">
        <f t="array" aca="1" ref="CN69" ca="1">_xludf.IFS($C69=1,BZ69,$C69=2,BO69,$C69=3,AVERAGE(BO69,BZ69),TRUE,"")</f>
        <v>#NAME?</v>
      </c>
      <c r="CO69" s="9" t="e">
        <f t="array" aca="1" ref="CO69" ca="1">_xludf.IFS($C69=1,BP69,$C69=2,CA69,$C69=3,AVERAGE(BP69,CA69),TRUE,"")</f>
        <v>#NAME?</v>
      </c>
      <c r="CP69" s="9" t="e">
        <f t="array" aca="1" ref="CP69" ca="1">_xludf.IFS($C69=1,CA69,$C69=2,BP69,$C69=3,AVERAGE(BP69,CA69),TRUE,"")</f>
        <v>#NAME?</v>
      </c>
      <c r="CQ69" s="9" t="e">
        <f t="array" aca="1" ref="CQ69" ca="1">_xludf.IFS($C69=1,BQ69,$C69=2,CB69,$C69=3,AVERAGE(BQ69,CB69),TRUE,"")</f>
        <v>#NAME?</v>
      </c>
      <c r="CR69" s="9" t="e">
        <f t="array" aca="1" ref="CR69" ca="1">_xludf.IFS($C69=1,CB69,$C69=2,BQ69,$C69=3,AVERAGE(BQ69,CB69),TRUE,"")</f>
        <v>#NAME?</v>
      </c>
      <c r="CS69" s="9" t="e">
        <f t="array" aca="1" ref="CS69" ca="1">_xludf.IFS($C69=1,BR69,$C69=2,CC69,$C69=3,AVERAGE(BR69,CC69),TRUE,"")</f>
        <v>#NAME?</v>
      </c>
      <c r="CT69" s="9" t="e">
        <f t="array" aca="1" ref="CT69" ca="1">_xludf.IFS($C69=1,CC69,$C69=2,BR69,$C69=3,AVERAGE(BR69,CC69),TRUE,"")</f>
        <v>#NAME?</v>
      </c>
      <c r="CU69" s="9" t="e">
        <f t="array" aca="1" ref="CU69" ca="1">_xludf.IFS($C69=1,BS69,$C69=2,CD69,$C69=3,AVERAGE(BS69,CD69),TRUE,"")</f>
        <v>#NAME?</v>
      </c>
      <c r="CV69" s="9" t="e">
        <f t="array" aca="1" ref="CV69" ca="1">_xludf.IFS($C69=1,CD69,$C69=2,BS69,$C69=3,AVERAGE(BS69,CD69),TRUE,"")</f>
        <v>#NAME?</v>
      </c>
      <c r="CW69" s="9" t="e">
        <f t="array" aca="1" ref="CW69" ca="1">_xludf.IFS($C69=1,BT69,$C69=2,CE69,$C69=3,AVERAGE(BT69,CE69),TRUE,"")</f>
        <v>#NAME?</v>
      </c>
      <c r="CX69" s="9" t="e">
        <f t="array" aca="1" ref="CX69" ca="1">_xludf.IFS($C69=1,CE69,$C69=2,BT69,$C69=3,AVERAGE(BT69,CE69),TRUE,"")</f>
        <v>#NAME?</v>
      </c>
      <c r="CY69" s="9" t="e">
        <f t="array" aca="1" ref="CY69" ca="1">_xludf.IFS($C69=1,BU69,$C69=2,CF69,$C69=3,AVERAGE(BU69,CF69),TRUE,"")</f>
        <v>#NAME?</v>
      </c>
      <c r="CZ69" s="9" t="e">
        <f t="array" aca="1" ref="CZ69" ca="1">_xludf.IFS($C69=1,CF69,$C69=2,BU69,$C69=3,AVERAGE(BU69,CF69),TRUE,"")</f>
        <v>#NAME?</v>
      </c>
      <c r="DA69" s="9" t="e">
        <f t="array" aca="1" ref="DA69" ca="1">_xludf.IFS($C69=1,BV69,$C69=2,CG69,$C69=3,AVERAGE(BV69,CG69),TRUE,"")</f>
        <v>#NAME?</v>
      </c>
      <c r="DB69" s="9" t="e">
        <f t="array" aca="1" ref="DB69" ca="1">_xludf.IFS($C69=1,CG69,$C69=2,BV69,$C69=3,AVERAGE(BV69,CG69),TRUE,"")</f>
        <v>#NAME?</v>
      </c>
      <c r="DC69" s="9" t="e">
        <f t="array" aca="1" ref="DC69" ca="1">_xludf.IFS($C69=1,BW69,$C69=2,CH69,$C69=3,AVERAGE(BW69,CH69),TRUE,"")</f>
        <v>#NAME?</v>
      </c>
      <c r="DD69" s="9" t="e">
        <f t="array" aca="1" ref="DD69" ca="1">_xludf.IFS($C69=1,CH69,$C69=2,BW69,$C69=3,AVERAGE(BW69,CH69),TRUE,"")</f>
        <v>#NAME?</v>
      </c>
      <c r="DE69" s="9" t="e">
        <f t="array" aca="1" ref="DE69" ca="1">_xludf.IFS($C69=1,BX69,$C69=2,CI69,$C69=3,AVERAGE(BX69,CI69),TRUE,"")</f>
        <v>#NAME?</v>
      </c>
      <c r="DF69" s="9" t="e">
        <f t="array" aca="1" ref="DF69" ca="1">_xludf.IFS($C69=1,CI69,$C69=2,BX69,$C69=3,AVERAGE(BX69,CI69),TRUE,"")</f>
        <v>#NAME?</v>
      </c>
      <c r="DG69" s="9" t="e">
        <f t="array" aca="1" ref="DG69" ca="1">_xludf.IFS($C69=1,BY69,$C69=2,CJ69,$C69=3,AVERAGE(BY69,CJ69),TRUE,"")</f>
        <v>#NAME?</v>
      </c>
      <c r="DH69" s="9" t="e">
        <f t="array" aca="1" ref="DH69" ca="1">_xludf.IFS($C69=1,CJ69,$C69=2,BY69,$C69=3,AVERAGE(BY69,CJ69),TRUE,"")</f>
        <v>#NAME?</v>
      </c>
      <c r="DI69" s="9" t="e">
        <f t="array" aca="1" ref="DI69" ca="1">_xludf.IFS($C69=1,CK69,$C69=2,CL69,$C69=3,(AVERAGE(CK69,CL69)),TRUE,"")</f>
        <v>#NAME?</v>
      </c>
      <c r="DJ69" s="9" t="e">
        <f t="array" aca="1" ref="DJ69" ca="1">_xludf.IFS($C69=1,CL69,$C69=2,CK69,$C69=3,(AVERAGE(CK69,CL69)),TRUE,"")</f>
        <v>#NAME?</v>
      </c>
      <c r="DK69" s="9">
        <v>11</v>
      </c>
      <c r="DL69" s="9">
        <v>17</v>
      </c>
      <c r="DM69" s="9">
        <v>25</v>
      </c>
      <c r="DN69" s="9">
        <v>24</v>
      </c>
      <c r="DO69" s="9">
        <v>32</v>
      </c>
      <c r="DP69" s="9">
        <v>20</v>
      </c>
      <c r="DQ69" s="9">
        <v>43</v>
      </c>
      <c r="DR69" s="9">
        <v>59</v>
      </c>
      <c r="DS69" s="9">
        <v>54</v>
      </c>
      <c r="DT69" s="9">
        <f t="shared" si="28"/>
        <v>51</v>
      </c>
      <c r="DU69" s="9">
        <f t="shared" si="29"/>
        <v>49.4</v>
      </c>
      <c r="DV69" s="9">
        <v>13</v>
      </c>
      <c r="DW69" s="9">
        <v>17</v>
      </c>
      <c r="DX69" s="9">
        <v>27</v>
      </c>
      <c r="DY69" s="9">
        <v>20</v>
      </c>
      <c r="DZ69" s="9">
        <v>26</v>
      </c>
      <c r="EA69" s="9">
        <v>20</v>
      </c>
      <c r="EB69" s="9">
        <v>46</v>
      </c>
      <c r="EC69" s="9">
        <v>54</v>
      </c>
      <c r="ED69" s="9">
        <v>52</v>
      </c>
      <c r="EE69" s="9">
        <f t="shared" si="14"/>
        <v>46.228571428571428</v>
      </c>
      <c r="EF69" s="9">
        <f t="shared" si="15"/>
        <v>19.314285714285713</v>
      </c>
      <c r="EG69" s="9">
        <f t="shared" si="30"/>
        <v>47.814285714285717</v>
      </c>
      <c r="EH69" s="9">
        <f t="shared" si="31"/>
        <v>35.157142857142858</v>
      </c>
      <c r="EI69" s="9" t="e">
        <f t="array" aca="1" ref="EI69" ca="1">_xludf.IFS($C69=1,DK69,$C69=2,DV69,$C69=3,AVERAGE(DK69,DV69),TRUE,"")</f>
        <v>#NAME?</v>
      </c>
      <c r="EJ69" s="9" t="e">
        <f t="array" aca="1" ref="EJ69" ca="1">_xludf.IFS($C69=1,DV69,$C69=2,DK69,$C69=3,AVERAGE(DK69,DV69),TRUE,"")</f>
        <v>#NAME?</v>
      </c>
      <c r="EK69" s="9" t="e">
        <f t="array" aca="1" ref="EK69" ca="1">_xludf.IFS($C69=1,DL69,$C69=2,DW69,$C69=3,AVERAGE(DL69,DW69),TRUE,"")</f>
        <v>#NAME?</v>
      </c>
      <c r="EL69" s="9" t="e">
        <f t="array" aca="1" ref="EL69" ca="1">_xludf.IFS($C69=1,DW69,$C69=2,DL69,$C69=3,AVERAGE(DL69,DW69),TRUE,"")</f>
        <v>#NAME?</v>
      </c>
      <c r="EM69" s="9" t="e">
        <f t="array" aca="1" ref="EM69" ca="1">_xludf.IFS($C69=1,DM69,$C69=2,DX69,$C69=3,AVERAGE(DM69,DX69),TRUE,"")</f>
        <v>#NAME?</v>
      </c>
      <c r="EN69" s="9" t="e">
        <f t="array" aca="1" ref="EN69" ca="1">_xludf.IFS($C69=1,DX69,$C69=2,DM69,$C69=3,AVERAGE(DM69,DX69),TRUE,"")</f>
        <v>#NAME?</v>
      </c>
      <c r="EO69" s="9" t="e">
        <f t="array" aca="1" ref="EO69" ca="1">_xludf.IFS($C69=1,DN69,$C69=2,DY69,$C69=3,AVERAGE(DN69,DY69),TRUE,"")</f>
        <v>#NAME?</v>
      </c>
      <c r="EP69" s="9" t="e">
        <f t="array" aca="1" ref="EP69" ca="1">_xludf.IFS($C69=1,DY69,$C69=2,DN69,$C69=3,AVERAGE(DN69,DY69),TRUE,"")</f>
        <v>#NAME?</v>
      </c>
      <c r="EQ69" s="9" t="e">
        <f t="array" aca="1" ref="EQ69" ca="1">_xludf.IFS($C69=1,DO69,$C69=2,DZ69,$C69=3,AVERAGE(DO69,DZ69),TRUE,"")</f>
        <v>#NAME?</v>
      </c>
      <c r="ER69" s="9" t="e">
        <f t="array" aca="1" ref="ER69" ca="1">_xludf.IFS($C69=1,DZ69,$C69=2,DO69,$C69=3,AVERAGE(DO69,DZ69),TRUE,"")</f>
        <v>#NAME?</v>
      </c>
      <c r="ES69" s="9" t="e">
        <f t="array" aca="1" ref="ES69" ca="1">_xludf.IFS($C69=1,DP69,$C69=2,EA69,$C69=3,AVERAGE(DP69,EA69),TRUE,"")</f>
        <v>#NAME?</v>
      </c>
      <c r="ET69" s="9" t="e">
        <f t="array" aca="1" ref="ET69" ca="1">_xludf.IFS($C69=1,EA69,$C69=2,DP69,$C69=3,AVERAGE(DP69,EA69),TRUE,"")</f>
        <v>#NAME?</v>
      </c>
      <c r="EU69" s="9" t="e">
        <f t="array" aca="1" ref="EU69" ca="1">_xludf.IFS($C69=1,DQ69,$C69=2,EB69,$C69=3,AVERAGE(DQ69,EB69),TRUE,"")</f>
        <v>#NAME?</v>
      </c>
      <c r="EV69" s="9" t="e">
        <f t="array" aca="1" ref="EV69" ca="1">_xludf.IFS($C69=1,EB69,$C69=2,DQ69,$C69=3,AVERAGE(DQ69,EB69),TRUE,"")</f>
        <v>#NAME?</v>
      </c>
      <c r="EW69" s="9" t="e">
        <f t="array" aca="1" ref="EW69" ca="1">_xludf.IFS($C69=1,DR69,$C69=2,EC69,$C69=3,AVERAGE(DR69,EC69),TRUE,"")</f>
        <v>#NAME?</v>
      </c>
      <c r="EX69" s="9" t="e">
        <f t="array" aca="1" ref="EX69" ca="1">_xludf.IFS($C69=1,EC69,$C69=2,DR69,$C69=3,AVERAGE(DR69,EC69),TRUE,"")</f>
        <v>#NAME?</v>
      </c>
      <c r="EY69" s="9" t="e">
        <f t="array" aca="1" ref="EY69" ca="1">_xludf.IFS($C69=1,DS69,$C69=2,ED69,$C69=3,AVERAGE(DS69,ED69),TRUE,"")</f>
        <v>#NAME?</v>
      </c>
      <c r="EZ69" s="9" t="e">
        <f t="array" aca="1" ref="EZ69" ca="1">_xludf.IFS($C69=1,ED69,$C69=2,DS69,$C69=3,AVERAGE(DS69,ED69),TRUE,"")</f>
        <v>#NAME?</v>
      </c>
      <c r="FA69" s="9" t="e">
        <f t="array" aca="1" ref="FA69" ca="1">_xludf.IFS($C69=1,DU69,$C69=2,EF69,$C69=3,AVERAGE(DU69,EF69),TRUE,"")</f>
        <v>#NAME?</v>
      </c>
      <c r="FB69" s="9" t="e">
        <f t="array" aca="1" ref="FB69" ca="1">_xludf.IFS($C69=1,EF69,$C69=2,DU69,$C69=3,AVERAGE(DU69,EF69),TRUE,"")</f>
        <v>#NAME?</v>
      </c>
      <c r="FC69" s="9" t="e">
        <f t="array" aca="1" ref="FC69" ca="1">_xludf.IFS($C69=1,DT69,$C69=2,EE69,$C69=3,AVERAGE(DT69,EE69),TRUE,"")</f>
        <v>#NAME?</v>
      </c>
      <c r="FD69" s="9" t="e">
        <f t="array" aca="1" ref="FD69" ca="1">_xludf.IFS($C69=1,EE69,$C69=2,DT69,$C69=3,AVERAGE(DT69,EE69),TRUE,"")</f>
        <v>#NAME?</v>
      </c>
      <c r="FE69" s="9" t="e">
        <f t="array" aca="1" ref="FE69" ca="1">_xludf.IFS($C69=1,EG69,$C69=2,EH69,$C69=3,(AVERAGE(EG69,EH69)),TRUE,"")</f>
        <v>#NAME?</v>
      </c>
      <c r="FF69" s="9" t="e">
        <f t="array" aca="1" ref="FF69" ca="1">_xludf.IFS($C69=1,EH69,$C69=2,EG69,$C69=3,(AVERAGE(EG69,EH69)),TRUE,"")</f>
        <v>#NAME?</v>
      </c>
      <c r="FG69" s="9">
        <v>19</v>
      </c>
      <c r="FH69" s="9">
        <v>48</v>
      </c>
      <c r="FI69" s="9">
        <v>48</v>
      </c>
      <c r="FJ69" s="9">
        <v>48</v>
      </c>
      <c r="FK69" s="9">
        <v>45</v>
      </c>
      <c r="FL69" s="9">
        <v>35</v>
      </c>
      <c r="FM69" s="9">
        <v>34</v>
      </c>
      <c r="FN69" s="9">
        <v>36</v>
      </c>
      <c r="FO69" s="9">
        <v>31</v>
      </c>
      <c r="FP69" s="9">
        <f t="shared" si="32"/>
        <v>38.74285714285714</v>
      </c>
      <c r="FQ69" s="9">
        <f t="shared" si="33"/>
        <v>37.971428571428568</v>
      </c>
      <c r="FR69" s="9">
        <v>20</v>
      </c>
      <c r="FS69" s="9">
        <v>44</v>
      </c>
      <c r="FT69" s="9">
        <v>44</v>
      </c>
      <c r="FU69" s="9">
        <v>46</v>
      </c>
      <c r="FV69" s="9">
        <v>47</v>
      </c>
      <c r="FW69" s="9">
        <v>33</v>
      </c>
      <c r="FX69" s="9">
        <v>35</v>
      </c>
      <c r="FY69" s="9">
        <v>40</v>
      </c>
      <c r="FZ69" s="9">
        <v>33</v>
      </c>
      <c r="GA69" s="2">
        <f t="shared" si="20"/>
        <v>41.371428571428574</v>
      </c>
      <c r="GB69" s="2">
        <f t="shared" si="21"/>
        <v>35.514285714285712</v>
      </c>
      <c r="GC69" s="2">
        <f t="shared" si="34"/>
        <v>39.671428571428571</v>
      </c>
      <c r="GD69" s="2">
        <f t="shared" si="35"/>
        <v>37.128571428571426</v>
      </c>
      <c r="GE69" s="9" t="e">
        <f t="array" aca="1" ref="GE69" ca="1">_xludf.IFS($C69=1,FG69,$C69=2,FR69,$C69=3,AVERAGE(FG69,FR69),TRUE,"")</f>
        <v>#NAME?</v>
      </c>
      <c r="GF69" s="9" t="e">
        <f t="array" aca="1" ref="GF69" ca="1">_xludf.IFS($C69=1,FR69,$C69=2,FG69,$C69=3,AVERAGE(FG69,FR69),TRUE,"")</f>
        <v>#NAME?</v>
      </c>
      <c r="GG69" s="9" t="e">
        <f t="array" aca="1" ref="GG69" ca="1">_xludf.IFS($C69=1,FH69,$C69=2,FS69,$C69=3,AVERAGE(FH69,FS69),TRUE,"")</f>
        <v>#NAME?</v>
      </c>
      <c r="GH69" s="9" t="e">
        <f t="array" aca="1" ref="GH69" ca="1">_xludf.IFS($C69=1,FS69,$C69=2,FH69,$C69=3,AVERAGE(FH69,FS69),TRUE,"")</f>
        <v>#NAME?</v>
      </c>
      <c r="GI69" s="9" t="e">
        <f t="array" aca="1" ref="GI69" ca="1">_xludf.IFS($C69=1,FI69,$C69=2,FT69,$C69=3,AVERAGE(FI69,FT69),TRUE,"")</f>
        <v>#NAME?</v>
      </c>
      <c r="GJ69" s="9" t="e">
        <f t="array" aca="1" ref="GJ69" ca="1">_xludf.IFS($C69=1,FT69,$C69=2,FI69,$C69=3,AVERAGE(FI69,FT69),TRUE,"")</f>
        <v>#NAME?</v>
      </c>
      <c r="GK69" s="9" t="e">
        <f t="array" aca="1" ref="GK69" ca="1">_xludf.IFS($C69=1,FJ69,$C69=2,FU69,$C69=3,AVERAGE(FJ69,FU69),TRUE,"")</f>
        <v>#NAME?</v>
      </c>
      <c r="GL69" s="9" t="e">
        <f t="array" aca="1" ref="GL69" ca="1">_xludf.IFS($C69=1,FU69,$C69=2,FJ69,$C69=3,AVERAGE(FJ69,FU69),TRUE,"")</f>
        <v>#NAME?</v>
      </c>
      <c r="GM69" s="9" t="e">
        <f t="array" aca="1" ref="GM69" ca="1">_xludf.IFS($C69=1,FK69,$C69=2,FV69,$C69=3,AVERAGE(FK69,FV69),TRUE,"")</f>
        <v>#NAME?</v>
      </c>
      <c r="GN69" s="9" t="e">
        <f t="array" aca="1" ref="GN69" ca="1">_xludf.IFS($C69=1,FV69,$C69=2,FK69,$C69=3,AVERAGE(FK69,FV69),TRUE,"")</f>
        <v>#NAME?</v>
      </c>
      <c r="GO69" s="9" t="e">
        <f t="array" aca="1" ref="GO69" ca="1">_xludf.IFS($C69=1,FL69,$C69=2,FW69,$C69=3,AVERAGE(FL69,FW69),TRUE,"")</f>
        <v>#NAME?</v>
      </c>
      <c r="GP69" s="9" t="e">
        <f t="array" aca="1" ref="GP69" ca="1">_xludf.IFS($C69=1,FW69,$C69=2,FL69,$C69=3,AVERAGE(FL69,FW69),TRUE,"")</f>
        <v>#NAME?</v>
      </c>
      <c r="GQ69" s="9" t="e">
        <f t="array" aca="1" ref="GQ69" ca="1">_xludf.IFS($C69=1,FM69,$C69=2,FX69,$C69=3,AVERAGE(FM69,FX69),TRUE,"")</f>
        <v>#NAME?</v>
      </c>
      <c r="GR69" s="9" t="e">
        <f t="array" aca="1" ref="GR69" ca="1">_xludf.IFS($C69=1,FX69,$C69=2,FM69,$C69=3,AVERAGE(FM69,FX69),TRUE,"")</f>
        <v>#NAME?</v>
      </c>
      <c r="GS69" s="9" t="e">
        <f t="array" aca="1" ref="GS69" ca="1">_xludf.IFS($C69=1,FN69,$C69=2,FY69,$C69=3,AVERAGE(FN69,FY69),TRUE,"")</f>
        <v>#NAME?</v>
      </c>
      <c r="GT69" s="9" t="e">
        <f t="array" aca="1" ref="GT69" ca="1">_xludf.IFS($C69=1,FY69,$C69=2,FN69,$C69=3,AVERAGE(FN69,FY69),TRUE,"")</f>
        <v>#NAME?</v>
      </c>
      <c r="GU69" s="9" t="e">
        <f t="array" aca="1" ref="GU69" ca="1">_xludf.IFS($C69=1,FO69,$C69=2,FZ69,$C69=3,AVERAGE(FO69,FZ69),TRUE,"")</f>
        <v>#NAME?</v>
      </c>
      <c r="GV69" s="9" t="e">
        <f t="array" aca="1" ref="GV69" ca="1">_xludf.IFS($C69=1,FZ69,$C69=2,FO69,$C69=3,AVERAGE(FO69,FZ69),TRUE,"")</f>
        <v>#NAME?</v>
      </c>
      <c r="GW69" s="9" t="e">
        <f t="array" aca="1" ref="GW69" ca="1">_xludf.IFS($C69=1,FQ69,$C69=2,GB69,$C69=3,AVERAGE(FQ69,GB69),TRUE,"")</f>
        <v>#NAME?</v>
      </c>
      <c r="GX69" s="9" t="e">
        <f t="array" aca="1" ref="GX69" ca="1">_xludf.IFS($C69=1,GB69,$C69=2,FQ69,$C69=3,AVERAGE(FQ69,GB69),TRUE,"")</f>
        <v>#NAME?</v>
      </c>
      <c r="GY69" s="9" t="e">
        <f t="array" aca="1" ref="GY69" ca="1">_xludf.IFS($C69=1,FP69,$C69=2,GA69,$C69=3,AVERAGE(FP69,GA69),TRUE,"")</f>
        <v>#NAME?</v>
      </c>
      <c r="GZ69" s="9" t="e">
        <f t="array" aca="1" ref="GZ69" ca="1">_xludf.IFS($C69=1,GA69,$C69=2,FP69,$C69=3,AVERAGE(FP69,GA69),TRUE,"")</f>
        <v>#NAME?</v>
      </c>
      <c r="HA69" s="9" t="e">
        <f t="array" aca="1" ref="HA69" ca="1">_xludf.IFS($C69=1,GC69,$C69=2,GD69,$C69=3,(AVERAGE(GC69,GD69)),TRUE,"")</f>
        <v>#NAME?</v>
      </c>
      <c r="HB69" s="9" t="e">
        <f t="array" aca="1" ref="HB69" ca="1">_xludf.IFS($C69=1,GD69,$C69=2,GC69,$C69=3,(AVERAGE(GC69,GD69)),TRUE,"")</f>
        <v>#NAME?</v>
      </c>
      <c r="HC69" s="10">
        <v>1</v>
      </c>
    </row>
    <row r="70" spans="1:211" ht="13.5" customHeight="1" x14ac:dyDescent="0.2">
      <c r="A70" s="8">
        <v>31</v>
      </c>
      <c r="B70" s="8">
        <v>1</v>
      </c>
      <c r="C70" s="8">
        <v>0</v>
      </c>
      <c r="D70" s="8">
        <v>1</v>
      </c>
      <c r="E70" s="8">
        <v>23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9">
        <v>28.3</v>
      </c>
      <c r="O70" s="9">
        <v>2</v>
      </c>
      <c r="P70" s="9">
        <v>12</v>
      </c>
      <c r="Q70" s="9">
        <v>0</v>
      </c>
      <c r="R70" s="2"/>
      <c r="S70" s="9">
        <v>8</v>
      </c>
      <c r="T70" s="9">
        <v>2</v>
      </c>
      <c r="U70" s="9">
        <v>36</v>
      </c>
      <c r="V70" s="9">
        <v>7</v>
      </c>
      <c r="W70" s="9">
        <v>0</v>
      </c>
      <c r="X70" s="9">
        <v>0</v>
      </c>
      <c r="Y70" s="9">
        <v>15.1</v>
      </c>
      <c r="Z70" s="9">
        <v>15.1</v>
      </c>
      <c r="AA70" s="9">
        <v>103</v>
      </c>
      <c r="AB70" s="9">
        <v>70</v>
      </c>
      <c r="AC70" s="9">
        <v>134</v>
      </c>
      <c r="AD70" s="9">
        <v>117</v>
      </c>
      <c r="AE70" s="9">
        <v>83</v>
      </c>
      <c r="AF70" s="9">
        <v>127</v>
      </c>
      <c r="AG70" s="9">
        <v>138</v>
      </c>
      <c r="AH70" s="9">
        <f t="shared" si="0"/>
        <v>101.05882352941177</v>
      </c>
      <c r="AI70" s="9">
        <f t="shared" si="1"/>
        <v>99.421052631578945</v>
      </c>
      <c r="AJ70" s="9">
        <v>104</v>
      </c>
      <c r="AK70" s="9">
        <v>62</v>
      </c>
      <c r="AL70" s="9">
        <v>133</v>
      </c>
      <c r="AM70" s="9">
        <v>166</v>
      </c>
      <c r="AN70" s="9">
        <v>84</v>
      </c>
      <c r="AO70" s="9">
        <v>123</v>
      </c>
      <c r="AP70" s="9">
        <v>118</v>
      </c>
      <c r="AQ70" s="9">
        <f t="shared" si="2"/>
        <v>91.882352941176464</v>
      </c>
      <c r="AR70" s="9">
        <f t="shared" si="3"/>
        <v>109.47368421052632</v>
      </c>
      <c r="AS70" s="9">
        <f t="shared" si="4"/>
        <v>105.5</v>
      </c>
      <c r="AT70" s="9">
        <f t="shared" si="5"/>
        <v>95.861111111111114</v>
      </c>
      <c r="AU70" s="9" t="e">
        <f t="array" aca="1" ref="AU70" ca="1">_xludf.IFS($C70=1,AA70,$C70=2,AJ70,$C70=3,(AVERAGE(AA70,AJ70)),TRUE,"")</f>
        <v>#NAME?</v>
      </c>
      <c r="AV70" s="9" t="e">
        <f t="array" aca="1" ref="AV70" ca="1">_xludf.IFS($C70=1,AJ70,$C70=2,AA70,$C70=3,(AVERAGE(AA70,AJ70)),TRUE,"")</f>
        <v>#NAME?</v>
      </c>
      <c r="AW70" s="9" t="e">
        <f t="array" aca="1" ref="AW70" ca="1">_xludf.IFS($C70=1,AB70,$C70=2,AK70,$C70=3,(AVERAGE(AB70,AK70)),TRUE,"")</f>
        <v>#NAME?</v>
      </c>
      <c r="AX70" s="9" t="e">
        <f t="array" aca="1" ref="AX70" ca="1">_xludf.IFS($C70=1,AK70,$C70=2,AB70,$C70=3,(AVERAGE(AK70,AB70)),TRUE,"")</f>
        <v>#NAME?</v>
      </c>
      <c r="AY70" s="9" t="e">
        <f t="array" aca="1" ref="AY70" ca="1">_xludf.IFS($C70=1,AC70,$C70=2,AL70,$C70=3,(AVERAGE(AC70,AL70)),TRUE,"")</f>
        <v>#NAME?</v>
      </c>
      <c r="AZ70" s="9" t="e">
        <f t="array" aca="1" ref="AZ70" ca="1">_xludf.IFS($C70=1,AL70,$C70=2,AC70,$C70=3,(AVERAGE(AL70,AC70)),TRUE,"")</f>
        <v>#NAME?</v>
      </c>
      <c r="BA70" s="9" t="e">
        <f t="array" aca="1" ref="BA70" ca="1">_xludf.IFS($C70=1,AD70,$C70=2,AM70,$C70=3,(AVERAGE(AD70,AM70)),TRUE,"")</f>
        <v>#NAME?</v>
      </c>
      <c r="BB70" s="9" t="e">
        <f t="array" aca="1" ref="BB70" ca="1">_xludf.IFS($C70=1,AM70,$C70=2,AD70,$C70=3,(AVERAGE(AM70,AD70)),TRUE,"")</f>
        <v>#NAME?</v>
      </c>
      <c r="BC70" s="9" t="e">
        <f t="array" aca="1" ref="BC70" ca="1">_xludf.IFS($C70=1,AE70,$C70=2,AN70,$C70=3,(AVERAGE(AE70,AN70)),TRUE,"")</f>
        <v>#NAME?</v>
      </c>
      <c r="BD70" s="9" t="e">
        <f t="array" aca="1" ref="BD70" ca="1">_xludf.IFS($C70=1,AN70,$C70=2,AE70,$C70=3,(AVERAGE(AN70,AE70)),TRUE,"")</f>
        <v>#NAME?</v>
      </c>
      <c r="BE70" s="9" t="e">
        <f t="array" aca="1" ref="BE70" ca="1">_xludf.IFS($C70=1,AF70,$C70=2,AO70,$C70=3,(AVERAGE(AF70,AO70)),TRUE,"")</f>
        <v>#NAME?</v>
      </c>
      <c r="BF70" s="9" t="e">
        <f t="array" aca="1" ref="BF70" ca="1">_xludf.IFS($C70=1,AO70,$C70=2,AF70,$C70=3,(AVERAGE(AO70,AF70)),TRUE,"")</f>
        <v>#NAME?</v>
      </c>
      <c r="BG70" s="9" t="e">
        <f t="array" aca="1" ref="BG70" ca="1">_xludf.IFS($C70=1,AG70,$C70=2,AP70,$C70=3,(AVERAGE(AG70,AP70)),TRUE,"")</f>
        <v>#NAME?</v>
      </c>
      <c r="BH70" s="9" t="e">
        <f t="array" aca="1" ref="BH70" ca="1">_xludf.IFS($C70=1,AP70,$C70=2,AG70,$C70=3,(AVERAGE(AP70,AG70)),TRUE,"")</f>
        <v>#NAME?</v>
      </c>
      <c r="BI70" s="9" t="e">
        <f t="array" aca="1" ref="BI70" ca="1">_xludf.IFS($C70=1,AH70,$C70=2,AQ70,$C70=3,(AVERAGE(AH70,AQ70)),TRUE,"")</f>
        <v>#NAME?</v>
      </c>
      <c r="BJ70" s="9" t="e">
        <f t="array" aca="1" ref="BJ70" ca="1">_xludf.IFS($C70=1,AQ70,$C70=2,AH70,$C70=3,(AVERAGE(AQ70,AH70)),TRUE,"")</f>
        <v>#NAME?</v>
      </c>
      <c r="BK70" s="9" t="e">
        <f t="array" aca="1" ref="BK70" ca="1">_xludf.IFS($C70=1,AI70,$C70=2,AR70,$C70=3,(AVERAGE(AI70,AR70)),TRUE,"")</f>
        <v>#NAME?</v>
      </c>
      <c r="BL70" s="9" t="e">
        <f t="array" aca="1" ref="BL70" ca="1">_xludf.IFS($C70=1,AR70,$C70=2,AI70,$C70=3,(AVERAGE(AR70,AI70)),TRUE,"")</f>
        <v>#NAME?</v>
      </c>
      <c r="BM70" s="9" t="e">
        <f t="array" aca="1" ref="BM70" ca="1">_xludf.IFS($C70=1,AS70,$C70=2,AT70,$C70=3,(AVERAGE(AS70,AT70)),TRUE,"")</f>
        <v>#NAME?</v>
      </c>
      <c r="BN70" s="9" t="e">
        <f t="array" aca="1" ref="BN70" ca="1">_xludf.IFS($C70=1,AT70,$C70=2,AS70,$C70=3,(AVERAGE(AS70,AT70)),TRUE,"")</f>
        <v>#NAME?</v>
      </c>
      <c r="BO70" s="9">
        <v>9</v>
      </c>
      <c r="BP70" s="9">
        <v>41</v>
      </c>
      <c r="BQ70" s="9">
        <v>53</v>
      </c>
      <c r="BR70" s="9">
        <v>49</v>
      </c>
      <c r="BS70" s="9">
        <v>50</v>
      </c>
      <c r="BT70" s="9">
        <v>41</v>
      </c>
      <c r="BU70" s="9">
        <v>40</v>
      </c>
      <c r="BV70" s="9">
        <v>43</v>
      </c>
      <c r="BW70" s="9">
        <v>37</v>
      </c>
      <c r="BX70" s="9">
        <f t="shared" si="24"/>
        <v>41</v>
      </c>
      <c r="BY70" s="9">
        <f t="shared" si="25"/>
        <v>44.371428571428574</v>
      </c>
      <c r="BZ70" s="9">
        <v>19</v>
      </c>
      <c r="CA70" s="9">
        <v>45</v>
      </c>
      <c r="CB70" s="9">
        <v>55</v>
      </c>
      <c r="CC70" s="9">
        <v>48</v>
      </c>
      <c r="CD70" s="9">
        <v>33</v>
      </c>
      <c r="CE70" s="9">
        <v>40</v>
      </c>
      <c r="CF70" s="9">
        <v>35</v>
      </c>
      <c r="CG70" s="9">
        <v>45</v>
      </c>
      <c r="CH70" s="9">
        <v>48</v>
      </c>
      <c r="CI70" s="9">
        <f t="shared" si="8"/>
        <v>41.142857142857146</v>
      </c>
      <c r="CJ70" s="9">
        <f t="shared" si="9"/>
        <v>45.685714285714283</v>
      </c>
      <c r="CK70" s="9">
        <f t="shared" si="26"/>
        <v>43.342857142857142</v>
      </c>
      <c r="CL70" s="9">
        <f t="shared" si="27"/>
        <v>42.75714285714286</v>
      </c>
      <c r="CM70" s="9" t="e">
        <f t="array" aca="1" ref="CM70" ca="1">_xludf.IFS($C70=1,BO70,$C70=2,BZ70,$C70=3,AVERAGE(BO70,BZ70),TRUE,"")</f>
        <v>#NAME?</v>
      </c>
      <c r="CN70" s="9" t="e">
        <f t="array" aca="1" ref="CN70" ca="1">_xludf.IFS($C70=1,BZ70,$C70=2,BO70,$C70=3,AVERAGE(BO70,BZ70),TRUE,"")</f>
        <v>#NAME?</v>
      </c>
      <c r="CO70" s="9" t="e">
        <f t="array" aca="1" ref="CO70" ca="1">_xludf.IFS($C70=1,BP70,$C70=2,CA70,$C70=3,AVERAGE(BP70,CA70),TRUE,"")</f>
        <v>#NAME?</v>
      </c>
      <c r="CP70" s="9" t="e">
        <f t="array" aca="1" ref="CP70" ca="1">_xludf.IFS($C70=1,CA70,$C70=2,BP70,$C70=3,AVERAGE(BP70,CA70),TRUE,"")</f>
        <v>#NAME?</v>
      </c>
      <c r="CQ70" s="9" t="e">
        <f t="array" aca="1" ref="CQ70" ca="1">_xludf.IFS($C70=1,BQ70,$C70=2,CB70,$C70=3,AVERAGE(BQ70,CB70),TRUE,"")</f>
        <v>#NAME?</v>
      </c>
      <c r="CR70" s="9" t="e">
        <f t="array" aca="1" ref="CR70" ca="1">_xludf.IFS($C70=1,CB70,$C70=2,BQ70,$C70=3,AVERAGE(BQ70,CB70),TRUE,"")</f>
        <v>#NAME?</v>
      </c>
      <c r="CS70" s="9" t="e">
        <f t="array" aca="1" ref="CS70" ca="1">_xludf.IFS($C70=1,BR70,$C70=2,CC70,$C70=3,AVERAGE(BR70,CC70),TRUE,"")</f>
        <v>#NAME?</v>
      </c>
      <c r="CT70" s="9" t="e">
        <f t="array" aca="1" ref="CT70" ca="1">_xludf.IFS($C70=1,CC70,$C70=2,BR70,$C70=3,AVERAGE(BR70,CC70),TRUE,"")</f>
        <v>#NAME?</v>
      </c>
      <c r="CU70" s="9" t="e">
        <f t="array" aca="1" ref="CU70" ca="1">_xludf.IFS($C70=1,BS70,$C70=2,CD70,$C70=3,AVERAGE(BS70,CD70),TRUE,"")</f>
        <v>#NAME?</v>
      </c>
      <c r="CV70" s="9" t="e">
        <f t="array" aca="1" ref="CV70" ca="1">_xludf.IFS($C70=1,CD70,$C70=2,BS70,$C70=3,AVERAGE(BS70,CD70),TRUE,"")</f>
        <v>#NAME?</v>
      </c>
      <c r="CW70" s="9" t="e">
        <f t="array" aca="1" ref="CW70" ca="1">_xludf.IFS($C70=1,BT70,$C70=2,CE70,$C70=3,AVERAGE(BT70,CE70),TRUE,"")</f>
        <v>#NAME?</v>
      </c>
      <c r="CX70" s="9" t="e">
        <f t="array" aca="1" ref="CX70" ca="1">_xludf.IFS($C70=1,CE70,$C70=2,BT70,$C70=3,AVERAGE(BT70,CE70),TRUE,"")</f>
        <v>#NAME?</v>
      </c>
      <c r="CY70" s="9" t="e">
        <f t="array" aca="1" ref="CY70" ca="1">_xludf.IFS($C70=1,BU70,$C70=2,CF70,$C70=3,AVERAGE(BU70,CF70),TRUE,"")</f>
        <v>#NAME?</v>
      </c>
      <c r="CZ70" s="9" t="e">
        <f t="array" aca="1" ref="CZ70" ca="1">_xludf.IFS($C70=1,CF70,$C70=2,BU70,$C70=3,AVERAGE(BU70,CF70),TRUE,"")</f>
        <v>#NAME?</v>
      </c>
      <c r="DA70" s="9" t="e">
        <f t="array" aca="1" ref="DA70" ca="1">_xludf.IFS($C70=1,BV70,$C70=2,CG70,$C70=3,AVERAGE(BV70,CG70),TRUE,"")</f>
        <v>#NAME?</v>
      </c>
      <c r="DB70" s="9" t="e">
        <f t="array" aca="1" ref="DB70" ca="1">_xludf.IFS($C70=1,CG70,$C70=2,BV70,$C70=3,AVERAGE(BV70,CG70),TRUE,"")</f>
        <v>#NAME?</v>
      </c>
      <c r="DC70" s="9" t="e">
        <f t="array" aca="1" ref="DC70" ca="1">_xludf.IFS($C70=1,BW70,$C70=2,CH70,$C70=3,AVERAGE(BW70,CH70),TRUE,"")</f>
        <v>#NAME?</v>
      </c>
      <c r="DD70" s="9" t="e">
        <f t="array" aca="1" ref="DD70" ca="1">_xludf.IFS($C70=1,CH70,$C70=2,BW70,$C70=3,AVERAGE(BW70,CH70),TRUE,"")</f>
        <v>#NAME?</v>
      </c>
      <c r="DE70" s="9" t="e">
        <f t="array" aca="1" ref="DE70" ca="1">_xludf.IFS($C70=1,BX70,$C70=2,CI70,$C70=3,AVERAGE(BX70,CI70),TRUE,"")</f>
        <v>#NAME?</v>
      </c>
      <c r="DF70" s="9" t="e">
        <f t="array" aca="1" ref="DF70" ca="1">_xludf.IFS($C70=1,CI70,$C70=2,BX70,$C70=3,AVERAGE(BX70,CI70),TRUE,"")</f>
        <v>#NAME?</v>
      </c>
      <c r="DG70" s="9" t="e">
        <f t="array" aca="1" ref="DG70" ca="1">_xludf.IFS($C70=1,BY70,$C70=2,CJ70,$C70=3,AVERAGE(BY70,CJ70),TRUE,"")</f>
        <v>#NAME?</v>
      </c>
      <c r="DH70" s="9" t="e">
        <f t="array" aca="1" ref="DH70" ca="1">_xludf.IFS($C70=1,CJ70,$C70=2,BY70,$C70=3,AVERAGE(BY70,CJ70),TRUE,"")</f>
        <v>#NAME?</v>
      </c>
      <c r="DI70" s="9" t="e">
        <f t="array" aca="1" ref="DI70" ca="1">_xludf.IFS($C70=1,CK70,$C70=2,CL70,$C70=3,(AVERAGE(CK70,CL70)),TRUE,"")</f>
        <v>#NAME?</v>
      </c>
      <c r="DJ70" s="9" t="e">
        <f t="array" aca="1" ref="DJ70" ca="1">_xludf.IFS($C70=1,CL70,$C70=2,CK70,$C70=3,(AVERAGE(CK70,CL70)),TRUE,"")</f>
        <v>#NAME?</v>
      </c>
      <c r="DK70" s="9">
        <v>9</v>
      </c>
      <c r="DL70" s="9">
        <v>17</v>
      </c>
      <c r="DM70" s="9">
        <v>23</v>
      </c>
      <c r="DN70" s="9">
        <v>19</v>
      </c>
      <c r="DO70" s="9">
        <v>22</v>
      </c>
      <c r="DP70" s="9">
        <v>18</v>
      </c>
      <c r="DQ70" s="9">
        <v>41</v>
      </c>
      <c r="DR70" s="9">
        <v>47</v>
      </c>
      <c r="DS70" s="9">
        <v>41</v>
      </c>
      <c r="DT70" s="9">
        <f t="shared" si="28"/>
        <v>40.6</v>
      </c>
      <c r="DU70" s="9">
        <f t="shared" si="29"/>
        <v>40.142857142857146</v>
      </c>
      <c r="DV70" s="9">
        <v>14</v>
      </c>
      <c r="DW70" s="9">
        <v>20</v>
      </c>
      <c r="DX70" s="9">
        <v>34</v>
      </c>
      <c r="DY70" s="9">
        <v>19</v>
      </c>
      <c r="DZ70" s="9">
        <v>15</v>
      </c>
      <c r="EA70" s="9">
        <v>46</v>
      </c>
      <c r="EB70" s="9">
        <v>45</v>
      </c>
      <c r="EC70" s="9">
        <v>18</v>
      </c>
      <c r="ED70" s="9">
        <v>34</v>
      </c>
      <c r="EE70" s="9">
        <f t="shared" si="14"/>
        <v>18.228571428571428</v>
      </c>
      <c r="EF70" s="9">
        <f t="shared" si="15"/>
        <v>40.057142857142857</v>
      </c>
      <c r="EG70" s="9">
        <f t="shared" si="30"/>
        <v>29.185714285714287</v>
      </c>
      <c r="EH70" s="9">
        <f t="shared" si="31"/>
        <v>40.328571428571429</v>
      </c>
      <c r="EI70" s="9" t="e">
        <f t="array" aca="1" ref="EI70" ca="1">_xludf.IFS($C70=1,DK70,$C70=2,DV70,$C70=3,AVERAGE(DK70,DV70),TRUE,"")</f>
        <v>#NAME?</v>
      </c>
      <c r="EJ70" s="9" t="e">
        <f t="array" aca="1" ref="EJ70" ca="1">_xludf.IFS($C70=1,DV70,$C70=2,DK70,$C70=3,AVERAGE(DK70,DV70),TRUE,"")</f>
        <v>#NAME?</v>
      </c>
      <c r="EK70" s="9" t="e">
        <f t="array" aca="1" ref="EK70" ca="1">_xludf.IFS($C70=1,DL70,$C70=2,DW70,$C70=3,AVERAGE(DL70,DW70),TRUE,"")</f>
        <v>#NAME?</v>
      </c>
      <c r="EL70" s="9" t="e">
        <f t="array" aca="1" ref="EL70" ca="1">_xludf.IFS($C70=1,DW70,$C70=2,DL70,$C70=3,AVERAGE(DL70,DW70),TRUE,"")</f>
        <v>#NAME?</v>
      </c>
      <c r="EM70" s="9" t="e">
        <f t="array" aca="1" ref="EM70" ca="1">_xludf.IFS($C70=1,DM70,$C70=2,DX70,$C70=3,AVERAGE(DM70,DX70),TRUE,"")</f>
        <v>#NAME?</v>
      </c>
      <c r="EN70" s="9" t="e">
        <f t="array" aca="1" ref="EN70" ca="1">_xludf.IFS($C70=1,DX70,$C70=2,DM70,$C70=3,AVERAGE(DM70,DX70),TRUE,"")</f>
        <v>#NAME?</v>
      </c>
      <c r="EO70" s="9" t="e">
        <f t="array" aca="1" ref="EO70" ca="1">_xludf.IFS($C70=1,DN70,$C70=2,DY70,$C70=3,AVERAGE(DN70,DY70),TRUE,"")</f>
        <v>#NAME?</v>
      </c>
      <c r="EP70" s="9" t="e">
        <f t="array" aca="1" ref="EP70" ca="1">_xludf.IFS($C70=1,DY70,$C70=2,DN70,$C70=3,AVERAGE(DN70,DY70),TRUE,"")</f>
        <v>#NAME?</v>
      </c>
      <c r="EQ70" s="9" t="e">
        <f t="array" aca="1" ref="EQ70" ca="1">_xludf.IFS($C70=1,DO70,$C70=2,DZ70,$C70=3,AVERAGE(DO70,DZ70),TRUE,"")</f>
        <v>#NAME?</v>
      </c>
      <c r="ER70" s="9" t="e">
        <f t="array" aca="1" ref="ER70" ca="1">_xludf.IFS($C70=1,DZ70,$C70=2,DO70,$C70=3,AVERAGE(DO70,DZ70),TRUE,"")</f>
        <v>#NAME?</v>
      </c>
      <c r="ES70" s="9" t="e">
        <f t="array" aca="1" ref="ES70" ca="1">_xludf.IFS($C70=1,DP70,$C70=2,EA70,$C70=3,AVERAGE(DP70,EA70),TRUE,"")</f>
        <v>#NAME?</v>
      </c>
      <c r="ET70" s="9" t="e">
        <f t="array" aca="1" ref="ET70" ca="1">_xludf.IFS($C70=1,EA70,$C70=2,DP70,$C70=3,AVERAGE(DP70,EA70),TRUE,"")</f>
        <v>#NAME?</v>
      </c>
      <c r="EU70" s="9" t="e">
        <f t="array" aca="1" ref="EU70" ca="1">_xludf.IFS($C70=1,DQ70,$C70=2,EB70,$C70=3,AVERAGE(DQ70,EB70),TRUE,"")</f>
        <v>#NAME?</v>
      </c>
      <c r="EV70" s="9" t="e">
        <f t="array" aca="1" ref="EV70" ca="1">_xludf.IFS($C70=1,EB70,$C70=2,DQ70,$C70=3,AVERAGE(DQ70,EB70),TRUE,"")</f>
        <v>#NAME?</v>
      </c>
      <c r="EW70" s="9" t="e">
        <f t="array" aca="1" ref="EW70" ca="1">_xludf.IFS($C70=1,DR70,$C70=2,EC70,$C70=3,AVERAGE(DR70,EC70),TRUE,"")</f>
        <v>#NAME?</v>
      </c>
      <c r="EX70" s="9" t="e">
        <f t="array" aca="1" ref="EX70" ca="1">_xludf.IFS($C70=1,EC70,$C70=2,DR70,$C70=3,AVERAGE(DR70,EC70),TRUE,"")</f>
        <v>#NAME?</v>
      </c>
      <c r="EY70" s="9" t="e">
        <f t="array" aca="1" ref="EY70" ca="1">_xludf.IFS($C70=1,DS70,$C70=2,ED70,$C70=3,AVERAGE(DS70,ED70),TRUE,"")</f>
        <v>#NAME?</v>
      </c>
      <c r="EZ70" s="9" t="e">
        <f t="array" aca="1" ref="EZ70" ca="1">_xludf.IFS($C70=1,ED70,$C70=2,DS70,$C70=3,AVERAGE(DS70,ED70),TRUE,"")</f>
        <v>#NAME?</v>
      </c>
      <c r="FA70" s="9" t="e">
        <f t="array" aca="1" ref="FA70" ca="1">_xludf.IFS($C70=1,DU70,$C70=2,EF70,$C70=3,AVERAGE(DU70,EF70),TRUE,"")</f>
        <v>#NAME?</v>
      </c>
      <c r="FB70" s="9" t="e">
        <f t="array" aca="1" ref="FB70" ca="1">_xludf.IFS($C70=1,EF70,$C70=2,DU70,$C70=3,AVERAGE(DU70,EF70),TRUE,"")</f>
        <v>#NAME?</v>
      </c>
      <c r="FC70" s="9" t="e">
        <f t="array" aca="1" ref="FC70" ca="1">_xludf.IFS($C70=1,DT70,$C70=2,EE70,$C70=3,AVERAGE(DT70,EE70),TRUE,"")</f>
        <v>#NAME?</v>
      </c>
      <c r="FD70" s="9" t="e">
        <f t="array" aca="1" ref="FD70" ca="1">_xludf.IFS($C70=1,EE70,$C70=2,DT70,$C70=3,AVERAGE(DT70,EE70),TRUE,"")</f>
        <v>#NAME?</v>
      </c>
      <c r="FE70" s="9" t="e">
        <f t="array" aca="1" ref="FE70" ca="1">_xludf.IFS($C70=1,EG70,$C70=2,EH70,$C70=3,(AVERAGE(EG70,EH70)),TRUE,"")</f>
        <v>#NAME?</v>
      </c>
      <c r="FF70" s="9" t="e">
        <f t="array" aca="1" ref="FF70" ca="1">_xludf.IFS($C70=1,EH70,$C70=2,EG70,$C70=3,(AVERAGE(EG70,EH70)),TRUE,"")</f>
        <v>#NAME?</v>
      </c>
      <c r="FG70" s="9">
        <v>16</v>
      </c>
      <c r="FH70" s="9">
        <v>37</v>
      </c>
      <c r="FI70" s="9">
        <v>42</v>
      </c>
      <c r="FJ70" s="9">
        <v>41</v>
      </c>
      <c r="FK70" s="9">
        <v>41</v>
      </c>
      <c r="FL70" s="9">
        <v>38</v>
      </c>
      <c r="FM70" s="9">
        <v>36</v>
      </c>
      <c r="FN70" s="9">
        <v>38</v>
      </c>
      <c r="FO70" s="9">
        <v>36</v>
      </c>
      <c r="FP70" s="9">
        <f t="shared" si="32"/>
        <v>38.685714285714283</v>
      </c>
      <c r="FQ70" s="9">
        <f t="shared" si="33"/>
        <v>37.771428571428572</v>
      </c>
      <c r="FR70" s="9">
        <v>22</v>
      </c>
      <c r="FS70" s="9">
        <v>38</v>
      </c>
      <c r="FT70" s="9">
        <v>42</v>
      </c>
      <c r="FU70" s="9">
        <v>39</v>
      </c>
      <c r="FV70" s="9">
        <v>32</v>
      </c>
      <c r="FW70" s="9">
        <v>35</v>
      </c>
      <c r="FX70" s="9">
        <v>32</v>
      </c>
      <c r="FY70" s="9">
        <v>41</v>
      </c>
      <c r="FZ70" s="9">
        <v>40</v>
      </c>
      <c r="GA70" s="2">
        <f t="shared" si="20"/>
        <v>40.542857142857144</v>
      </c>
      <c r="GB70" s="2">
        <f t="shared" si="21"/>
        <v>35.685714285714283</v>
      </c>
      <c r="GC70" s="2">
        <f t="shared" si="34"/>
        <v>39.157142857142858</v>
      </c>
      <c r="GD70" s="2">
        <f t="shared" si="35"/>
        <v>37.185714285714283</v>
      </c>
      <c r="GE70" s="9" t="e">
        <f t="array" aca="1" ref="GE70" ca="1">_xludf.IFS($C70=1,FG70,$C70=2,FR70,$C70=3,AVERAGE(FG70,FR70),TRUE,"")</f>
        <v>#NAME?</v>
      </c>
      <c r="GF70" s="9" t="e">
        <f t="array" aca="1" ref="GF70" ca="1">_xludf.IFS($C70=1,FR70,$C70=2,FG70,$C70=3,AVERAGE(FG70,FR70),TRUE,"")</f>
        <v>#NAME?</v>
      </c>
      <c r="GG70" s="9" t="e">
        <f t="array" aca="1" ref="GG70" ca="1">_xludf.IFS($C70=1,FH70,$C70=2,FS70,$C70=3,AVERAGE(FH70,FS70),TRUE,"")</f>
        <v>#NAME?</v>
      </c>
      <c r="GH70" s="9" t="e">
        <f t="array" aca="1" ref="GH70" ca="1">_xludf.IFS($C70=1,FS70,$C70=2,FH70,$C70=3,AVERAGE(FH70,FS70),TRUE,"")</f>
        <v>#NAME?</v>
      </c>
      <c r="GI70" s="9" t="e">
        <f t="array" aca="1" ref="GI70" ca="1">_xludf.IFS($C70=1,FI70,$C70=2,FT70,$C70=3,AVERAGE(FI70,FT70),TRUE,"")</f>
        <v>#NAME?</v>
      </c>
      <c r="GJ70" s="9" t="e">
        <f t="array" aca="1" ref="GJ70" ca="1">_xludf.IFS($C70=1,FT70,$C70=2,FI70,$C70=3,AVERAGE(FI70,FT70),TRUE,"")</f>
        <v>#NAME?</v>
      </c>
      <c r="GK70" s="9" t="e">
        <f t="array" aca="1" ref="GK70" ca="1">_xludf.IFS($C70=1,FJ70,$C70=2,FU70,$C70=3,AVERAGE(FJ70,FU70),TRUE,"")</f>
        <v>#NAME?</v>
      </c>
      <c r="GL70" s="9" t="e">
        <f t="array" aca="1" ref="GL70" ca="1">_xludf.IFS($C70=1,FU70,$C70=2,FJ70,$C70=3,AVERAGE(FJ70,FU70),TRUE,"")</f>
        <v>#NAME?</v>
      </c>
      <c r="GM70" s="9" t="e">
        <f t="array" aca="1" ref="GM70" ca="1">_xludf.IFS($C70=1,FK70,$C70=2,FV70,$C70=3,AVERAGE(FK70,FV70),TRUE,"")</f>
        <v>#NAME?</v>
      </c>
      <c r="GN70" s="9" t="e">
        <f t="array" aca="1" ref="GN70" ca="1">_xludf.IFS($C70=1,FV70,$C70=2,FK70,$C70=3,AVERAGE(FK70,FV70),TRUE,"")</f>
        <v>#NAME?</v>
      </c>
      <c r="GO70" s="9" t="e">
        <f t="array" aca="1" ref="GO70" ca="1">_xludf.IFS($C70=1,FL70,$C70=2,FW70,$C70=3,AVERAGE(FL70,FW70),TRUE,"")</f>
        <v>#NAME?</v>
      </c>
      <c r="GP70" s="9" t="e">
        <f t="array" aca="1" ref="GP70" ca="1">_xludf.IFS($C70=1,FW70,$C70=2,FL70,$C70=3,AVERAGE(FL70,FW70),TRUE,"")</f>
        <v>#NAME?</v>
      </c>
      <c r="GQ70" s="9" t="e">
        <f t="array" aca="1" ref="GQ70" ca="1">_xludf.IFS($C70=1,FM70,$C70=2,FX70,$C70=3,AVERAGE(FM70,FX70),TRUE,"")</f>
        <v>#NAME?</v>
      </c>
      <c r="GR70" s="9" t="e">
        <f t="array" aca="1" ref="GR70" ca="1">_xludf.IFS($C70=1,FX70,$C70=2,FM70,$C70=3,AVERAGE(FM70,FX70),TRUE,"")</f>
        <v>#NAME?</v>
      </c>
      <c r="GS70" s="9" t="e">
        <f t="array" aca="1" ref="GS70" ca="1">_xludf.IFS($C70=1,FN70,$C70=2,FY70,$C70=3,AVERAGE(FN70,FY70),TRUE,"")</f>
        <v>#NAME?</v>
      </c>
      <c r="GT70" s="9" t="e">
        <f t="array" aca="1" ref="GT70" ca="1">_xludf.IFS($C70=1,FY70,$C70=2,FN70,$C70=3,AVERAGE(FN70,FY70),TRUE,"")</f>
        <v>#NAME?</v>
      </c>
      <c r="GU70" s="9" t="e">
        <f t="array" aca="1" ref="GU70" ca="1">_xludf.IFS($C70=1,FO70,$C70=2,FZ70,$C70=3,AVERAGE(FO70,FZ70),TRUE,"")</f>
        <v>#NAME?</v>
      </c>
      <c r="GV70" s="9" t="e">
        <f t="array" aca="1" ref="GV70" ca="1">_xludf.IFS($C70=1,FZ70,$C70=2,FO70,$C70=3,AVERAGE(FO70,FZ70),TRUE,"")</f>
        <v>#NAME?</v>
      </c>
      <c r="GW70" s="9" t="e">
        <f t="array" aca="1" ref="GW70" ca="1">_xludf.IFS($C70=1,FQ70,$C70=2,GB70,$C70=3,AVERAGE(FQ70,GB70),TRUE,"")</f>
        <v>#NAME?</v>
      </c>
      <c r="GX70" s="9" t="e">
        <f t="array" aca="1" ref="GX70" ca="1">_xludf.IFS($C70=1,GB70,$C70=2,FQ70,$C70=3,AVERAGE(FQ70,GB70),TRUE,"")</f>
        <v>#NAME?</v>
      </c>
      <c r="GY70" s="9" t="e">
        <f t="array" aca="1" ref="GY70" ca="1">_xludf.IFS($C70=1,FP70,$C70=2,GA70,$C70=3,AVERAGE(FP70,GA70),TRUE,"")</f>
        <v>#NAME?</v>
      </c>
      <c r="GZ70" s="9" t="e">
        <f t="array" aca="1" ref="GZ70" ca="1">_xludf.IFS($C70=1,GA70,$C70=2,FP70,$C70=3,AVERAGE(FP70,GA70),TRUE,"")</f>
        <v>#NAME?</v>
      </c>
      <c r="HA70" s="9" t="e">
        <f t="array" aca="1" ref="HA70" ca="1">_xludf.IFS($C70=1,GC70,$C70=2,GD70,$C70=3,(AVERAGE(GC70,GD70)),TRUE,"")</f>
        <v>#NAME?</v>
      </c>
      <c r="HB70" s="9" t="e">
        <f t="array" aca="1" ref="HB70" ca="1">_xludf.IFS($C70=1,GD70,$C70=2,GC70,$C70=3,(AVERAGE(GC70,GD70)),TRUE,"")</f>
        <v>#NAME?</v>
      </c>
      <c r="HC70" s="10">
        <v>1</v>
      </c>
    </row>
    <row r="71" spans="1:211" ht="13.5" customHeight="1" x14ac:dyDescent="0.2">
      <c r="A71" s="8">
        <v>32</v>
      </c>
      <c r="B71" s="8">
        <v>1</v>
      </c>
      <c r="C71" s="8">
        <v>0</v>
      </c>
      <c r="D71" s="8">
        <v>1</v>
      </c>
      <c r="E71" s="8">
        <v>32</v>
      </c>
      <c r="F71" s="8">
        <v>0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9">
        <v>24.61</v>
      </c>
      <c r="O71" s="9">
        <v>17</v>
      </c>
      <c r="P71" s="9">
        <v>30</v>
      </c>
      <c r="Q71" s="9">
        <v>0</v>
      </c>
      <c r="R71" s="2"/>
      <c r="S71" s="9">
        <v>46</v>
      </c>
      <c r="T71" s="9">
        <v>4</v>
      </c>
      <c r="U71" s="9">
        <v>90</v>
      </c>
      <c r="V71" s="9">
        <v>10</v>
      </c>
      <c r="W71" s="9">
        <v>0.02</v>
      </c>
      <c r="X71" s="9">
        <v>0</v>
      </c>
      <c r="Y71" s="9">
        <v>16</v>
      </c>
      <c r="Z71" s="9">
        <v>15</v>
      </c>
      <c r="AA71" s="9">
        <v>112</v>
      </c>
      <c r="AB71" s="9">
        <v>81</v>
      </c>
      <c r="AC71" s="9">
        <v>172</v>
      </c>
      <c r="AD71" s="9">
        <v>116</v>
      </c>
      <c r="AE71" s="9">
        <v>89</v>
      </c>
      <c r="AF71" s="9">
        <v>116</v>
      </c>
      <c r="AG71" s="9">
        <v>151</v>
      </c>
      <c r="AH71" s="9">
        <f t="shared" si="0"/>
        <v>118.88235294117646</v>
      </c>
      <c r="AI71" s="9">
        <f t="shared" si="1"/>
        <v>100.36842105263158</v>
      </c>
      <c r="AJ71" s="9">
        <v>112</v>
      </c>
      <c r="AK71" s="9">
        <v>86</v>
      </c>
      <c r="AL71" s="9">
        <v>160</v>
      </c>
      <c r="AM71" s="9">
        <v>124</v>
      </c>
      <c r="AN71" s="9">
        <v>83</v>
      </c>
      <c r="AO71" s="9">
        <v>117</v>
      </c>
      <c r="AP71" s="9">
        <v>158</v>
      </c>
      <c r="AQ71" s="9">
        <f t="shared" si="2"/>
        <v>120.35294117647059</v>
      </c>
      <c r="AR71" s="9">
        <f t="shared" si="3"/>
        <v>98.78947368421052</v>
      </c>
      <c r="AS71" s="9">
        <f t="shared" si="4"/>
        <v>108.27777777777777</v>
      </c>
      <c r="AT71" s="9">
        <f t="shared" si="5"/>
        <v>109.80555555555556</v>
      </c>
      <c r="AU71" s="9" t="e">
        <f t="array" aca="1" ref="AU71" ca="1">_xludf.IFS($C71=1,AA71,$C71=2,AJ71,$C71=3,(AVERAGE(AA71,AJ71)),TRUE,"")</f>
        <v>#NAME?</v>
      </c>
      <c r="AV71" s="9" t="e">
        <f t="array" aca="1" ref="AV71" ca="1">_xludf.IFS($C71=1,AJ71,$C71=2,AA71,$C71=3,(AVERAGE(AA71,AJ71)),TRUE,"")</f>
        <v>#NAME?</v>
      </c>
      <c r="AW71" s="9" t="e">
        <f t="array" aca="1" ref="AW71" ca="1">_xludf.IFS($C71=1,AB71,$C71=2,AK71,$C71=3,(AVERAGE(AB71,AK71)),TRUE,"")</f>
        <v>#NAME?</v>
      </c>
      <c r="AX71" s="9" t="e">
        <f t="array" aca="1" ref="AX71" ca="1">_xludf.IFS($C71=1,AK71,$C71=2,AB71,$C71=3,(AVERAGE(AK71,AB71)),TRUE,"")</f>
        <v>#NAME?</v>
      </c>
      <c r="AY71" s="9" t="e">
        <f t="array" aca="1" ref="AY71" ca="1">_xludf.IFS($C71=1,AC71,$C71=2,AL71,$C71=3,(AVERAGE(AC71,AL71)),TRUE,"")</f>
        <v>#NAME?</v>
      </c>
      <c r="AZ71" s="9" t="e">
        <f t="array" aca="1" ref="AZ71" ca="1">_xludf.IFS($C71=1,AL71,$C71=2,AC71,$C71=3,(AVERAGE(AL71,AC71)),TRUE,"")</f>
        <v>#NAME?</v>
      </c>
      <c r="BA71" s="9" t="e">
        <f t="array" aca="1" ref="BA71" ca="1">_xludf.IFS($C71=1,AD71,$C71=2,AM71,$C71=3,(AVERAGE(AD71,AM71)),TRUE,"")</f>
        <v>#NAME?</v>
      </c>
      <c r="BB71" s="9" t="e">
        <f t="array" aca="1" ref="BB71" ca="1">_xludf.IFS($C71=1,AM71,$C71=2,AD71,$C71=3,(AVERAGE(AM71,AD71)),TRUE,"")</f>
        <v>#NAME?</v>
      </c>
      <c r="BC71" s="9" t="e">
        <f t="array" aca="1" ref="BC71" ca="1">_xludf.IFS($C71=1,AE71,$C71=2,AN71,$C71=3,(AVERAGE(AE71,AN71)),TRUE,"")</f>
        <v>#NAME?</v>
      </c>
      <c r="BD71" s="9" t="e">
        <f t="array" aca="1" ref="BD71" ca="1">_xludf.IFS($C71=1,AN71,$C71=2,AE71,$C71=3,(AVERAGE(AN71,AE71)),TRUE,"")</f>
        <v>#NAME?</v>
      </c>
      <c r="BE71" s="9" t="e">
        <f t="array" aca="1" ref="BE71" ca="1">_xludf.IFS($C71=1,AF71,$C71=2,AO71,$C71=3,(AVERAGE(AF71,AO71)),TRUE,"")</f>
        <v>#NAME?</v>
      </c>
      <c r="BF71" s="9" t="e">
        <f t="array" aca="1" ref="BF71" ca="1">_xludf.IFS($C71=1,AO71,$C71=2,AF71,$C71=3,(AVERAGE(AO71,AF71)),TRUE,"")</f>
        <v>#NAME?</v>
      </c>
      <c r="BG71" s="9" t="e">
        <f t="array" aca="1" ref="BG71" ca="1">_xludf.IFS($C71=1,AG71,$C71=2,AP71,$C71=3,(AVERAGE(AG71,AP71)),TRUE,"")</f>
        <v>#NAME?</v>
      </c>
      <c r="BH71" s="9" t="e">
        <f t="array" aca="1" ref="BH71" ca="1">_xludf.IFS($C71=1,AP71,$C71=2,AG71,$C71=3,(AVERAGE(AP71,AG71)),TRUE,"")</f>
        <v>#NAME?</v>
      </c>
      <c r="BI71" s="9" t="e">
        <f t="array" aca="1" ref="BI71" ca="1">_xludf.IFS($C71=1,AH71,$C71=2,AQ71,$C71=3,(AVERAGE(AH71,AQ71)),TRUE,"")</f>
        <v>#NAME?</v>
      </c>
      <c r="BJ71" s="9" t="e">
        <f t="array" aca="1" ref="BJ71" ca="1">_xludf.IFS($C71=1,AQ71,$C71=2,AH71,$C71=3,(AVERAGE(AQ71,AH71)),TRUE,"")</f>
        <v>#NAME?</v>
      </c>
      <c r="BK71" s="9" t="e">
        <f t="array" aca="1" ref="BK71" ca="1">_xludf.IFS($C71=1,AI71,$C71=2,AR71,$C71=3,(AVERAGE(AI71,AR71)),TRUE,"")</f>
        <v>#NAME?</v>
      </c>
      <c r="BL71" s="9" t="e">
        <f t="array" aca="1" ref="BL71" ca="1">_xludf.IFS($C71=1,AR71,$C71=2,AI71,$C71=3,(AVERAGE(AR71,AI71)),TRUE,"")</f>
        <v>#NAME?</v>
      </c>
      <c r="BM71" s="9" t="e">
        <f t="array" aca="1" ref="BM71" ca="1">_xludf.IFS($C71=1,AS71,$C71=2,AT71,$C71=3,(AVERAGE(AS71,AT71)),TRUE,"")</f>
        <v>#NAME?</v>
      </c>
      <c r="BN71" s="9" t="e">
        <f t="array" aca="1" ref="BN71" ca="1">_xludf.IFS($C71=1,AT71,$C71=2,AS71,$C71=3,(AVERAGE(AS71,AT71)),TRUE,"")</f>
        <v>#NAME?</v>
      </c>
      <c r="BO71" s="9">
        <v>9</v>
      </c>
      <c r="BP71" s="9">
        <v>47</v>
      </c>
      <c r="BQ71" s="9">
        <v>56</v>
      </c>
      <c r="BR71" s="9">
        <v>55</v>
      </c>
      <c r="BS71" s="9">
        <v>55</v>
      </c>
      <c r="BT71" s="9">
        <v>40</v>
      </c>
      <c r="BU71" s="9">
        <v>40</v>
      </c>
      <c r="BV71" s="9">
        <v>45</v>
      </c>
      <c r="BW71" s="9">
        <v>39</v>
      </c>
      <c r="BX71" s="9">
        <f t="shared" si="24"/>
        <v>41.6</v>
      </c>
      <c r="BY71" s="9">
        <f t="shared" si="25"/>
        <v>47.285714285714285</v>
      </c>
      <c r="BZ71" s="9">
        <v>9</v>
      </c>
      <c r="CA71" s="9">
        <v>51</v>
      </c>
      <c r="CB71" s="9">
        <v>57</v>
      </c>
      <c r="CC71" s="9">
        <v>53</v>
      </c>
      <c r="CD71" s="9">
        <v>57</v>
      </c>
      <c r="CE71" s="9">
        <v>41</v>
      </c>
      <c r="CF71" s="9">
        <v>39</v>
      </c>
      <c r="CG71" s="9">
        <v>45</v>
      </c>
      <c r="CH71" s="9">
        <v>38</v>
      </c>
      <c r="CI71" s="9">
        <f t="shared" si="8"/>
        <v>43.285714285714285</v>
      </c>
      <c r="CJ71" s="9">
        <f t="shared" si="9"/>
        <v>46.828571428571429</v>
      </c>
      <c r="CK71" s="9">
        <f t="shared" si="26"/>
        <v>44.214285714285715</v>
      </c>
      <c r="CL71" s="9">
        <f t="shared" si="27"/>
        <v>45.285714285714285</v>
      </c>
      <c r="CM71" s="9" t="e">
        <f t="array" aca="1" ref="CM71" ca="1">_xludf.IFS($C71=1,BO71,$C71=2,BZ71,$C71=3,AVERAGE(BO71,BZ71),TRUE,"")</f>
        <v>#NAME?</v>
      </c>
      <c r="CN71" s="9" t="e">
        <f t="array" aca="1" ref="CN71" ca="1">_xludf.IFS($C71=1,BZ71,$C71=2,BO71,$C71=3,AVERAGE(BO71,BZ71),TRUE,"")</f>
        <v>#NAME?</v>
      </c>
      <c r="CO71" s="9" t="e">
        <f t="array" aca="1" ref="CO71" ca="1">_xludf.IFS($C71=1,BP71,$C71=2,CA71,$C71=3,AVERAGE(BP71,CA71),TRUE,"")</f>
        <v>#NAME?</v>
      </c>
      <c r="CP71" s="9" t="e">
        <f t="array" aca="1" ref="CP71" ca="1">_xludf.IFS($C71=1,CA71,$C71=2,BP71,$C71=3,AVERAGE(BP71,CA71),TRUE,"")</f>
        <v>#NAME?</v>
      </c>
      <c r="CQ71" s="9" t="e">
        <f t="array" aca="1" ref="CQ71" ca="1">_xludf.IFS($C71=1,BQ71,$C71=2,CB71,$C71=3,AVERAGE(BQ71,CB71),TRUE,"")</f>
        <v>#NAME?</v>
      </c>
      <c r="CR71" s="9" t="e">
        <f t="array" aca="1" ref="CR71" ca="1">_xludf.IFS($C71=1,CB71,$C71=2,BQ71,$C71=3,AVERAGE(BQ71,CB71),TRUE,"")</f>
        <v>#NAME?</v>
      </c>
      <c r="CS71" s="9" t="e">
        <f t="array" aca="1" ref="CS71" ca="1">_xludf.IFS($C71=1,BR71,$C71=2,CC71,$C71=3,AVERAGE(BR71,CC71),TRUE,"")</f>
        <v>#NAME?</v>
      </c>
      <c r="CT71" s="9" t="e">
        <f t="array" aca="1" ref="CT71" ca="1">_xludf.IFS($C71=1,CC71,$C71=2,BR71,$C71=3,AVERAGE(BR71,CC71),TRUE,"")</f>
        <v>#NAME?</v>
      </c>
      <c r="CU71" s="9" t="e">
        <f t="array" aca="1" ref="CU71" ca="1">_xludf.IFS($C71=1,BS71,$C71=2,CD71,$C71=3,AVERAGE(BS71,CD71),TRUE,"")</f>
        <v>#NAME?</v>
      </c>
      <c r="CV71" s="9" t="e">
        <f t="array" aca="1" ref="CV71" ca="1">_xludf.IFS($C71=1,CD71,$C71=2,BS71,$C71=3,AVERAGE(BS71,CD71),TRUE,"")</f>
        <v>#NAME?</v>
      </c>
      <c r="CW71" s="9" t="e">
        <f t="array" aca="1" ref="CW71" ca="1">_xludf.IFS($C71=1,BT71,$C71=2,CE71,$C71=3,AVERAGE(BT71,CE71),TRUE,"")</f>
        <v>#NAME?</v>
      </c>
      <c r="CX71" s="9" t="e">
        <f t="array" aca="1" ref="CX71" ca="1">_xludf.IFS($C71=1,CE71,$C71=2,BT71,$C71=3,AVERAGE(BT71,CE71),TRUE,"")</f>
        <v>#NAME?</v>
      </c>
      <c r="CY71" s="9" t="e">
        <f t="array" aca="1" ref="CY71" ca="1">_xludf.IFS($C71=1,BU71,$C71=2,CF71,$C71=3,AVERAGE(BU71,CF71),TRUE,"")</f>
        <v>#NAME?</v>
      </c>
      <c r="CZ71" s="9" t="e">
        <f t="array" aca="1" ref="CZ71" ca="1">_xludf.IFS($C71=1,CF71,$C71=2,BU71,$C71=3,AVERAGE(BU71,CF71),TRUE,"")</f>
        <v>#NAME?</v>
      </c>
      <c r="DA71" s="9" t="e">
        <f t="array" aca="1" ref="DA71" ca="1">_xludf.IFS($C71=1,BV71,$C71=2,CG71,$C71=3,AVERAGE(BV71,CG71),TRUE,"")</f>
        <v>#NAME?</v>
      </c>
      <c r="DB71" s="9" t="e">
        <f t="array" aca="1" ref="DB71" ca="1">_xludf.IFS($C71=1,CG71,$C71=2,BV71,$C71=3,AVERAGE(BV71,CG71),TRUE,"")</f>
        <v>#NAME?</v>
      </c>
      <c r="DC71" s="9" t="e">
        <f t="array" aca="1" ref="DC71" ca="1">_xludf.IFS($C71=1,BW71,$C71=2,CH71,$C71=3,AVERAGE(BW71,CH71),TRUE,"")</f>
        <v>#NAME?</v>
      </c>
      <c r="DD71" s="9" t="e">
        <f t="array" aca="1" ref="DD71" ca="1">_xludf.IFS($C71=1,CH71,$C71=2,BW71,$C71=3,AVERAGE(BW71,CH71),TRUE,"")</f>
        <v>#NAME?</v>
      </c>
      <c r="DE71" s="9" t="e">
        <f t="array" aca="1" ref="DE71" ca="1">_xludf.IFS($C71=1,BX71,$C71=2,CI71,$C71=3,AVERAGE(BX71,CI71),TRUE,"")</f>
        <v>#NAME?</v>
      </c>
      <c r="DF71" s="9" t="e">
        <f t="array" aca="1" ref="DF71" ca="1">_xludf.IFS($C71=1,CI71,$C71=2,BX71,$C71=3,AVERAGE(BX71,CI71),TRUE,"")</f>
        <v>#NAME?</v>
      </c>
      <c r="DG71" s="9" t="e">
        <f t="array" aca="1" ref="DG71" ca="1">_xludf.IFS($C71=1,BY71,$C71=2,CJ71,$C71=3,AVERAGE(BY71,CJ71),TRUE,"")</f>
        <v>#NAME?</v>
      </c>
      <c r="DH71" s="9" t="e">
        <f t="array" aca="1" ref="DH71" ca="1">_xludf.IFS($C71=1,CJ71,$C71=2,BY71,$C71=3,AVERAGE(BY71,CJ71),TRUE,"")</f>
        <v>#NAME?</v>
      </c>
      <c r="DI71" s="9" t="e">
        <f t="array" aca="1" ref="DI71" ca="1">_xludf.IFS($C71=1,CK71,$C71=2,CL71,$C71=3,(AVERAGE(CK71,CL71)),TRUE,"")</f>
        <v>#NAME?</v>
      </c>
      <c r="DJ71" s="9" t="e">
        <f t="array" aca="1" ref="DJ71" ca="1">_xludf.IFS($C71=1,CL71,$C71=2,CK71,$C71=3,(AVERAGE(CK71,CL71)),TRUE,"")</f>
        <v>#NAME?</v>
      </c>
      <c r="DK71" s="9">
        <v>12</v>
      </c>
      <c r="DL71" s="9">
        <v>17</v>
      </c>
      <c r="DM71" s="9">
        <v>25</v>
      </c>
      <c r="DN71" s="9">
        <v>20</v>
      </c>
      <c r="DO71" s="9">
        <v>22</v>
      </c>
      <c r="DP71" s="9">
        <v>19</v>
      </c>
      <c r="DQ71" s="9">
        <v>38</v>
      </c>
      <c r="DR71" s="9">
        <v>46</v>
      </c>
      <c r="DS71" s="9">
        <v>40</v>
      </c>
      <c r="DT71" s="9">
        <f t="shared" si="28"/>
        <v>40.057142857142857</v>
      </c>
      <c r="DU71" s="9">
        <f t="shared" si="29"/>
        <v>39.371428571428574</v>
      </c>
      <c r="DV71" s="9">
        <v>10</v>
      </c>
      <c r="DW71" s="9">
        <v>16</v>
      </c>
      <c r="DX71" s="9">
        <v>24</v>
      </c>
      <c r="DY71" s="9">
        <v>19</v>
      </c>
      <c r="DZ71" s="9">
        <v>24</v>
      </c>
      <c r="EA71" s="9">
        <v>19</v>
      </c>
      <c r="EB71" s="9">
        <v>39</v>
      </c>
      <c r="EC71" s="9">
        <v>46</v>
      </c>
      <c r="ED71" s="9">
        <v>44</v>
      </c>
      <c r="EE71" s="9">
        <f t="shared" si="14"/>
        <v>39.828571428571429</v>
      </c>
      <c r="EF71" s="9">
        <f t="shared" si="15"/>
        <v>18.314285714285713</v>
      </c>
      <c r="EG71" s="9">
        <f t="shared" si="30"/>
        <v>39.6</v>
      </c>
      <c r="EH71" s="9">
        <f t="shared" si="31"/>
        <v>29.185714285714283</v>
      </c>
      <c r="EI71" s="9" t="e">
        <f t="array" aca="1" ref="EI71" ca="1">_xludf.IFS($C71=1,DK71,$C71=2,DV71,$C71=3,AVERAGE(DK71,DV71),TRUE,"")</f>
        <v>#NAME?</v>
      </c>
      <c r="EJ71" s="9" t="e">
        <f t="array" aca="1" ref="EJ71" ca="1">_xludf.IFS($C71=1,DV71,$C71=2,DK71,$C71=3,AVERAGE(DK71,DV71),TRUE,"")</f>
        <v>#NAME?</v>
      </c>
      <c r="EK71" s="9" t="e">
        <f t="array" aca="1" ref="EK71" ca="1">_xludf.IFS($C71=1,DL71,$C71=2,DW71,$C71=3,AVERAGE(DL71,DW71),TRUE,"")</f>
        <v>#NAME?</v>
      </c>
      <c r="EL71" s="9" t="e">
        <f t="array" aca="1" ref="EL71" ca="1">_xludf.IFS($C71=1,DW71,$C71=2,DL71,$C71=3,AVERAGE(DL71,DW71),TRUE,"")</f>
        <v>#NAME?</v>
      </c>
      <c r="EM71" s="9" t="e">
        <f t="array" aca="1" ref="EM71" ca="1">_xludf.IFS($C71=1,DM71,$C71=2,DX71,$C71=3,AVERAGE(DM71,DX71),TRUE,"")</f>
        <v>#NAME?</v>
      </c>
      <c r="EN71" s="9" t="e">
        <f t="array" aca="1" ref="EN71" ca="1">_xludf.IFS($C71=1,DX71,$C71=2,DM71,$C71=3,AVERAGE(DM71,DX71),TRUE,"")</f>
        <v>#NAME?</v>
      </c>
      <c r="EO71" s="9" t="e">
        <f t="array" aca="1" ref="EO71" ca="1">_xludf.IFS($C71=1,DN71,$C71=2,DY71,$C71=3,AVERAGE(DN71,DY71),TRUE,"")</f>
        <v>#NAME?</v>
      </c>
      <c r="EP71" s="9" t="e">
        <f t="array" aca="1" ref="EP71" ca="1">_xludf.IFS($C71=1,DY71,$C71=2,DN71,$C71=3,AVERAGE(DN71,DY71),TRUE,"")</f>
        <v>#NAME?</v>
      </c>
      <c r="EQ71" s="9" t="e">
        <f t="array" aca="1" ref="EQ71" ca="1">_xludf.IFS($C71=1,DO71,$C71=2,DZ71,$C71=3,AVERAGE(DO71,DZ71),TRUE,"")</f>
        <v>#NAME?</v>
      </c>
      <c r="ER71" s="9" t="e">
        <f t="array" aca="1" ref="ER71" ca="1">_xludf.IFS($C71=1,DZ71,$C71=2,DO71,$C71=3,AVERAGE(DO71,DZ71),TRUE,"")</f>
        <v>#NAME?</v>
      </c>
      <c r="ES71" s="9" t="e">
        <f t="array" aca="1" ref="ES71" ca="1">_xludf.IFS($C71=1,DP71,$C71=2,EA71,$C71=3,AVERAGE(DP71,EA71),TRUE,"")</f>
        <v>#NAME?</v>
      </c>
      <c r="ET71" s="9" t="e">
        <f t="array" aca="1" ref="ET71" ca="1">_xludf.IFS($C71=1,EA71,$C71=2,DP71,$C71=3,AVERAGE(DP71,EA71),TRUE,"")</f>
        <v>#NAME?</v>
      </c>
      <c r="EU71" s="9" t="e">
        <f t="array" aca="1" ref="EU71" ca="1">_xludf.IFS($C71=1,DQ71,$C71=2,EB71,$C71=3,AVERAGE(DQ71,EB71),TRUE,"")</f>
        <v>#NAME?</v>
      </c>
      <c r="EV71" s="9" t="e">
        <f t="array" aca="1" ref="EV71" ca="1">_xludf.IFS($C71=1,EB71,$C71=2,DQ71,$C71=3,AVERAGE(DQ71,EB71),TRUE,"")</f>
        <v>#NAME?</v>
      </c>
      <c r="EW71" s="9" t="e">
        <f t="array" aca="1" ref="EW71" ca="1">_xludf.IFS($C71=1,DR71,$C71=2,EC71,$C71=3,AVERAGE(DR71,EC71),TRUE,"")</f>
        <v>#NAME?</v>
      </c>
      <c r="EX71" s="9" t="e">
        <f t="array" aca="1" ref="EX71" ca="1">_xludf.IFS($C71=1,EC71,$C71=2,DR71,$C71=3,AVERAGE(DR71,EC71),TRUE,"")</f>
        <v>#NAME?</v>
      </c>
      <c r="EY71" s="9" t="e">
        <f t="array" aca="1" ref="EY71" ca="1">_xludf.IFS($C71=1,DS71,$C71=2,ED71,$C71=3,AVERAGE(DS71,ED71),TRUE,"")</f>
        <v>#NAME?</v>
      </c>
      <c r="EZ71" s="9" t="e">
        <f t="array" aca="1" ref="EZ71" ca="1">_xludf.IFS($C71=1,ED71,$C71=2,DS71,$C71=3,AVERAGE(DS71,ED71),TRUE,"")</f>
        <v>#NAME?</v>
      </c>
      <c r="FA71" s="9" t="e">
        <f t="array" aca="1" ref="FA71" ca="1">_xludf.IFS($C71=1,DU71,$C71=2,EF71,$C71=3,AVERAGE(DU71,EF71),TRUE,"")</f>
        <v>#NAME?</v>
      </c>
      <c r="FB71" s="9" t="e">
        <f t="array" aca="1" ref="FB71" ca="1">_xludf.IFS($C71=1,EF71,$C71=2,DU71,$C71=3,AVERAGE(DU71,EF71),TRUE,"")</f>
        <v>#NAME?</v>
      </c>
      <c r="FC71" s="9" t="e">
        <f t="array" aca="1" ref="FC71" ca="1">_xludf.IFS($C71=1,DT71,$C71=2,EE71,$C71=3,AVERAGE(DT71,EE71),TRUE,"")</f>
        <v>#NAME?</v>
      </c>
      <c r="FD71" s="9" t="e">
        <f t="array" aca="1" ref="FD71" ca="1">_xludf.IFS($C71=1,EE71,$C71=2,DT71,$C71=3,AVERAGE(DT71,EE71),TRUE,"")</f>
        <v>#NAME?</v>
      </c>
      <c r="FE71" s="9" t="e">
        <f t="array" aca="1" ref="FE71" ca="1">_xludf.IFS($C71=1,EG71,$C71=2,EH71,$C71=3,(AVERAGE(EG71,EH71)),TRUE,"")</f>
        <v>#NAME?</v>
      </c>
      <c r="FF71" s="9" t="e">
        <f t="array" aca="1" ref="FF71" ca="1">_xludf.IFS($C71=1,EH71,$C71=2,EG71,$C71=3,(AVERAGE(EG71,EH71)),TRUE,"")</f>
        <v>#NAME?</v>
      </c>
      <c r="FG71" s="9">
        <v>16</v>
      </c>
      <c r="FH71" s="9">
        <v>39</v>
      </c>
      <c r="FI71" s="9">
        <v>41</v>
      </c>
      <c r="FJ71" s="9">
        <v>45</v>
      </c>
      <c r="FK71" s="9">
        <v>45</v>
      </c>
      <c r="FL71" s="9">
        <v>36</v>
      </c>
      <c r="FM71" s="9">
        <v>33</v>
      </c>
      <c r="FN71" s="9">
        <v>36</v>
      </c>
      <c r="FO71" s="9">
        <v>33</v>
      </c>
      <c r="FP71" s="9">
        <f t="shared" si="32"/>
        <v>38.057142857142857</v>
      </c>
      <c r="FQ71" s="9">
        <f t="shared" si="33"/>
        <v>36.685714285714283</v>
      </c>
      <c r="FR71" s="9">
        <v>14</v>
      </c>
      <c r="FS71" s="9">
        <v>43</v>
      </c>
      <c r="FT71" s="9">
        <v>44</v>
      </c>
      <c r="FU71" s="9">
        <v>41</v>
      </c>
      <c r="FV71" s="9">
        <v>47</v>
      </c>
      <c r="FW71" s="9">
        <v>36</v>
      </c>
      <c r="FX71" s="9">
        <v>35</v>
      </c>
      <c r="FY71" s="9">
        <v>38</v>
      </c>
      <c r="FZ71" s="9">
        <v>34</v>
      </c>
      <c r="GA71" s="2">
        <f t="shared" si="20"/>
        <v>38.685714285714283</v>
      </c>
      <c r="GB71" s="2">
        <f t="shared" si="21"/>
        <v>37.6</v>
      </c>
      <c r="GC71" s="2">
        <f t="shared" si="34"/>
        <v>37.685714285714283</v>
      </c>
      <c r="GD71" s="2">
        <f t="shared" si="35"/>
        <v>37.828571428571429</v>
      </c>
      <c r="GE71" s="9" t="e">
        <f t="array" aca="1" ref="GE71" ca="1">_xludf.IFS($C71=1,FG71,$C71=2,FR71,$C71=3,AVERAGE(FG71,FR71),TRUE,"")</f>
        <v>#NAME?</v>
      </c>
      <c r="GF71" s="9" t="e">
        <f t="array" aca="1" ref="GF71" ca="1">_xludf.IFS($C71=1,FR71,$C71=2,FG71,$C71=3,AVERAGE(FG71,FR71),TRUE,"")</f>
        <v>#NAME?</v>
      </c>
      <c r="GG71" s="9" t="e">
        <f t="array" aca="1" ref="GG71" ca="1">_xludf.IFS($C71=1,FH71,$C71=2,FS71,$C71=3,AVERAGE(FH71,FS71),TRUE,"")</f>
        <v>#NAME?</v>
      </c>
      <c r="GH71" s="9" t="e">
        <f t="array" aca="1" ref="GH71" ca="1">_xludf.IFS($C71=1,FS71,$C71=2,FH71,$C71=3,AVERAGE(FH71,FS71),TRUE,"")</f>
        <v>#NAME?</v>
      </c>
      <c r="GI71" s="9" t="e">
        <f t="array" aca="1" ref="GI71" ca="1">_xludf.IFS($C71=1,FI71,$C71=2,FT71,$C71=3,AVERAGE(FI71,FT71),TRUE,"")</f>
        <v>#NAME?</v>
      </c>
      <c r="GJ71" s="9" t="e">
        <f t="array" aca="1" ref="GJ71" ca="1">_xludf.IFS($C71=1,FT71,$C71=2,FI71,$C71=3,AVERAGE(FI71,FT71),TRUE,"")</f>
        <v>#NAME?</v>
      </c>
      <c r="GK71" s="9" t="e">
        <f t="array" aca="1" ref="GK71" ca="1">_xludf.IFS($C71=1,FJ71,$C71=2,FU71,$C71=3,AVERAGE(FJ71,FU71),TRUE,"")</f>
        <v>#NAME?</v>
      </c>
      <c r="GL71" s="9" t="e">
        <f t="array" aca="1" ref="GL71" ca="1">_xludf.IFS($C71=1,FU71,$C71=2,FJ71,$C71=3,AVERAGE(FJ71,FU71),TRUE,"")</f>
        <v>#NAME?</v>
      </c>
      <c r="GM71" s="9" t="e">
        <f t="array" aca="1" ref="GM71" ca="1">_xludf.IFS($C71=1,FK71,$C71=2,FV71,$C71=3,AVERAGE(FK71,FV71),TRUE,"")</f>
        <v>#NAME?</v>
      </c>
      <c r="GN71" s="9" t="e">
        <f t="array" aca="1" ref="GN71" ca="1">_xludf.IFS($C71=1,FV71,$C71=2,FK71,$C71=3,AVERAGE(FK71,FV71),TRUE,"")</f>
        <v>#NAME?</v>
      </c>
      <c r="GO71" s="9" t="e">
        <f t="array" aca="1" ref="GO71" ca="1">_xludf.IFS($C71=1,FL71,$C71=2,FW71,$C71=3,AVERAGE(FL71,FW71),TRUE,"")</f>
        <v>#NAME?</v>
      </c>
      <c r="GP71" s="9" t="e">
        <f t="array" aca="1" ref="GP71" ca="1">_xludf.IFS($C71=1,FW71,$C71=2,FL71,$C71=3,AVERAGE(FL71,FW71),TRUE,"")</f>
        <v>#NAME?</v>
      </c>
      <c r="GQ71" s="9" t="e">
        <f t="array" aca="1" ref="GQ71" ca="1">_xludf.IFS($C71=1,FM71,$C71=2,FX71,$C71=3,AVERAGE(FM71,FX71),TRUE,"")</f>
        <v>#NAME?</v>
      </c>
      <c r="GR71" s="9" t="e">
        <f t="array" aca="1" ref="GR71" ca="1">_xludf.IFS($C71=1,FX71,$C71=2,FM71,$C71=3,AVERAGE(FM71,FX71),TRUE,"")</f>
        <v>#NAME?</v>
      </c>
      <c r="GS71" s="9" t="e">
        <f t="array" aca="1" ref="GS71" ca="1">_xludf.IFS($C71=1,FN71,$C71=2,FY71,$C71=3,AVERAGE(FN71,FY71),TRUE,"")</f>
        <v>#NAME?</v>
      </c>
      <c r="GT71" s="9" t="e">
        <f t="array" aca="1" ref="GT71" ca="1">_xludf.IFS($C71=1,FY71,$C71=2,FN71,$C71=3,AVERAGE(FN71,FY71),TRUE,"")</f>
        <v>#NAME?</v>
      </c>
      <c r="GU71" s="9" t="e">
        <f t="array" aca="1" ref="GU71" ca="1">_xludf.IFS($C71=1,FO71,$C71=2,FZ71,$C71=3,AVERAGE(FO71,FZ71),TRUE,"")</f>
        <v>#NAME?</v>
      </c>
      <c r="GV71" s="9" t="e">
        <f t="array" aca="1" ref="GV71" ca="1">_xludf.IFS($C71=1,FZ71,$C71=2,FO71,$C71=3,AVERAGE(FO71,FZ71),TRUE,"")</f>
        <v>#NAME?</v>
      </c>
      <c r="GW71" s="9" t="e">
        <f t="array" aca="1" ref="GW71" ca="1">_xludf.IFS($C71=1,FQ71,$C71=2,GB71,$C71=3,AVERAGE(FQ71,GB71),TRUE,"")</f>
        <v>#NAME?</v>
      </c>
      <c r="GX71" s="9" t="e">
        <f t="array" aca="1" ref="GX71" ca="1">_xludf.IFS($C71=1,GB71,$C71=2,FQ71,$C71=3,AVERAGE(FQ71,GB71),TRUE,"")</f>
        <v>#NAME?</v>
      </c>
      <c r="GY71" s="9" t="e">
        <f t="array" aca="1" ref="GY71" ca="1">_xludf.IFS($C71=1,FP71,$C71=2,GA71,$C71=3,AVERAGE(FP71,GA71),TRUE,"")</f>
        <v>#NAME?</v>
      </c>
      <c r="GZ71" s="9" t="e">
        <f t="array" aca="1" ref="GZ71" ca="1">_xludf.IFS($C71=1,GA71,$C71=2,FP71,$C71=3,AVERAGE(FP71,GA71),TRUE,"")</f>
        <v>#NAME?</v>
      </c>
      <c r="HA71" s="9" t="e">
        <f t="array" aca="1" ref="HA71" ca="1">_xludf.IFS($C71=1,GC71,$C71=2,GD71,$C71=3,(AVERAGE(GC71,GD71)),TRUE,"")</f>
        <v>#NAME?</v>
      </c>
      <c r="HB71" s="9" t="e">
        <f t="array" aca="1" ref="HB71" ca="1">_xludf.IFS($C71=1,GD71,$C71=2,GC71,$C71=3,(AVERAGE(GC71,GD71)),TRUE,"")</f>
        <v>#NAME?</v>
      </c>
      <c r="HC71" s="10">
        <v>1</v>
      </c>
    </row>
    <row r="72" spans="1:211" ht="13.5" customHeight="1" x14ac:dyDescent="0.2">
      <c r="A72" s="8">
        <v>33</v>
      </c>
      <c r="B72" s="8">
        <v>1</v>
      </c>
      <c r="C72" s="8">
        <v>1</v>
      </c>
      <c r="D72" s="8">
        <v>1</v>
      </c>
      <c r="E72" s="8">
        <v>29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9">
        <v>25.35</v>
      </c>
      <c r="O72" s="9">
        <v>4</v>
      </c>
      <c r="P72" s="9">
        <v>6</v>
      </c>
      <c r="Q72" s="9">
        <v>0</v>
      </c>
      <c r="R72" s="2"/>
      <c r="S72" s="9">
        <v>31</v>
      </c>
      <c r="T72" s="9">
        <v>4</v>
      </c>
      <c r="U72" s="9">
        <v>18</v>
      </c>
      <c r="V72" s="9">
        <v>6</v>
      </c>
      <c r="W72" s="9">
        <v>0.02</v>
      </c>
      <c r="X72" s="9">
        <v>0.46</v>
      </c>
      <c r="Y72" s="9">
        <v>14.4</v>
      </c>
      <c r="Z72" s="9">
        <v>13.3</v>
      </c>
      <c r="AA72" s="9">
        <v>93</v>
      </c>
      <c r="AB72" s="9">
        <v>68</v>
      </c>
      <c r="AC72" s="9">
        <v>126</v>
      </c>
      <c r="AD72" s="9">
        <v>110</v>
      </c>
      <c r="AE72" s="9">
        <v>66</v>
      </c>
      <c r="AF72" s="9">
        <v>104</v>
      </c>
      <c r="AG72" s="9">
        <v>138</v>
      </c>
      <c r="AH72" s="9">
        <f t="shared" si="0"/>
        <v>98.117647058823536</v>
      </c>
      <c r="AI72" s="9">
        <f t="shared" si="1"/>
        <v>83.263157894736835</v>
      </c>
      <c r="AJ72" s="9">
        <v>92</v>
      </c>
      <c r="AK72" s="9">
        <v>68</v>
      </c>
      <c r="AL72" s="9">
        <v>117</v>
      </c>
      <c r="AM72" s="9">
        <v>137</v>
      </c>
      <c r="AN72" s="9">
        <v>59</v>
      </c>
      <c r="AO72" s="9">
        <v>89</v>
      </c>
      <c r="AP72" s="9">
        <v>141</v>
      </c>
      <c r="AQ72" s="9">
        <f t="shared" si="2"/>
        <v>96.705882352941174</v>
      </c>
      <c r="AR72" s="9">
        <f t="shared" si="3"/>
        <v>81.736842105263165</v>
      </c>
      <c r="AS72" s="9">
        <f t="shared" si="4"/>
        <v>89.472222222222229</v>
      </c>
      <c r="AT72" s="9">
        <f t="shared" si="5"/>
        <v>89.611111111111114</v>
      </c>
      <c r="AU72" s="9" t="e">
        <f t="array" aca="1" ref="AU72" ca="1">_xludf.IFS($C72=1,AA72,$C72=2,AJ72,$C72=3,(AVERAGE(AA72,AJ72)),TRUE,"")</f>
        <v>#NAME?</v>
      </c>
      <c r="AV72" s="9" t="e">
        <f t="array" aca="1" ref="AV72" ca="1">_xludf.IFS($C72=1,AJ72,$C72=2,AA72,$C72=3,(AVERAGE(AA72,AJ72)),TRUE,"")</f>
        <v>#NAME?</v>
      </c>
      <c r="AW72" s="9" t="e">
        <f t="array" aca="1" ref="AW72" ca="1">_xludf.IFS($C72=1,AB72,$C72=2,AK72,$C72=3,(AVERAGE(AB72,AK72)),TRUE,"")</f>
        <v>#NAME?</v>
      </c>
      <c r="AX72" s="9" t="e">
        <f t="array" aca="1" ref="AX72" ca="1">_xludf.IFS($C72=1,AK72,$C72=2,AB72,$C72=3,(AVERAGE(AK72,AB72)),TRUE,"")</f>
        <v>#NAME?</v>
      </c>
      <c r="AY72" s="9" t="e">
        <f t="array" aca="1" ref="AY72" ca="1">_xludf.IFS($C72=1,AC72,$C72=2,AL72,$C72=3,(AVERAGE(AC72,AL72)),TRUE,"")</f>
        <v>#NAME?</v>
      </c>
      <c r="AZ72" s="9" t="e">
        <f t="array" aca="1" ref="AZ72" ca="1">_xludf.IFS($C72=1,AL72,$C72=2,AC72,$C72=3,(AVERAGE(AL72,AC72)),TRUE,"")</f>
        <v>#NAME?</v>
      </c>
      <c r="BA72" s="9" t="e">
        <f t="array" aca="1" ref="BA72" ca="1">_xludf.IFS($C72=1,AD72,$C72=2,AM72,$C72=3,(AVERAGE(AD72,AM72)),TRUE,"")</f>
        <v>#NAME?</v>
      </c>
      <c r="BB72" s="9" t="e">
        <f t="array" aca="1" ref="BB72" ca="1">_xludf.IFS($C72=1,AM72,$C72=2,AD72,$C72=3,(AVERAGE(AM72,AD72)),TRUE,"")</f>
        <v>#NAME?</v>
      </c>
      <c r="BC72" s="9" t="e">
        <f t="array" aca="1" ref="BC72" ca="1">_xludf.IFS($C72=1,AE72,$C72=2,AN72,$C72=3,(AVERAGE(AE72,AN72)),TRUE,"")</f>
        <v>#NAME?</v>
      </c>
      <c r="BD72" s="9" t="e">
        <f t="array" aca="1" ref="BD72" ca="1">_xludf.IFS($C72=1,AN72,$C72=2,AE72,$C72=3,(AVERAGE(AN72,AE72)),TRUE,"")</f>
        <v>#NAME?</v>
      </c>
      <c r="BE72" s="9" t="e">
        <f t="array" aca="1" ref="BE72" ca="1">_xludf.IFS($C72=1,AF72,$C72=2,AO72,$C72=3,(AVERAGE(AF72,AO72)),TRUE,"")</f>
        <v>#NAME?</v>
      </c>
      <c r="BF72" s="9" t="e">
        <f t="array" aca="1" ref="BF72" ca="1">_xludf.IFS($C72=1,AO72,$C72=2,AF72,$C72=3,(AVERAGE(AO72,AF72)),TRUE,"")</f>
        <v>#NAME?</v>
      </c>
      <c r="BG72" s="9" t="e">
        <f t="array" aca="1" ref="BG72" ca="1">_xludf.IFS($C72=1,AG72,$C72=2,AP72,$C72=3,(AVERAGE(AG72,AP72)),TRUE,"")</f>
        <v>#NAME?</v>
      </c>
      <c r="BH72" s="9" t="e">
        <f t="array" aca="1" ref="BH72" ca="1">_xludf.IFS($C72=1,AP72,$C72=2,AG72,$C72=3,(AVERAGE(AP72,AG72)),TRUE,"")</f>
        <v>#NAME?</v>
      </c>
      <c r="BI72" s="9" t="e">
        <f t="array" aca="1" ref="BI72" ca="1">_xludf.IFS($C72=1,AH72,$C72=2,AQ72,$C72=3,(AVERAGE(AH72,AQ72)),TRUE,"")</f>
        <v>#NAME?</v>
      </c>
      <c r="BJ72" s="9" t="e">
        <f t="array" aca="1" ref="BJ72" ca="1">_xludf.IFS($C72=1,AQ72,$C72=2,AH72,$C72=3,(AVERAGE(AQ72,AH72)),TRUE,"")</f>
        <v>#NAME?</v>
      </c>
      <c r="BK72" s="9" t="e">
        <f t="array" aca="1" ref="BK72" ca="1">_xludf.IFS($C72=1,AI72,$C72=2,AR72,$C72=3,(AVERAGE(AI72,AR72)),TRUE,"")</f>
        <v>#NAME?</v>
      </c>
      <c r="BL72" s="9" t="e">
        <f t="array" aca="1" ref="BL72" ca="1">_xludf.IFS($C72=1,AR72,$C72=2,AI72,$C72=3,(AVERAGE(AR72,AI72)),TRUE,"")</f>
        <v>#NAME?</v>
      </c>
      <c r="BM72" s="9" t="e">
        <f t="array" aca="1" ref="BM72" ca="1">_xludf.IFS($C72=1,AS72,$C72=2,AT72,$C72=3,(AVERAGE(AS72,AT72)),TRUE,"")</f>
        <v>#NAME?</v>
      </c>
      <c r="BN72" s="9" t="e">
        <f t="array" aca="1" ref="BN72" ca="1">_xludf.IFS($C72=1,AT72,$C72=2,AS72,$C72=3,(AVERAGE(AS72,AT72)),TRUE,"")</f>
        <v>#NAME?</v>
      </c>
      <c r="BO72" s="9">
        <v>12</v>
      </c>
      <c r="BP72" s="9">
        <v>46</v>
      </c>
      <c r="BQ72" s="9">
        <v>49</v>
      </c>
      <c r="BR72" s="9">
        <v>52</v>
      </c>
      <c r="BS72" s="9">
        <v>51</v>
      </c>
      <c r="BT72" s="9">
        <v>31</v>
      </c>
      <c r="BU72" s="9">
        <v>32</v>
      </c>
      <c r="BV72" s="9">
        <v>38</v>
      </c>
      <c r="BW72" s="9">
        <v>32</v>
      </c>
      <c r="BX72" s="9">
        <f t="shared" si="24"/>
        <v>34.428571428571431</v>
      </c>
      <c r="BY72" s="9">
        <f t="shared" si="25"/>
        <v>41.2</v>
      </c>
      <c r="BZ72" s="9">
        <v>11</v>
      </c>
      <c r="CA72" s="9">
        <v>46</v>
      </c>
      <c r="CB72" s="9">
        <v>49</v>
      </c>
      <c r="CC72" s="9">
        <v>51</v>
      </c>
      <c r="CD72" s="9">
        <v>47</v>
      </c>
      <c r="CE72" s="9">
        <v>31</v>
      </c>
      <c r="CF72" s="9">
        <v>32</v>
      </c>
      <c r="CG72" s="9">
        <v>39</v>
      </c>
      <c r="CH72" s="9">
        <v>30</v>
      </c>
      <c r="CI72" s="9">
        <f t="shared" si="8"/>
        <v>34.428571428571431</v>
      </c>
      <c r="CJ72" s="9">
        <f t="shared" si="9"/>
        <v>41.74285714285714</v>
      </c>
      <c r="CK72" s="9">
        <f t="shared" si="26"/>
        <v>38.085714285714289</v>
      </c>
      <c r="CL72" s="9">
        <f t="shared" si="27"/>
        <v>37.814285714285717</v>
      </c>
      <c r="CM72" s="9" t="e">
        <f t="array" aca="1" ref="CM72" ca="1">_xludf.IFS($C72=1,BO72,$C72=2,BZ72,$C72=3,AVERAGE(BO72,BZ72),TRUE,"")</f>
        <v>#NAME?</v>
      </c>
      <c r="CN72" s="9" t="e">
        <f t="array" aca="1" ref="CN72" ca="1">_xludf.IFS($C72=1,BZ72,$C72=2,BO72,$C72=3,AVERAGE(BO72,BZ72),TRUE,"")</f>
        <v>#NAME?</v>
      </c>
      <c r="CO72" s="9" t="e">
        <f t="array" aca="1" ref="CO72" ca="1">_xludf.IFS($C72=1,BP72,$C72=2,CA72,$C72=3,AVERAGE(BP72,CA72),TRUE,"")</f>
        <v>#NAME?</v>
      </c>
      <c r="CP72" s="9" t="e">
        <f t="array" aca="1" ref="CP72" ca="1">_xludf.IFS($C72=1,CA72,$C72=2,BP72,$C72=3,AVERAGE(BP72,CA72),TRUE,"")</f>
        <v>#NAME?</v>
      </c>
      <c r="CQ72" s="9" t="e">
        <f t="array" aca="1" ref="CQ72" ca="1">_xludf.IFS($C72=1,BQ72,$C72=2,CB72,$C72=3,AVERAGE(BQ72,CB72),TRUE,"")</f>
        <v>#NAME?</v>
      </c>
      <c r="CR72" s="9" t="e">
        <f t="array" aca="1" ref="CR72" ca="1">_xludf.IFS($C72=1,CB72,$C72=2,BQ72,$C72=3,AVERAGE(BQ72,CB72),TRUE,"")</f>
        <v>#NAME?</v>
      </c>
      <c r="CS72" s="9" t="e">
        <f t="array" aca="1" ref="CS72" ca="1">_xludf.IFS($C72=1,BR72,$C72=2,CC72,$C72=3,AVERAGE(BR72,CC72),TRUE,"")</f>
        <v>#NAME?</v>
      </c>
      <c r="CT72" s="9" t="e">
        <f t="array" aca="1" ref="CT72" ca="1">_xludf.IFS($C72=1,CC72,$C72=2,BR72,$C72=3,AVERAGE(BR72,CC72),TRUE,"")</f>
        <v>#NAME?</v>
      </c>
      <c r="CU72" s="9" t="e">
        <f t="array" aca="1" ref="CU72" ca="1">_xludf.IFS($C72=1,BS72,$C72=2,CD72,$C72=3,AVERAGE(BS72,CD72),TRUE,"")</f>
        <v>#NAME?</v>
      </c>
      <c r="CV72" s="9" t="e">
        <f t="array" aca="1" ref="CV72" ca="1">_xludf.IFS($C72=1,CD72,$C72=2,BS72,$C72=3,AVERAGE(BS72,CD72),TRUE,"")</f>
        <v>#NAME?</v>
      </c>
      <c r="CW72" s="9" t="e">
        <f t="array" aca="1" ref="CW72" ca="1">_xludf.IFS($C72=1,BT72,$C72=2,CE72,$C72=3,AVERAGE(BT72,CE72),TRUE,"")</f>
        <v>#NAME?</v>
      </c>
      <c r="CX72" s="9" t="e">
        <f t="array" aca="1" ref="CX72" ca="1">_xludf.IFS($C72=1,CE72,$C72=2,BT72,$C72=3,AVERAGE(BT72,CE72),TRUE,"")</f>
        <v>#NAME?</v>
      </c>
      <c r="CY72" s="9" t="e">
        <f t="array" aca="1" ref="CY72" ca="1">_xludf.IFS($C72=1,BU72,$C72=2,CF72,$C72=3,AVERAGE(BU72,CF72),TRUE,"")</f>
        <v>#NAME?</v>
      </c>
      <c r="CZ72" s="9" t="e">
        <f t="array" aca="1" ref="CZ72" ca="1">_xludf.IFS($C72=1,CF72,$C72=2,BU72,$C72=3,AVERAGE(BU72,CF72),TRUE,"")</f>
        <v>#NAME?</v>
      </c>
      <c r="DA72" s="9" t="e">
        <f t="array" aca="1" ref="DA72" ca="1">_xludf.IFS($C72=1,BV72,$C72=2,CG72,$C72=3,AVERAGE(BV72,CG72),TRUE,"")</f>
        <v>#NAME?</v>
      </c>
      <c r="DB72" s="9" t="e">
        <f t="array" aca="1" ref="DB72" ca="1">_xludf.IFS($C72=1,CG72,$C72=2,BV72,$C72=3,AVERAGE(BV72,CG72),TRUE,"")</f>
        <v>#NAME?</v>
      </c>
      <c r="DC72" s="9" t="e">
        <f t="array" aca="1" ref="DC72" ca="1">_xludf.IFS($C72=1,BW72,$C72=2,CH72,$C72=3,AVERAGE(BW72,CH72),TRUE,"")</f>
        <v>#NAME?</v>
      </c>
      <c r="DD72" s="9" t="e">
        <f t="array" aca="1" ref="DD72" ca="1">_xludf.IFS($C72=1,CH72,$C72=2,BW72,$C72=3,AVERAGE(BW72,CH72),TRUE,"")</f>
        <v>#NAME?</v>
      </c>
      <c r="DE72" s="9" t="e">
        <f t="array" aca="1" ref="DE72" ca="1">_xludf.IFS($C72=1,BX72,$C72=2,CI72,$C72=3,AVERAGE(BX72,CI72),TRUE,"")</f>
        <v>#NAME?</v>
      </c>
      <c r="DF72" s="9" t="e">
        <f t="array" aca="1" ref="DF72" ca="1">_xludf.IFS($C72=1,CI72,$C72=2,BX72,$C72=3,AVERAGE(BX72,CI72),TRUE,"")</f>
        <v>#NAME?</v>
      </c>
      <c r="DG72" s="9" t="e">
        <f t="array" aca="1" ref="DG72" ca="1">_xludf.IFS($C72=1,BY72,$C72=2,CJ72,$C72=3,AVERAGE(BY72,CJ72),TRUE,"")</f>
        <v>#NAME?</v>
      </c>
      <c r="DH72" s="9" t="e">
        <f t="array" aca="1" ref="DH72" ca="1">_xludf.IFS($C72=1,CJ72,$C72=2,BY72,$C72=3,AVERAGE(BY72,CJ72),TRUE,"")</f>
        <v>#NAME?</v>
      </c>
      <c r="DI72" s="9" t="e">
        <f t="array" aca="1" ref="DI72" ca="1">_xludf.IFS($C72=1,CK72,$C72=2,CL72,$C72=3,(AVERAGE(CK72,CL72)),TRUE,"")</f>
        <v>#NAME?</v>
      </c>
      <c r="DJ72" s="9" t="e">
        <f t="array" aca="1" ref="DJ72" ca="1">_xludf.IFS($C72=1,CL72,$C72=2,CK72,$C72=3,(AVERAGE(CK72,CL72)),TRUE,"")</f>
        <v>#NAME?</v>
      </c>
      <c r="DK72" s="9">
        <v>14</v>
      </c>
      <c r="DL72" s="9">
        <v>16</v>
      </c>
      <c r="DM72" s="9">
        <v>21</v>
      </c>
      <c r="DN72" s="9">
        <v>20</v>
      </c>
      <c r="DO72" s="9">
        <v>22</v>
      </c>
      <c r="DP72" s="9">
        <v>18</v>
      </c>
      <c r="DQ72" s="9">
        <v>32</v>
      </c>
      <c r="DR72" s="9">
        <v>41</v>
      </c>
      <c r="DS72" s="9">
        <v>32</v>
      </c>
      <c r="DT72" s="9">
        <f t="shared" si="28"/>
        <v>36.200000000000003</v>
      </c>
      <c r="DU72" s="9">
        <f t="shared" si="29"/>
        <v>35.285714285714285</v>
      </c>
      <c r="DV72" s="9">
        <v>12</v>
      </c>
      <c r="DW72" s="9">
        <v>16</v>
      </c>
      <c r="DX72" s="9">
        <v>24</v>
      </c>
      <c r="DY72" s="9">
        <v>21</v>
      </c>
      <c r="DZ72" s="9">
        <v>26</v>
      </c>
      <c r="EA72" s="9">
        <v>17</v>
      </c>
      <c r="EB72" s="9">
        <v>31</v>
      </c>
      <c r="EC72" s="9">
        <v>38</v>
      </c>
      <c r="ED72" s="9">
        <v>31</v>
      </c>
      <c r="EE72" s="9">
        <f t="shared" si="14"/>
        <v>34.114285714285714</v>
      </c>
      <c r="EF72" s="9">
        <f t="shared" si="15"/>
        <v>16.771428571428572</v>
      </c>
      <c r="EG72" s="9">
        <f t="shared" si="30"/>
        <v>34.700000000000003</v>
      </c>
      <c r="EH72" s="9">
        <f t="shared" si="31"/>
        <v>26.485714285714288</v>
      </c>
      <c r="EI72" s="9" t="e">
        <f t="array" aca="1" ref="EI72" ca="1">_xludf.IFS($C72=1,DK72,$C72=2,DV72,$C72=3,AVERAGE(DK72,DV72),TRUE,"")</f>
        <v>#NAME?</v>
      </c>
      <c r="EJ72" s="9" t="e">
        <f t="array" aca="1" ref="EJ72" ca="1">_xludf.IFS($C72=1,DV72,$C72=2,DK72,$C72=3,AVERAGE(DK72,DV72),TRUE,"")</f>
        <v>#NAME?</v>
      </c>
      <c r="EK72" s="9" t="e">
        <f t="array" aca="1" ref="EK72" ca="1">_xludf.IFS($C72=1,DL72,$C72=2,DW72,$C72=3,AVERAGE(DL72,DW72),TRUE,"")</f>
        <v>#NAME?</v>
      </c>
      <c r="EL72" s="9" t="e">
        <f t="array" aca="1" ref="EL72" ca="1">_xludf.IFS($C72=1,DW72,$C72=2,DL72,$C72=3,AVERAGE(DL72,DW72),TRUE,"")</f>
        <v>#NAME?</v>
      </c>
      <c r="EM72" s="9" t="e">
        <f t="array" aca="1" ref="EM72" ca="1">_xludf.IFS($C72=1,DM72,$C72=2,DX72,$C72=3,AVERAGE(DM72,DX72),TRUE,"")</f>
        <v>#NAME?</v>
      </c>
      <c r="EN72" s="9" t="e">
        <f t="array" aca="1" ref="EN72" ca="1">_xludf.IFS($C72=1,DX72,$C72=2,DM72,$C72=3,AVERAGE(DM72,DX72),TRUE,"")</f>
        <v>#NAME?</v>
      </c>
      <c r="EO72" s="9" t="e">
        <f t="array" aca="1" ref="EO72" ca="1">_xludf.IFS($C72=1,DN72,$C72=2,DY72,$C72=3,AVERAGE(DN72,DY72),TRUE,"")</f>
        <v>#NAME?</v>
      </c>
      <c r="EP72" s="9" t="e">
        <f t="array" aca="1" ref="EP72" ca="1">_xludf.IFS($C72=1,DY72,$C72=2,DN72,$C72=3,AVERAGE(DN72,DY72),TRUE,"")</f>
        <v>#NAME?</v>
      </c>
      <c r="EQ72" s="9" t="e">
        <f t="array" aca="1" ref="EQ72" ca="1">_xludf.IFS($C72=1,DO72,$C72=2,DZ72,$C72=3,AVERAGE(DO72,DZ72),TRUE,"")</f>
        <v>#NAME?</v>
      </c>
      <c r="ER72" s="9" t="e">
        <f t="array" aca="1" ref="ER72" ca="1">_xludf.IFS($C72=1,DZ72,$C72=2,DO72,$C72=3,AVERAGE(DO72,DZ72),TRUE,"")</f>
        <v>#NAME?</v>
      </c>
      <c r="ES72" s="9" t="e">
        <f t="array" aca="1" ref="ES72" ca="1">_xludf.IFS($C72=1,DP72,$C72=2,EA72,$C72=3,AVERAGE(DP72,EA72),TRUE,"")</f>
        <v>#NAME?</v>
      </c>
      <c r="ET72" s="9" t="e">
        <f t="array" aca="1" ref="ET72" ca="1">_xludf.IFS($C72=1,EA72,$C72=2,DP72,$C72=3,AVERAGE(DP72,EA72),TRUE,"")</f>
        <v>#NAME?</v>
      </c>
      <c r="EU72" s="9" t="e">
        <f t="array" aca="1" ref="EU72" ca="1">_xludf.IFS($C72=1,DQ72,$C72=2,EB72,$C72=3,AVERAGE(DQ72,EB72),TRUE,"")</f>
        <v>#NAME?</v>
      </c>
      <c r="EV72" s="9" t="e">
        <f t="array" aca="1" ref="EV72" ca="1">_xludf.IFS($C72=1,EB72,$C72=2,DQ72,$C72=3,AVERAGE(DQ72,EB72),TRUE,"")</f>
        <v>#NAME?</v>
      </c>
      <c r="EW72" s="9" t="e">
        <f t="array" aca="1" ref="EW72" ca="1">_xludf.IFS($C72=1,DR72,$C72=2,EC72,$C72=3,AVERAGE(DR72,EC72),TRUE,"")</f>
        <v>#NAME?</v>
      </c>
      <c r="EX72" s="9" t="e">
        <f t="array" aca="1" ref="EX72" ca="1">_xludf.IFS($C72=1,EC72,$C72=2,DR72,$C72=3,AVERAGE(DR72,EC72),TRUE,"")</f>
        <v>#NAME?</v>
      </c>
      <c r="EY72" s="9" t="e">
        <f t="array" aca="1" ref="EY72" ca="1">_xludf.IFS($C72=1,DS72,$C72=2,ED72,$C72=3,AVERAGE(DS72,ED72),TRUE,"")</f>
        <v>#NAME?</v>
      </c>
      <c r="EZ72" s="9" t="e">
        <f t="array" aca="1" ref="EZ72" ca="1">_xludf.IFS($C72=1,ED72,$C72=2,DS72,$C72=3,AVERAGE(DS72,ED72),TRUE,"")</f>
        <v>#NAME?</v>
      </c>
      <c r="FA72" s="9" t="e">
        <f t="array" aca="1" ref="FA72" ca="1">_xludf.IFS($C72=1,DU72,$C72=2,EF72,$C72=3,AVERAGE(DU72,EF72),TRUE,"")</f>
        <v>#NAME?</v>
      </c>
      <c r="FB72" s="9" t="e">
        <f t="array" aca="1" ref="FB72" ca="1">_xludf.IFS($C72=1,EF72,$C72=2,DU72,$C72=3,AVERAGE(DU72,EF72),TRUE,"")</f>
        <v>#NAME?</v>
      </c>
      <c r="FC72" s="9" t="e">
        <f t="array" aca="1" ref="FC72" ca="1">_xludf.IFS($C72=1,DT72,$C72=2,EE72,$C72=3,AVERAGE(DT72,EE72),TRUE,"")</f>
        <v>#NAME?</v>
      </c>
      <c r="FD72" s="9" t="e">
        <f t="array" aca="1" ref="FD72" ca="1">_xludf.IFS($C72=1,EE72,$C72=2,DT72,$C72=3,AVERAGE(DT72,EE72),TRUE,"")</f>
        <v>#NAME?</v>
      </c>
      <c r="FE72" s="9" t="e">
        <f t="array" aca="1" ref="FE72" ca="1">_xludf.IFS($C72=1,EG72,$C72=2,EH72,$C72=3,(AVERAGE(EG72,EH72)),TRUE,"")</f>
        <v>#NAME?</v>
      </c>
      <c r="FF72" s="9" t="e">
        <f t="array" aca="1" ref="FF72" ca="1">_xludf.IFS($C72=1,EH72,$C72=2,EG72,$C72=3,(AVERAGE(EG72,EH72)),TRUE,"")</f>
        <v>#NAME?</v>
      </c>
      <c r="FG72" s="9">
        <v>19</v>
      </c>
      <c r="FH72" s="9">
        <v>39</v>
      </c>
      <c r="FI72" s="9">
        <v>42</v>
      </c>
      <c r="FJ72" s="9">
        <v>43</v>
      </c>
      <c r="FK72" s="9">
        <v>45</v>
      </c>
      <c r="FL72" s="9">
        <v>35</v>
      </c>
      <c r="FM72" s="9">
        <v>32</v>
      </c>
      <c r="FN72" s="9">
        <v>35</v>
      </c>
      <c r="FO72" s="9">
        <v>31</v>
      </c>
      <c r="FP72" s="9">
        <f t="shared" si="32"/>
        <v>36.828571428571429</v>
      </c>
      <c r="FQ72" s="9">
        <f t="shared" si="33"/>
        <v>35.914285714285711</v>
      </c>
      <c r="FR72" s="9">
        <v>15</v>
      </c>
      <c r="FS72" s="9">
        <v>38</v>
      </c>
      <c r="FT72" s="9">
        <v>41</v>
      </c>
      <c r="FU72" s="9">
        <v>44</v>
      </c>
      <c r="FV72" s="9">
        <v>43</v>
      </c>
      <c r="FW72" s="9">
        <v>31</v>
      </c>
      <c r="FX72" s="9">
        <v>34</v>
      </c>
      <c r="FY72" s="9">
        <v>34</v>
      </c>
      <c r="FZ72" s="9">
        <v>30</v>
      </c>
      <c r="GA72" s="2">
        <f t="shared" si="20"/>
        <v>36.285714285714285</v>
      </c>
      <c r="GB72" s="2">
        <f t="shared" si="21"/>
        <v>32.6</v>
      </c>
      <c r="GC72" s="2">
        <f t="shared" si="34"/>
        <v>36.099999999999994</v>
      </c>
      <c r="GD72" s="2">
        <f t="shared" si="35"/>
        <v>34.714285714285715</v>
      </c>
      <c r="GE72" s="9" t="e">
        <f t="array" aca="1" ref="GE72" ca="1">_xludf.IFS($C72=1,FG72,$C72=2,FR72,$C72=3,AVERAGE(FG72,FR72),TRUE,"")</f>
        <v>#NAME?</v>
      </c>
      <c r="GF72" s="9" t="e">
        <f t="array" aca="1" ref="GF72" ca="1">_xludf.IFS($C72=1,FR72,$C72=2,FG72,$C72=3,AVERAGE(FG72,FR72),TRUE,"")</f>
        <v>#NAME?</v>
      </c>
      <c r="GG72" s="9" t="e">
        <f t="array" aca="1" ref="GG72" ca="1">_xludf.IFS($C72=1,FH72,$C72=2,FS72,$C72=3,AVERAGE(FH72,FS72),TRUE,"")</f>
        <v>#NAME?</v>
      </c>
      <c r="GH72" s="9" t="e">
        <f t="array" aca="1" ref="GH72" ca="1">_xludf.IFS($C72=1,FS72,$C72=2,FH72,$C72=3,AVERAGE(FH72,FS72),TRUE,"")</f>
        <v>#NAME?</v>
      </c>
      <c r="GI72" s="9" t="e">
        <f t="array" aca="1" ref="GI72" ca="1">_xludf.IFS($C72=1,FI72,$C72=2,FT72,$C72=3,AVERAGE(FI72,FT72),TRUE,"")</f>
        <v>#NAME?</v>
      </c>
      <c r="GJ72" s="9" t="e">
        <f t="array" aca="1" ref="GJ72" ca="1">_xludf.IFS($C72=1,FT72,$C72=2,FI72,$C72=3,AVERAGE(FI72,FT72),TRUE,"")</f>
        <v>#NAME?</v>
      </c>
      <c r="GK72" s="9" t="e">
        <f t="array" aca="1" ref="GK72" ca="1">_xludf.IFS($C72=1,FJ72,$C72=2,FU72,$C72=3,AVERAGE(FJ72,FU72),TRUE,"")</f>
        <v>#NAME?</v>
      </c>
      <c r="GL72" s="9" t="e">
        <f t="array" aca="1" ref="GL72" ca="1">_xludf.IFS($C72=1,FU72,$C72=2,FJ72,$C72=3,AVERAGE(FJ72,FU72),TRUE,"")</f>
        <v>#NAME?</v>
      </c>
      <c r="GM72" s="9" t="e">
        <f t="array" aca="1" ref="GM72" ca="1">_xludf.IFS($C72=1,FK72,$C72=2,FV72,$C72=3,AVERAGE(FK72,FV72),TRUE,"")</f>
        <v>#NAME?</v>
      </c>
      <c r="GN72" s="9" t="e">
        <f t="array" aca="1" ref="GN72" ca="1">_xludf.IFS($C72=1,FV72,$C72=2,FK72,$C72=3,AVERAGE(FK72,FV72),TRUE,"")</f>
        <v>#NAME?</v>
      </c>
      <c r="GO72" s="9" t="e">
        <f t="array" aca="1" ref="GO72" ca="1">_xludf.IFS($C72=1,FL72,$C72=2,FW72,$C72=3,AVERAGE(FL72,FW72),TRUE,"")</f>
        <v>#NAME?</v>
      </c>
      <c r="GP72" s="9" t="e">
        <f t="array" aca="1" ref="GP72" ca="1">_xludf.IFS($C72=1,FW72,$C72=2,FL72,$C72=3,AVERAGE(FL72,FW72),TRUE,"")</f>
        <v>#NAME?</v>
      </c>
      <c r="GQ72" s="9" t="e">
        <f t="array" aca="1" ref="GQ72" ca="1">_xludf.IFS($C72=1,FM72,$C72=2,FX72,$C72=3,AVERAGE(FM72,FX72),TRUE,"")</f>
        <v>#NAME?</v>
      </c>
      <c r="GR72" s="9" t="e">
        <f t="array" aca="1" ref="GR72" ca="1">_xludf.IFS($C72=1,FX72,$C72=2,FM72,$C72=3,AVERAGE(FM72,FX72),TRUE,"")</f>
        <v>#NAME?</v>
      </c>
      <c r="GS72" s="9" t="e">
        <f t="array" aca="1" ref="GS72" ca="1">_xludf.IFS($C72=1,FN72,$C72=2,FY72,$C72=3,AVERAGE(FN72,FY72),TRUE,"")</f>
        <v>#NAME?</v>
      </c>
      <c r="GT72" s="9" t="e">
        <f t="array" aca="1" ref="GT72" ca="1">_xludf.IFS($C72=1,FY72,$C72=2,FN72,$C72=3,AVERAGE(FN72,FY72),TRUE,"")</f>
        <v>#NAME?</v>
      </c>
      <c r="GU72" s="9" t="e">
        <f t="array" aca="1" ref="GU72" ca="1">_xludf.IFS($C72=1,FO72,$C72=2,FZ72,$C72=3,AVERAGE(FO72,FZ72),TRUE,"")</f>
        <v>#NAME?</v>
      </c>
      <c r="GV72" s="9" t="e">
        <f t="array" aca="1" ref="GV72" ca="1">_xludf.IFS($C72=1,FZ72,$C72=2,FO72,$C72=3,AVERAGE(FO72,FZ72),TRUE,"")</f>
        <v>#NAME?</v>
      </c>
      <c r="GW72" s="9" t="e">
        <f t="array" aca="1" ref="GW72" ca="1">_xludf.IFS($C72=1,FQ72,$C72=2,GB72,$C72=3,AVERAGE(FQ72,GB72),TRUE,"")</f>
        <v>#NAME?</v>
      </c>
      <c r="GX72" s="9" t="e">
        <f t="array" aca="1" ref="GX72" ca="1">_xludf.IFS($C72=1,GB72,$C72=2,FQ72,$C72=3,AVERAGE(FQ72,GB72),TRUE,"")</f>
        <v>#NAME?</v>
      </c>
      <c r="GY72" s="9" t="e">
        <f t="array" aca="1" ref="GY72" ca="1">_xludf.IFS($C72=1,FP72,$C72=2,GA72,$C72=3,AVERAGE(FP72,GA72),TRUE,"")</f>
        <v>#NAME?</v>
      </c>
      <c r="GZ72" s="9" t="e">
        <f t="array" aca="1" ref="GZ72" ca="1">_xludf.IFS($C72=1,GA72,$C72=2,FP72,$C72=3,AVERAGE(FP72,GA72),TRUE,"")</f>
        <v>#NAME?</v>
      </c>
      <c r="HA72" s="9" t="e">
        <f t="array" aca="1" ref="HA72" ca="1">_xludf.IFS($C72=1,GC72,$C72=2,GD72,$C72=3,(AVERAGE(GC72,GD72)),TRUE,"")</f>
        <v>#NAME?</v>
      </c>
      <c r="HB72" s="9" t="e">
        <f t="array" aca="1" ref="HB72" ca="1">_xludf.IFS($C72=1,GD72,$C72=2,GC72,$C72=3,(AVERAGE(GC72,GD72)),TRUE,"")</f>
        <v>#NAME?</v>
      </c>
      <c r="HC72" s="10">
        <v>1</v>
      </c>
    </row>
    <row r="73" spans="1:211" ht="13.5" customHeight="1" x14ac:dyDescent="0.2">
      <c r="A73" s="8">
        <v>34</v>
      </c>
      <c r="B73" s="8">
        <v>1</v>
      </c>
      <c r="C73" s="8">
        <v>2</v>
      </c>
      <c r="D73" s="8">
        <v>1</v>
      </c>
      <c r="E73" s="8">
        <v>34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9">
        <v>24.22</v>
      </c>
      <c r="O73" s="9">
        <v>10</v>
      </c>
      <c r="P73" s="9">
        <v>3</v>
      </c>
      <c r="Q73" s="9">
        <v>0</v>
      </c>
      <c r="R73" s="2"/>
      <c r="S73" s="9">
        <v>0</v>
      </c>
      <c r="T73" s="9">
        <v>1</v>
      </c>
      <c r="U73" s="9">
        <v>0</v>
      </c>
      <c r="V73" s="9">
        <v>4</v>
      </c>
      <c r="W73" s="9">
        <v>0</v>
      </c>
      <c r="X73" s="9">
        <v>0.02</v>
      </c>
      <c r="Y73" s="9">
        <v>17.100000000000001</v>
      </c>
      <c r="Z73" s="9">
        <v>14.6</v>
      </c>
      <c r="AA73" s="9">
        <v>96</v>
      </c>
      <c r="AB73" s="9">
        <v>71</v>
      </c>
      <c r="AC73" s="9">
        <v>147</v>
      </c>
      <c r="AD73" s="9">
        <v>125</v>
      </c>
      <c r="AE73" s="9">
        <v>32</v>
      </c>
      <c r="AF73" s="9">
        <v>123</v>
      </c>
      <c r="AG73" s="9">
        <v>163</v>
      </c>
      <c r="AH73" s="9">
        <f t="shared" si="0"/>
        <v>110.52941176470588</v>
      </c>
      <c r="AI73" s="9">
        <f t="shared" si="1"/>
        <v>70.736842105263165</v>
      </c>
      <c r="AJ73" s="9">
        <v>97</v>
      </c>
      <c r="AK73" s="9">
        <v>80</v>
      </c>
      <c r="AL73" s="9">
        <v>163</v>
      </c>
      <c r="AM73" s="9">
        <v>111</v>
      </c>
      <c r="AN73" s="9">
        <v>31</v>
      </c>
      <c r="AO73" s="9">
        <v>107</v>
      </c>
      <c r="AP73" s="9">
        <v>171</v>
      </c>
      <c r="AQ73" s="9">
        <f t="shared" si="2"/>
        <v>120.94117647058823</v>
      </c>
      <c r="AR73" s="9">
        <f t="shared" si="3"/>
        <v>63.842105263157897</v>
      </c>
      <c r="AS73" s="9">
        <f t="shared" si="4"/>
        <v>85.888888888888886</v>
      </c>
      <c r="AT73" s="9">
        <f t="shared" si="5"/>
        <v>94.444444444444443</v>
      </c>
      <c r="AU73" s="9" t="e">
        <f t="array" aca="1" ref="AU73" ca="1">_xludf.IFS($C73=1,AA73,$C73=2,AJ73,$C73=3,(AVERAGE(AA73,AJ73)),TRUE,"")</f>
        <v>#NAME?</v>
      </c>
      <c r="AV73" s="9" t="e">
        <f t="array" aca="1" ref="AV73" ca="1">_xludf.IFS($C73=1,AJ73,$C73=2,AA73,$C73=3,(AVERAGE(AA73,AJ73)),TRUE,"")</f>
        <v>#NAME?</v>
      </c>
      <c r="AW73" s="9" t="e">
        <f t="array" aca="1" ref="AW73" ca="1">_xludf.IFS($C73=1,AB73,$C73=2,AK73,$C73=3,(AVERAGE(AB73,AK73)),TRUE,"")</f>
        <v>#NAME?</v>
      </c>
      <c r="AX73" s="9" t="e">
        <f t="array" aca="1" ref="AX73" ca="1">_xludf.IFS($C73=1,AK73,$C73=2,AB73,$C73=3,(AVERAGE(AK73,AB73)),TRUE,"")</f>
        <v>#NAME?</v>
      </c>
      <c r="AY73" s="9" t="e">
        <f t="array" aca="1" ref="AY73" ca="1">_xludf.IFS($C73=1,AC73,$C73=2,AL73,$C73=3,(AVERAGE(AC73,AL73)),TRUE,"")</f>
        <v>#NAME?</v>
      </c>
      <c r="AZ73" s="9" t="e">
        <f t="array" aca="1" ref="AZ73" ca="1">_xludf.IFS($C73=1,AL73,$C73=2,AC73,$C73=3,(AVERAGE(AL73,AC73)),TRUE,"")</f>
        <v>#NAME?</v>
      </c>
      <c r="BA73" s="9" t="e">
        <f t="array" aca="1" ref="BA73" ca="1">_xludf.IFS($C73=1,AD73,$C73=2,AM73,$C73=3,(AVERAGE(AD73,AM73)),TRUE,"")</f>
        <v>#NAME?</v>
      </c>
      <c r="BB73" s="9" t="e">
        <f t="array" aca="1" ref="BB73" ca="1">_xludf.IFS($C73=1,AM73,$C73=2,AD73,$C73=3,(AVERAGE(AM73,AD73)),TRUE,"")</f>
        <v>#NAME?</v>
      </c>
      <c r="BC73" s="9" t="e">
        <f t="array" aca="1" ref="BC73" ca="1">_xludf.IFS($C73=1,AE73,$C73=2,AN73,$C73=3,(AVERAGE(AE73,AN73)),TRUE,"")</f>
        <v>#NAME?</v>
      </c>
      <c r="BD73" s="9" t="e">
        <f t="array" aca="1" ref="BD73" ca="1">_xludf.IFS($C73=1,AN73,$C73=2,AE73,$C73=3,(AVERAGE(AN73,AE73)),TRUE,"")</f>
        <v>#NAME?</v>
      </c>
      <c r="BE73" s="9" t="e">
        <f t="array" aca="1" ref="BE73" ca="1">_xludf.IFS($C73=1,AF73,$C73=2,AO73,$C73=3,(AVERAGE(AF73,AO73)),TRUE,"")</f>
        <v>#NAME?</v>
      </c>
      <c r="BF73" s="9" t="e">
        <f t="array" aca="1" ref="BF73" ca="1">_xludf.IFS($C73=1,AO73,$C73=2,AF73,$C73=3,(AVERAGE(AO73,AF73)),TRUE,"")</f>
        <v>#NAME?</v>
      </c>
      <c r="BG73" s="9" t="e">
        <f t="array" aca="1" ref="BG73" ca="1">_xludf.IFS($C73=1,AG73,$C73=2,AP73,$C73=3,(AVERAGE(AG73,AP73)),TRUE,"")</f>
        <v>#NAME?</v>
      </c>
      <c r="BH73" s="9" t="e">
        <f t="array" aca="1" ref="BH73" ca="1">_xludf.IFS($C73=1,AP73,$C73=2,AG73,$C73=3,(AVERAGE(AP73,AG73)),TRUE,"")</f>
        <v>#NAME?</v>
      </c>
      <c r="BI73" s="9" t="e">
        <f t="array" aca="1" ref="BI73" ca="1">_xludf.IFS($C73=1,AH73,$C73=2,AQ73,$C73=3,(AVERAGE(AH73,AQ73)),TRUE,"")</f>
        <v>#NAME?</v>
      </c>
      <c r="BJ73" s="9" t="e">
        <f t="array" aca="1" ref="BJ73" ca="1">_xludf.IFS($C73=1,AQ73,$C73=2,AH73,$C73=3,(AVERAGE(AQ73,AH73)),TRUE,"")</f>
        <v>#NAME?</v>
      </c>
      <c r="BK73" s="9" t="e">
        <f t="array" aca="1" ref="BK73" ca="1">_xludf.IFS($C73=1,AI73,$C73=2,AR73,$C73=3,(AVERAGE(AI73,AR73)),TRUE,"")</f>
        <v>#NAME?</v>
      </c>
      <c r="BL73" s="9" t="e">
        <f t="array" aca="1" ref="BL73" ca="1">_xludf.IFS($C73=1,AR73,$C73=2,AI73,$C73=3,(AVERAGE(AR73,AI73)),TRUE,"")</f>
        <v>#NAME?</v>
      </c>
      <c r="BM73" s="9" t="e">
        <f t="array" aca="1" ref="BM73" ca="1">_xludf.IFS($C73=1,AS73,$C73=2,AT73,$C73=3,(AVERAGE(AS73,AT73)),TRUE,"")</f>
        <v>#NAME?</v>
      </c>
      <c r="BN73" s="9" t="e">
        <f t="array" aca="1" ref="BN73" ca="1">_xludf.IFS($C73=1,AT73,$C73=2,AS73,$C73=3,(AVERAGE(AS73,AT73)),TRUE,"")</f>
        <v>#NAME?</v>
      </c>
      <c r="BO73" s="9">
        <v>10</v>
      </c>
      <c r="BP73" s="9">
        <v>43</v>
      </c>
      <c r="BQ73" s="9">
        <v>52</v>
      </c>
      <c r="BR73" s="9">
        <v>52</v>
      </c>
      <c r="BS73" s="9">
        <v>52</v>
      </c>
      <c r="BT73" s="9">
        <v>36</v>
      </c>
      <c r="BU73" s="9">
        <v>38</v>
      </c>
      <c r="BV73" s="9">
        <v>40</v>
      </c>
      <c r="BW73" s="9">
        <v>35</v>
      </c>
      <c r="BX73" s="9">
        <f t="shared" si="24"/>
        <v>37.6</v>
      </c>
      <c r="BY73" s="9">
        <f t="shared" si="25"/>
        <v>42.74285714285714</v>
      </c>
      <c r="BZ73" s="9">
        <v>9</v>
      </c>
      <c r="CA73" s="9">
        <v>45</v>
      </c>
      <c r="CB73" s="9">
        <v>52</v>
      </c>
      <c r="CC73" s="9">
        <v>48</v>
      </c>
      <c r="CD73" s="9">
        <v>51</v>
      </c>
      <c r="CE73" s="9">
        <v>33</v>
      </c>
      <c r="CF73" s="9">
        <v>38</v>
      </c>
      <c r="CG73" s="9">
        <v>43</v>
      </c>
      <c r="CH73" s="9">
        <v>36</v>
      </c>
      <c r="CI73" s="9">
        <f t="shared" si="8"/>
        <v>35.74285714285714</v>
      </c>
      <c r="CJ73" s="9">
        <f t="shared" si="9"/>
        <v>44.142857142857146</v>
      </c>
      <c r="CK73" s="9">
        <f t="shared" si="26"/>
        <v>40.871428571428574</v>
      </c>
      <c r="CL73" s="9">
        <f t="shared" si="27"/>
        <v>39.24285714285714</v>
      </c>
      <c r="CM73" s="9" t="e">
        <f t="array" aca="1" ref="CM73" ca="1">_xludf.IFS($C73=1,BO73,$C73=2,BZ73,$C73=3,AVERAGE(BO73,BZ73),TRUE,"")</f>
        <v>#NAME?</v>
      </c>
      <c r="CN73" s="9" t="e">
        <f t="array" aca="1" ref="CN73" ca="1">_xludf.IFS($C73=1,BZ73,$C73=2,BO73,$C73=3,AVERAGE(BO73,BZ73),TRUE,"")</f>
        <v>#NAME?</v>
      </c>
      <c r="CO73" s="9" t="e">
        <f t="array" aca="1" ref="CO73" ca="1">_xludf.IFS($C73=1,BP73,$C73=2,CA73,$C73=3,AVERAGE(BP73,CA73),TRUE,"")</f>
        <v>#NAME?</v>
      </c>
      <c r="CP73" s="9" t="e">
        <f t="array" aca="1" ref="CP73" ca="1">_xludf.IFS($C73=1,CA73,$C73=2,BP73,$C73=3,AVERAGE(BP73,CA73),TRUE,"")</f>
        <v>#NAME?</v>
      </c>
      <c r="CQ73" s="9" t="e">
        <f t="array" aca="1" ref="CQ73" ca="1">_xludf.IFS($C73=1,BQ73,$C73=2,CB73,$C73=3,AVERAGE(BQ73,CB73),TRUE,"")</f>
        <v>#NAME?</v>
      </c>
      <c r="CR73" s="9" t="e">
        <f t="array" aca="1" ref="CR73" ca="1">_xludf.IFS($C73=1,CB73,$C73=2,BQ73,$C73=3,AVERAGE(BQ73,CB73),TRUE,"")</f>
        <v>#NAME?</v>
      </c>
      <c r="CS73" s="9" t="e">
        <f t="array" aca="1" ref="CS73" ca="1">_xludf.IFS($C73=1,BR73,$C73=2,CC73,$C73=3,AVERAGE(BR73,CC73),TRUE,"")</f>
        <v>#NAME?</v>
      </c>
      <c r="CT73" s="9" t="e">
        <f t="array" aca="1" ref="CT73" ca="1">_xludf.IFS($C73=1,CC73,$C73=2,BR73,$C73=3,AVERAGE(BR73,CC73),TRUE,"")</f>
        <v>#NAME?</v>
      </c>
      <c r="CU73" s="9" t="e">
        <f t="array" aca="1" ref="CU73" ca="1">_xludf.IFS($C73=1,BS73,$C73=2,CD73,$C73=3,AVERAGE(BS73,CD73),TRUE,"")</f>
        <v>#NAME?</v>
      </c>
      <c r="CV73" s="9" t="e">
        <f t="array" aca="1" ref="CV73" ca="1">_xludf.IFS($C73=1,CD73,$C73=2,BS73,$C73=3,AVERAGE(BS73,CD73),TRUE,"")</f>
        <v>#NAME?</v>
      </c>
      <c r="CW73" s="9" t="e">
        <f t="array" aca="1" ref="CW73" ca="1">_xludf.IFS($C73=1,BT73,$C73=2,CE73,$C73=3,AVERAGE(BT73,CE73),TRUE,"")</f>
        <v>#NAME?</v>
      </c>
      <c r="CX73" s="9" t="e">
        <f t="array" aca="1" ref="CX73" ca="1">_xludf.IFS($C73=1,CE73,$C73=2,BT73,$C73=3,AVERAGE(BT73,CE73),TRUE,"")</f>
        <v>#NAME?</v>
      </c>
      <c r="CY73" s="9" t="e">
        <f t="array" aca="1" ref="CY73" ca="1">_xludf.IFS($C73=1,BU73,$C73=2,CF73,$C73=3,AVERAGE(BU73,CF73),TRUE,"")</f>
        <v>#NAME?</v>
      </c>
      <c r="CZ73" s="9" t="e">
        <f t="array" aca="1" ref="CZ73" ca="1">_xludf.IFS($C73=1,CF73,$C73=2,BU73,$C73=3,AVERAGE(BU73,CF73),TRUE,"")</f>
        <v>#NAME?</v>
      </c>
      <c r="DA73" s="9" t="e">
        <f t="array" aca="1" ref="DA73" ca="1">_xludf.IFS($C73=1,BV73,$C73=2,CG73,$C73=3,AVERAGE(BV73,CG73),TRUE,"")</f>
        <v>#NAME?</v>
      </c>
      <c r="DB73" s="9" t="e">
        <f t="array" aca="1" ref="DB73" ca="1">_xludf.IFS($C73=1,CG73,$C73=2,BV73,$C73=3,AVERAGE(BV73,CG73),TRUE,"")</f>
        <v>#NAME?</v>
      </c>
      <c r="DC73" s="9" t="e">
        <f t="array" aca="1" ref="DC73" ca="1">_xludf.IFS($C73=1,BW73,$C73=2,CH73,$C73=3,AVERAGE(BW73,CH73),TRUE,"")</f>
        <v>#NAME?</v>
      </c>
      <c r="DD73" s="9" t="e">
        <f t="array" aca="1" ref="DD73" ca="1">_xludf.IFS($C73=1,CH73,$C73=2,BW73,$C73=3,AVERAGE(BW73,CH73),TRUE,"")</f>
        <v>#NAME?</v>
      </c>
      <c r="DE73" s="9" t="e">
        <f t="array" aca="1" ref="DE73" ca="1">_xludf.IFS($C73=1,BX73,$C73=2,CI73,$C73=3,AVERAGE(BX73,CI73),TRUE,"")</f>
        <v>#NAME?</v>
      </c>
      <c r="DF73" s="9" t="e">
        <f t="array" aca="1" ref="DF73" ca="1">_xludf.IFS($C73=1,CI73,$C73=2,BX73,$C73=3,AVERAGE(BX73,CI73),TRUE,"")</f>
        <v>#NAME?</v>
      </c>
      <c r="DG73" s="9" t="e">
        <f t="array" aca="1" ref="DG73" ca="1">_xludf.IFS($C73=1,BY73,$C73=2,CJ73,$C73=3,AVERAGE(BY73,CJ73),TRUE,"")</f>
        <v>#NAME?</v>
      </c>
      <c r="DH73" s="9" t="e">
        <f t="array" aca="1" ref="DH73" ca="1">_xludf.IFS($C73=1,CJ73,$C73=2,BY73,$C73=3,AVERAGE(BY73,CJ73),TRUE,"")</f>
        <v>#NAME?</v>
      </c>
      <c r="DI73" s="9" t="e">
        <f t="array" aca="1" ref="DI73" ca="1">_xludf.IFS($C73=1,CK73,$C73=2,CL73,$C73=3,(AVERAGE(CK73,CL73)),TRUE,"")</f>
        <v>#NAME?</v>
      </c>
      <c r="DJ73" s="9" t="e">
        <f t="array" aca="1" ref="DJ73" ca="1">_xludf.IFS($C73=1,CL73,$C73=2,CK73,$C73=3,(AVERAGE(CK73,CL73)),TRUE,"")</f>
        <v>#NAME?</v>
      </c>
      <c r="DK73" s="9">
        <v>10</v>
      </c>
      <c r="DL73" s="9">
        <v>18</v>
      </c>
      <c r="DM73" s="9">
        <v>22</v>
      </c>
      <c r="DN73" s="9">
        <v>20</v>
      </c>
      <c r="DO73" s="9">
        <v>26</v>
      </c>
      <c r="DP73" s="9">
        <v>20</v>
      </c>
      <c r="DQ73" s="9">
        <v>34</v>
      </c>
      <c r="DR73" s="9">
        <v>44</v>
      </c>
      <c r="DS73" s="9">
        <v>37</v>
      </c>
      <c r="DT73" s="9">
        <f t="shared" si="28"/>
        <v>38.514285714285712</v>
      </c>
      <c r="DU73" s="9">
        <f t="shared" si="29"/>
        <v>38.057142857142857</v>
      </c>
      <c r="DV73" s="9">
        <v>10</v>
      </c>
      <c r="DW73" s="9">
        <v>19</v>
      </c>
      <c r="DX73" s="9">
        <v>21</v>
      </c>
      <c r="DY73" s="9">
        <v>16</v>
      </c>
      <c r="DZ73" s="9">
        <v>23</v>
      </c>
      <c r="EA73" s="9">
        <v>21</v>
      </c>
      <c r="EB73" s="9">
        <v>32</v>
      </c>
      <c r="EC73" s="9">
        <v>40</v>
      </c>
      <c r="ED73" s="9">
        <v>35</v>
      </c>
      <c r="EE73" s="9">
        <f t="shared" si="14"/>
        <v>34.514285714285712</v>
      </c>
      <c r="EF73" s="9">
        <f t="shared" si="15"/>
        <v>20.542857142857144</v>
      </c>
      <c r="EG73" s="9">
        <f t="shared" si="30"/>
        <v>36.285714285714285</v>
      </c>
      <c r="EH73" s="9">
        <f t="shared" si="31"/>
        <v>29.528571428571428</v>
      </c>
      <c r="EI73" s="9" t="e">
        <f t="array" aca="1" ref="EI73" ca="1">_xludf.IFS($C73=1,DK73,$C73=2,DV73,$C73=3,AVERAGE(DK73,DV73),TRUE,"")</f>
        <v>#NAME?</v>
      </c>
      <c r="EJ73" s="9" t="e">
        <f t="array" aca="1" ref="EJ73" ca="1">_xludf.IFS($C73=1,DV73,$C73=2,DK73,$C73=3,AVERAGE(DK73,DV73),TRUE,"")</f>
        <v>#NAME?</v>
      </c>
      <c r="EK73" s="9" t="e">
        <f t="array" aca="1" ref="EK73" ca="1">_xludf.IFS($C73=1,DL73,$C73=2,DW73,$C73=3,AVERAGE(DL73,DW73),TRUE,"")</f>
        <v>#NAME?</v>
      </c>
      <c r="EL73" s="9" t="e">
        <f t="array" aca="1" ref="EL73" ca="1">_xludf.IFS($C73=1,DW73,$C73=2,DL73,$C73=3,AVERAGE(DL73,DW73),TRUE,"")</f>
        <v>#NAME?</v>
      </c>
      <c r="EM73" s="9" t="e">
        <f t="array" aca="1" ref="EM73" ca="1">_xludf.IFS($C73=1,DM73,$C73=2,DX73,$C73=3,AVERAGE(DM73,DX73),TRUE,"")</f>
        <v>#NAME?</v>
      </c>
      <c r="EN73" s="9" t="e">
        <f t="array" aca="1" ref="EN73" ca="1">_xludf.IFS($C73=1,DX73,$C73=2,DM73,$C73=3,AVERAGE(DM73,DX73),TRUE,"")</f>
        <v>#NAME?</v>
      </c>
      <c r="EO73" s="9" t="e">
        <f t="array" aca="1" ref="EO73" ca="1">_xludf.IFS($C73=1,DN73,$C73=2,DY73,$C73=3,AVERAGE(DN73,DY73),TRUE,"")</f>
        <v>#NAME?</v>
      </c>
      <c r="EP73" s="9" t="e">
        <f t="array" aca="1" ref="EP73" ca="1">_xludf.IFS($C73=1,DY73,$C73=2,DN73,$C73=3,AVERAGE(DN73,DY73),TRUE,"")</f>
        <v>#NAME?</v>
      </c>
      <c r="EQ73" s="9" t="e">
        <f t="array" aca="1" ref="EQ73" ca="1">_xludf.IFS($C73=1,DO73,$C73=2,DZ73,$C73=3,AVERAGE(DO73,DZ73),TRUE,"")</f>
        <v>#NAME?</v>
      </c>
      <c r="ER73" s="9" t="e">
        <f t="array" aca="1" ref="ER73" ca="1">_xludf.IFS($C73=1,DZ73,$C73=2,DO73,$C73=3,AVERAGE(DO73,DZ73),TRUE,"")</f>
        <v>#NAME?</v>
      </c>
      <c r="ES73" s="9" t="e">
        <f t="array" aca="1" ref="ES73" ca="1">_xludf.IFS($C73=1,DP73,$C73=2,EA73,$C73=3,AVERAGE(DP73,EA73),TRUE,"")</f>
        <v>#NAME?</v>
      </c>
      <c r="ET73" s="9" t="e">
        <f t="array" aca="1" ref="ET73" ca="1">_xludf.IFS($C73=1,EA73,$C73=2,DP73,$C73=3,AVERAGE(DP73,EA73),TRUE,"")</f>
        <v>#NAME?</v>
      </c>
      <c r="EU73" s="9" t="e">
        <f t="array" aca="1" ref="EU73" ca="1">_xludf.IFS($C73=1,DQ73,$C73=2,EB73,$C73=3,AVERAGE(DQ73,EB73),TRUE,"")</f>
        <v>#NAME?</v>
      </c>
      <c r="EV73" s="9" t="e">
        <f t="array" aca="1" ref="EV73" ca="1">_xludf.IFS($C73=1,EB73,$C73=2,DQ73,$C73=3,AVERAGE(DQ73,EB73),TRUE,"")</f>
        <v>#NAME?</v>
      </c>
      <c r="EW73" s="9" t="e">
        <f t="array" aca="1" ref="EW73" ca="1">_xludf.IFS($C73=1,DR73,$C73=2,EC73,$C73=3,AVERAGE(DR73,EC73),TRUE,"")</f>
        <v>#NAME?</v>
      </c>
      <c r="EX73" s="9" t="e">
        <f t="array" aca="1" ref="EX73" ca="1">_xludf.IFS($C73=1,EC73,$C73=2,DR73,$C73=3,AVERAGE(DR73,EC73),TRUE,"")</f>
        <v>#NAME?</v>
      </c>
      <c r="EY73" s="9" t="e">
        <f t="array" aca="1" ref="EY73" ca="1">_xludf.IFS($C73=1,DS73,$C73=2,ED73,$C73=3,AVERAGE(DS73,ED73),TRUE,"")</f>
        <v>#NAME?</v>
      </c>
      <c r="EZ73" s="9" t="e">
        <f t="array" aca="1" ref="EZ73" ca="1">_xludf.IFS($C73=1,ED73,$C73=2,DS73,$C73=3,AVERAGE(DS73,ED73),TRUE,"")</f>
        <v>#NAME?</v>
      </c>
      <c r="FA73" s="9" t="e">
        <f t="array" aca="1" ref="FA73" ca="1">_xludf.IFS($C73=1,DU73,$C73=2,EF73,$C73=3,AVERAGE(DU73,EF73),TRUE,"")</f>
        <v>#NAME?</v>
      </c>
      <c r="FB73" s="9" t="e">
        <f t="array" aca="1" ref="FB73" ca="1">_xludf.IFS($C73=1,EF73,$C73=2,DU73,$C73=3,AVERAGE(DU73,EF73),TRUE,"")</f>
        <v>#NAME?</v>
      </c>
      <c r="FC73" s="9" t="e">
        <f t="array" aca="1" ref="FC73" ca="1">_xludf.IFS($C73=1,DT73,$C73=2,EE73,$C73=3,AVERAGE(DT73,EE73),TRUE,"")</f>
        <v>#NAME?</v>
      </c>
      <c r="FD73" s="9" t="e">
        <f t="array" aca="1" ref="FD73" ca="1">_xludf.IFS($C73=1,EE73,$C73=2,DT73,$C73=3,AVERAGE(DT73,EE73),TRUE,"")</f>
        <v>#NAME?</v>
      </c>
      <c r="FE73" s="9" t="e">
        <f t="array" aca="1" ref="FE73" ca="1">_xludf.IFS($C73=1,EG73,$C73=2,EH73,$C73=3,(AVERAGE(EG73,EH73)),TRUE,"")</f>
        <v>#NAME?</v>
      </c>
      <c r="FF73" s="9" t="e">
        <f t="array" aca="1" ref="FF73" ca="1">_xludf.IFS($C73=1,EH73,$C73=2,EG73,$C73=3,(AVERAGE(EG73,EH73)),TRUE,"")</f>
        <v>#NAME?</v>
      </c>
      <c r="FG73" s="9">
        <v>15</v>
      </c>
      <c r="FH73" s="9">
        <v>37</v>
      </c>
      <c r="FI73" s="9">
        <v>38</v>
      </c>
      <c r="FJ73" s="9">
        <v>37</v>
      </c>
      <c r="FK73" s="9">
        <v>41</v>
      </c>
      <c r="FL73" s="9">
        <v>36</v>
      </c>
      <c r="FM73" s="9">
        <v>38</v>
      </c>
      <c r="FN73" s="9">
        <v>35</v>
      </c>
      <c r="FO73" s="9">
        <v>35</v>
      </c>
      <c r="FP73" s="9">
        <f t="shared" si="32"/>
        <v>35.457142857142856</v>
      </c>
      <c r="FQ73" s="9">
        <f t="shared" si="33"/>
        <v>36.228571428571428</v>
      </c>
      <c r="FR73" s="9">
        <v>12</v>
      </c>
      <c r="FS73" s="9">
        <v>39</v>
      </c>
      <c r="FT73" s="9">
        <v>41</v>
      </c>
      <c r="FU73" s="9">
        <v>41</v>
      </c>
      <c r="FV73" s="9">
        <v>45</v>
      </c>
      <c r="FW73" s="9">
        <v>36</v>
      </c>
      <c r="FX73" s="9">
        <v>39</v>
      </c>
      <c r="FY73" s="9">
        <v>37</v>
      </c>
      <c r="FZ73" s="9">
        <v>35</v>
      </c>
      <c r="GA73" s="2">
        <f t="shared" si="20"/>
        <v>37.914285714285711</v>
      </c>
      <c r="GB73" s="2">
        <f t="shared" si="21"/>
        <v>36.685714285714283</v>
      </c>
      <c r="GC73" s="2">
        <f t="shared" si="34"/>
        <v>37.071428571428569</v>
      </c>
      <c r="GD73" s="2">
        <f t="shared" si="35"/>
        <v>36.071428571428569</v>
      </c>
      <c r="GE73" s="9" t="e">
        <f t="array" aca="1" ref="GE73" ca="1">_xludf.IFS($C73=1,FG73,$C73=2,FR73,$C73=3,AVERAGE(FG73,FR73),TRUE,"")</f>
        <v>#NAME?</v>
      </c>
      <c r="GF73" s="9" t="e">
        <f t="array" aca="1" ref="GF73" ca="1">_xludf.IFS($C73=1,FR73,$C73=2,FG73,$C73=3,AVERAGE(FG73,FR73),TRUE,"")</f>
        <v>#NAME?</v>
      </c>
      <c r="GG73" s="9" t="e">
        <f t="array" aca="1" ref="GG73" ca="1">_xludf.IFS($C73=1,FH73,$C73=2,FS73,$C73=3,AVERAGE(FH73,FS73),TRUE,"")</f>
        <v>#NAME?</v>
      </c>
      <c r="GH73" s="9" t="e">
        <f t="array" aca="1" ref="GH73" ca="1">_xludf.IFS($C73=1,FS73,$C73=2,FH73,$C73=3,AVERAGE(FH73,FS73),TRUE,"")</f>
        <v>#NAME?</v>
      </c>
      <c r="GI73" s="9" t="e">
        <f t="array" aca="1" ref="GI73" ca="1">_xludf.IFS($C73=1,FI73,$C73=2,FT73,$C73=3,AVERAGE(FI73,FT73),TRUE,"")</f>
        <v>#NAME?</v>
      </c>
      <c r="GJ73" s="9" t="e">
        <f t="array" aca="1" ref="GJ73" ca="1">_xludf.IFS($C73=1,FT73,$C73=2,FI73,$C73=3,AVERAGE(FI73,FT73),TRUE,"")</f>
        <v>#NAME?</v>
      </c>
      <c r="GK73" s="9" t="e">
        <f t="array" aca="1" ref="GK73" ca="1">_xludf.IFS($C73=1,FJ73,$C73=2,FU73,$C73=3,AVERAGE(FJ73,FU73),TRUE,"")</f>
        <v>#NAME?</v>
      </c>
      <c r="GL73" s="9" t="e">
        <f t="array" aca="1" ref="GL73" ca="1">_xludf.IFS($C73=1,FU73,$C73=2,FJ73,$C73=3,AVERAGE(FJ73,FU73),TRUE,"")</f>
        <v>#NAME?</v>
      </c>
      <c r="GM73" s="9" t="e">
        <f t="array" aca="1" ref="GM73" ca="1">_xludf.IFS($C73=1,FK73,$C73=2,FV73,$C73=3,AVERAGE(FK73,FV73),TRUE,"")</f>
        <v>#NAME?</v>
      </c>
      <c r="GN73" s="9" t="e">
        <f t="array" aca="1" ref="GN73" ca="1">_xludf.IFS($C73=1,FV73,$C73=2,FK73,$C73=3,AVERAGE(FK73,FV73),TRUE,"")</f>
        <v>#NAME?</v>
      </c>
      <c r="GO73" s="9" t="e">
        <f t="array" aca="1" ref="GO73" ca="1">_xludf.IFS($C73=1,FL73,$C73=2,FW73,$C73=3,AVERAGE(FL73,FW73),TRUE,"")</f>
        <v>#NAME?</v>
      </c>
      <c r="GP73" s="9" t="e">
        <f t="array" aca="1" ref="GP73" ca="1">_xludf.IFS($C73=1,FW73,$C73=2,FL73,$C73=3,AVERAGE(FL73,FW73),TRUE,"")</f>
        <v>#NAME?</v>
      </c>
      <c r="GQ73" s="9" t="e">
        <f t="array" aca="1" ref="GQ73" ca="1">_xludf.IFS($C73=1,FM73,$C73=2,FX73,$C73=3,AVERAGE(FM73,FX73),TRUE,"")</f>
        <v>#NAME?</v>
      </c>
      <c r="GR73" s="9" t="e">
        <f t="array" aca="1" ref="GR73" ca="1">_xludf.IFS($C73=1,FX73,$C73=2,FM73,$C73=3,AVERAGE(FM73,FX73),TRUE,"")</f>
        <v>#NAME?</v>
      </c>
      <c r="GS73" s="9" t="e">
        <f t="array" aca="1" ref="GS73" ca="1">_xludf.IFS($C73=1,FN73,$C73=2,FY73,$C73=3,AVERAGE(FN73,FY73),TRUE,"")</f>
        <v>#NAME?</v>
      </c>
      <c r="GT73" s="9" t="e">
        <f t="array" aca="1" ref="GT73" ca="1">_xludf.IFS($C73=1,FY73,$C73=2,FN73,$C73=3,AVERAGE(FN73,FY73),TRUE,"")</f>
        <v>#NAME?</v>
      </c>
      <c r="GU73" s="9" t="e">
        <f t="array" aca="1" ref="GU73" ca="1">_xludf.IFS($C73=1,FO73,$C73=2,FZ73,$C73=3,AVERAGE(FO73,FZ73),TRUE,"")</f>
        <v>#NAME?</v>
      </c>
      <c r="GV73" s="9" t="e">
        <f t="array" aca="1" ref="GV73" ca="1">_xludf.IFS($C73=1,FZ73,$C73=2,FO73,$C73=3,AVERAGE(FO73,FZ73),TRUE,"")</f>
        <v>#NAME?</v>
      </c>
      <c r="GW73" s="9" t="e">
        <f t="array" aca="1" ref="GW73" ca="1">_xludf.IFS($C73=1,FQ73,$C73=2,GB73,$C73=3,AVERAGE(FQ73,GB73),TRUE,"")</f>
        <v>#NAME?</v>
      </c>
      <c r="GX73" s="9" t="e">
        <f t="array" aca="1" ref="GX73" ca="1">_xludf.IFS($C73=1,GB73,$C73=2,FQ73,$C73=3,AVERAGE(FQ73,GB73),TRUE,"")</f>
        <v>#NAME?</v>
      </c>
      <c r="GY73" s="9" t="e">
        <f t="array" aca="1" ref="GY73" ca="1">_xludf.IFS($C73=1,FP73,$C73=2,GA73,$C73=3,AVERAGE(FP73,GA73),TRUE,"")</f>
        <v>#NAME?</v>
      </c>
      <c r="GZ73" s="9" t="e">
        <f t="array" aca="1" ref="GZ73" ca="1">_xludf.IFS($C73=1,GA73,$C73=2,FP73,$C73=3,AVERAGE(FP73,GA73),TRUE,"")</f>
        <v>#NAME?</v>
      </c>
      <c r="HA73" s="9" t="e">
        <f t="array" aca="1" ref="HA73" ca="1">_xludf.IFS($C73=1,GC73,$C73=2,GD73,$C73=3,(AVERAGE(GC73,GD73)),TRUE,"")</f>
        <v>#NAME?</v>
      </c>
      <c r="HB73" s="9" t="e">
        <f t="array" aca="1" ref="HB73" ca="1">_xludf.IFS($C73=1,GD73,$C73=2,GC73,$C73=3,(AVERAGE(GC73,GD73)),TRUE,"")</f>
        <v>#NAME?</v>
      </c>
      <c r="HC73" s="10">
        <v>1</v>
      </c>
    </row>
    <row r="74" spans="1:211" ht="13.5" customHeight="1" x14ac:dyDescent="0.2">
      <c r="A74" s="8">
        <v>35</v>
      </c>
      <c r="B74" s="8">
        <v>1</v>
      </c>
      <c r="C74" s="8">
        <v>1</v>
      </c>
      <c r="D74" s="8">
        <v>1</v>
      </c>
      <c r="E74" s="8">
        <v>46</v>
      </c>
      <c r="F74" s="8">
        <v>0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8">
        <v>0</v>
      </c>
      <c r="N74" s="9">
        <v>26.02</v>
      </c>
      <c r="O74" s="9">
        <v>15</v>
      </c>
      <c r="P74" s="9">
        <v>5</v>
      </c>
      <c r="Q74" s="9">
        <v>0</v>
      </c>
      <c r="R74" s="2"/>
      <c r="S74" s="9">
        <v>12</v>
      </c>
      <c r="T74" s="9">
        <v>3</v>
      </c>
      <c r="U74" s="9">
        <v>15</v>
      </c>
      <c r="V74" s="9">
        <v>7</v>
      </c>
      <c r="W74" s="9">
        <v>0</v>
      </c>
      <c r="X74" s="9">
        <v>0</v>
      </c>
      <c r="Y74" s="9">
        <v>12.2</v>
      </c>
      <c r="Z74" s="9">
        <v>15.3</v>
      </c>
      <c r="AA74" s="9">
        <v>99</v>
      </c>
      <c r="AB74" s="9">
        <v>70</v>
      </c>
      <c r="AC74" s="9">
        <v>120</v>
      </c>
      <c r="AD74" s="9">
        <v>92</v>
      </c>
      <c r="AE74" s="9">
        <v>84</v>
      </c>
      <c r="AF74" s="9">
        <v>124</v>
      </c>
      <c r="AG74" s="9">
        <v>152</v>
      </c>
      <c r="AH74" s="9">
        <f t="shared" si="0"/>
        <v>101.05882352941177</v>
      </c>
      <c r="AI74" s="9">
        <f t="shared" si="1"/>
        <v>94.10526315789474</v>
      </c>
      <c r="AJ74" s="9">
        <v>101</v>
      </c>
      <c r="AK74" s="9">
        <v>66</v>
      </c>
      <c r="AL74" s="9">
        <v>119</v>
      </c>
      <c r="AM74" s="9">
        <v>98</v>
      </c>
      <c r="AN74" s="9">
        <v>83</v>
      </c>
      <c r="AO74" s="9">
        <v>137</v>
      </c>
      <c r="AP74" s="9">
        <v>155</v>
      </c>
      <c r="AQ74" s="9">
        <f t="shared" si="2"/>
        <v>99.411764705882348</v>
      </c>
      <c r="AR74" s="9">
        <f t="shared" si="3"/>
        <v>97.526315789473685</v>
      </c>
      <c r="AS74" s="9">
        <f t="shared" si="4"/>
        <v>99.194444444444443</v>
      </c>
      <c r="AT74" s="9">
        <f t="shared" si="5"/>
        <v>96.611111111111114</v>
      </c>
      <c r="AU74" s="9" t="e">
        <f t="array" aca="1" ref="AU74" ca="1">_xludf.IFS($C74=1,AA74,$C74=2,AJ74,$C74=3,(AVERAGE(AA74,AJ74)),TRUE,"")</f>
        <v>#NAME?</v>
      </c>
      <c r="AV74" s="9" t="e">
        <f t="array" aca="1" ref="AV74" ca="1">_xludf.IFS($C74=1,AJ74,$C74=2,AA74,$C74=3,(AVERAGE(AA74,AJ74)),TRUE,"")</f>
        <v>#NAME?</v>
      </c>
      <c r="AW74" s="9" t="e">
        <f t="array" aca="1" ref="AW74" ca="1">_xludf.IFS($C74=1,AB74,$C74=2,AK74,$C74=3,(AVERAGE(AB74,AK74)),TRUE,"")</f>
        <v>#NAME?</v>
      </c>
      <c r="AX74" s="9" t="e">
        <f t="array" aca="1" ref="AX74" ca="1">_xludf.IFS($C74=1,AK74,$C74=2,AB74,$C74=3,(AVERAGE(AK74,AB74)),TRUE,"")</f>
        <v>#NAME?</v>
      </c>
      <c r="AY74" s="9" t="e">
        <f t="array" aca="1" ref="AY74" ca="1">_xludf.IFS($C74=1,AC74,$C74=2,AL74,$C74=3,(AVERAGE(AC74,AL74)),TRUE,"")</f>
        <v>#NAME?</v>
      </c>
      <c r="AZ74" s="9" t="e">
        <f t="array" aca="1" ref="AZ74" ca="1">_xludf.IFS($C74=1,AL74,$C74=2,AC74,$C74=3,(AVERAGE(AL74,AC74)),TRUE,"")</f>
        <v>#NAME?</v>
      </c>
      <c r="BA74" s="9" t="e">
        <f t="array" aca="1" ref="BA74" ca="1">_xludf.IFS($C74=1,AD74,$C74=2,AM74,$C74=3,(AVERAGE(AD74,AM74)),TRUE,"")</f>
        <v>#NAME?</v>
      </c>
      <c r="BB74" s="9" t="e">
        <f t="array" aca="1" ref="BB74" ca="1">_xludf.IFS($C74=1,AM74,$C74=2,AD74,$C74=3,(AVERAGE(AM74,AD74)),TRUE,"")</f>
        <v>#NAME?</v>
      </c>
      <c r="BC74" s="9" t="e">
        <f t="array" aca="1" ref="BC74" ca="1">_xludf.IFS($C74=1,AE74,$C74=2,AN74,$C74=3,(AVERAGE(AE74,AN74)),TRUE,"")</f>
        <v>#NAME?</v>
      </c>
      <c r="BD74" s="9" t="e">
        <f t="array" aca="1" ref="BD74" ca="1">_xludf.IFS($C74=1,AN74,$C74=2,AE74,$C74=3,(AVERAGE(AN74,AE74)),TRUE,"")</f>
        <v>#NAME?</v>
      </c>
      <c r="BE74" s="9" t="e">
        <f t="array" aca="1" ref="BE74" ca="1">_xludf.IFS($C74=1,AF74,$C74=2,AO74,$C74=3,(AVERAGE(AF74,AO74)),TRUE,"")</f>
        <v>#NAME?</v>
      </c>
      <c r="BF74" s="9" t="e">
        <f t="array" aca="1" ref="BF74" ca="1">_xludf.IFS($C74=1,AO74,$C74=2,AF74,$C74=3,(AVERAGE(AO74,AF74)),TRUE,"")</f>
        <v>#NAME?</v>
      </c>
      <c r="BG74" s="9" t="e">
        <f t="array" aca="1" ref="BG74" ca="1">_xludf.IFS($C74=1,AG74,$C74=2,AP74,$C74=3,(AVERAGE(AG74,AP74)),TRUE,"")</f>
        <v>#NAME?</v>
      </c>
      <c r="BH74" s="9" t="e">
        <f t="array" aca="1" ref="BH74" ca="1">_xludf.IFS($C74=1,AP74,$C74=2,AG74,$C74=3,(AVERAGE(AP74,AG74)),TRUE,"")</f>
        <v>#NAME?</v>
      </c>
      <c r="BI74" s="9" t="e">
        <f t="array" aca="1" ref="BI74" ca="1">_xludf.IFS($C74=1,AH74,$C74=2,AQ74,$C74=3,(AVERAGE(AH74,AQ74)),TRUE,"")</f>
        <v>#NAME?</v>
      </c>
      <c r="BJ74" s="9" t="e">
        <f t="array" aca="1" ref="BJ74" ca="1">_xludf.IFS($C74=1,AQ74,$C74=2,AH74,$C74=3,(AVERAGE(AQ74,AH74)),TRUE,"")</f>
        <v>#NAME?</v>
      </c>
      <c r="BK74" s="9" t="e">
        <f t="array" aca="1" ref="BK74" ca="1">_xludf.IFS($C74=1,AI74,$C74=2,AR74,$C74=3,(AVERAGE(AI74,AR74)),TRUE,"")</f>
        <v>#NAME?</v>
      </c>
      <c r="BL74" s="9" t="e">
        <f t="array" aca="1" ref="BL74" ca="1">_xludf.IFS($C74=1,AR74,$C74=2,AI74,$C74=3,(AVERAGE(AR74,AI74)),TRUE,"")</f>
        <v>#NAME?</v>
      </c>
      <c r="BM74" s="9" t="e">
        <f t="array" aca="1" ref="BM74" ca="1">_xludf.IFS($C74=1,AS74,$C74=2,AT74,$C74=3,(AVERAGE(AS74,AT74)),TRUE,"")</f>
        <v>#NAME?</v>
      </c>
      <c r="BN74" s="9" t="e">
        <f t="array" aca="1" ref="BN74" ca="1">_xludf.IFS($C74=1,AT74,$C74=2,AS74,$C74=3,(AVERAGE(AS74,AT74)),TRUE,"")</f>
        <v>#NAME?</v>
      </c>
      <c r="BO74" s="9">
        <v>18</v>
      </c>
      <c r="BP74" s="9">
        <v>50</v>
      </c>
      <c r="BQ74" s="9">
        <v>55</v>
      </c>
      <c r="BR74" s="9">
        <v>55</v>
      </c>
      <c r="BS74" s="9">
        <v>52</v>
      </c>
      <c r="BT74" s="9">
        <v>31</v>
      </c>
      <c r="BU74" s="9">
        <v>32</v>
      </c>
      <c r="BV74" s="9">
        <v>37</v>
      </c>
      <c r="BW74" s="9">
        <v>29</v>
      </c>
      <c r="BX74" s="9">
        <f t="shared" si="24"/>
        <v>35.342857142857142</v>
      </c>
      <c r="BY74" s="9">
        <f t="shared" si="25"/>
        <v>41.114285714285714</v>
      </c>
      <c r="BZ74" s="9">
        <v>18</v>
      </c>
      <c r="CA74" s="9">
        <v>52</v>
      </c>
      <c r="CB74" s="9">
        <v>54</v>
      </c>
      <c r="CC74" s="9">
        <v>56</v>
      </c>
      <c r="CD74" s="9">
        <v>54</v>
      </c>
      <c r="CE74" s="9">
        <v>35</v>
      </c>
      <c r="CF74" s="9">
        <v>31</v>
      </c>
      <c r="CG74" s="9">
        <v>35</v>
      </c>
      <c r="CH74" s="9">
        <v>32</v>
      </c>
      <c r="CI74" s="9">
        <f t="shared" si="8"/>
        <v>38.885714285714286</v>
      </c>
      <c r="CJ74" s="9">
        <f t="shared" si="9"/>
        <v>39.799999999999997</v>
      </c>
      <c r="CK74" s="9">
        <f t="shared" si="26"/>
        <v>37.571428571428569</v>
      </c>
      <c r="CL74" s="9">
        <f t="shared" si="27"/>
        <v>40</v>
      </c>
      <c r="CM74" s="9" t="e">
        <f t="array" aca="1" ref="CM74" ca="1">_xludf.IFS($C74=1,BO74,$C74=2,BZ74,$C74=3,AVERAGE(BO74,BZ74),TRUE,"")</f>
        <v>#NAME?</v>
      </c>
      <c r="CN74" s="9" t="e">
        <f t="array" aca="1" ref="CN74" ca="1">_xludf.IFS($C74=1,BZ74,$C74=2,BO74,$C74=3,AVERAGE(BO74,BZ74),TRUE,"")</f>
        <v>#NAME?</v>
      </c>
      <c r="CO74" s="9" t="e">
        <f t="array" aca="1" ref="CO74" ca="1">_xludf.IFS($C74=1,BP74,$C74=2,CA74,$C74=3,AVERAGE(BP74,CA74),TRUE,"")</f>
        <v>#NAME?</v>
      </c>
      <c r="CP74" s="9" t="e">
        <f t="array" aca="1" ref="CP74" ca="1">_xludf.IFS($C74=1,CA74,$C74=2,BP74,$C74=3,AVERAGE(BP74,CA74),TRUE,"")</f>
        <v>#NAME?</v>
      </c>
      <c r="CQ74" s="9" t="e">
        <f t="array" aca="1" ref="CQ74" ca="1">_xludf.IFS($C74=1,BQ74,$C74=2,CB74,$C74=3,AVERAGE(BQ74,CB74),TRUE,"")</f>
        <v>#NAME?</v>
      </c>
      <c r="CR74" s="9" t="e">
        <f t="array" aca="1" ref="CR74" ca="1">_xludf.IFS($C74=1,CB74,$C74=2,BQ74,$C74=3,AVERAGE(BQ74,CB74),TRUE,"")</f>
        <v>#NAME?</v>
      </c>
      <c r="CS74" s="9" t="e">
        <f t="array" aca="1" ref="CS74" ca="1">_xludf.IFS($C74=1,BR74,$C74=2,CC74,$C74=3,AVERAGE(BR74,CC74),TRUE,"")</f>
        <v>#NAME?</v>
      </c>
      <c r="CT74" s="9" t="e">
        <f t="array" aca="1" ref="CT74" ca="1">_xludf.IFS($C74=1,CC74,$C74=2,BR74,$C74=3,AVERAGE(BR74,CC74),TRUE,"")</f>
        <v>#NAME?</v>
      </c>
      <c r="CU74" s="9" t="e">
        <f t="array" aca="1" ref="CU74" ca="1">_xludf.IFS($C74=1,BS74,$C74=2,CD74,$C74=3,AVERAGE(BS74,CD74),TRUE,"")</f>
        <v>#NAME?</v>
      </c>
      <c r="CV74" s="9" t="e">
        <f t="array" aca="1" ref="CV74" ca="1">_xludf.IFS($C74=1,CD74,$C74=2,BS74,$C74=3,AVERAGE(BS74,CD74),TRUE,"")</f>
        <v>#NAME?</v>
      </c>
      <c r="CW74" s="9" t="e">
        <f t="array" aca="1" ref="CW74" ca="1">_xludf.IFS($C74=1,BT74,$C74=2,CE74,$C74=3,AVERAGE(BT74,CE74),TRUE,"")</f>
        <v>#NAME?</v>
      </c>
      <c r="CX74" s="9" t="e">
        <f t="array" aca="1" ref="CX74" ca="1">_xludf.IFS($C74=1,CE74,$C74=2,BT74,$C74=3,AVERAGE(BT74,CE74),TRUE,"")</f>
        <v>#NAME?</v>
      </c>
      <c r="CY74" s="9" t="e">
        <f t="array" aca="1" ref="CY74" ca="1">_xludf.IFS($C74=1,BU74,$C74=2,CF74,$C74=3,AVERAGE(BU74,CF74),TRUE,"")</f>
        <v>#NAME?</v>
      </c>
      <c r="CZ74" s="9" t="e">
        <f t="array" aca="1" ref="CZ74" ca="1">_xludf.IFS($C74=1,CF74,$C74=2,BU74,$C74=3,AVERAGE(BU74,CF74),TRUE,"")</f>
        <v>#NAME?</v>
      </c>
      <c r="DA74" s="9" t="e">
        <f t="array" aca="1" ref="DA74" ca="1">_xludf.IFS($C74=1,BV74,$C74=2,CG74,$C74=3,AVERAGE(BV74,CG74),TRUE,"")</f>
        <v>#NAME?</v>
      </c>
      <c r="DB74" s="9" t="e">
        <f t="array" aca="1" ref="DB74" ca="1">_xludf.IFS($C74=1,CG74,$C74=2,BV74,$C74=3,AVERAGE(BV74,CG74),TRUE,"")</f>
        <v>#NAME?</v>
      </c>
      <c r="DC74" s="9" t="e">
        <f t="array" aca="1" ref="DC74" ca="1">_xludf.IFS($C74=1,BW74,$C74=2,CH74,$C74=3,AVERAGE(BW74,CH74),TRUE,"")</f>
        <v>#NAME?</v>
      </c>
      <c r="DD74" s="9" t="e">
        <f t="array" aca="1" ref="DD74" ca="1">_xludf.IFS($C74=1,CH74,$C74=2,BW74,$C74=3,AVERAGE(BW74,CH74),TRUE,"")</f>
        <v>#NAME?</v>
      </c>
      <c r="DE74" s="9" t="e">
        <f t="array" aca="1" ref="DE74" ca="1">_xludf.IFS($C74=1,BX74,$C74=2,CI74,$C74=3,AVERAGE(BX74,CI74),TRUE,"")</f>
        <v>#NAME?</v>
      </c>
      <c r="DF74" s="9" t="e">
        <f t="array" aca="1" ref="DF74" ca="1">_xludf.IFS($C74=1,CI74,$C74=2,BX74,$C74=3,AVERAGE(BX74,CI74),TRUE,"")</f>
        <v>#NAME?</v>
      </c>
      <c r="DG74" s="9" t="e">
        <f t="array" aca="1" ref="DG74" ca="1">_xludf.IFS($C74=1,BY74,$C74=2,CJ74,$C74=3,AVERAGE(BY74,CJ74),TRUE,"")</f>
        <v>#NAME?</v>
      </c>
      <c r="DH74" s="9" t="e">
        <f t="array" aca="1" ref="DH74" ca="1">_xludf.IFS($C74=1,CJ74,$C74=2,BY74,$C74=3,AVERAGE(BY74,CJ74),TRUE,"")</f>
        <v>#NAME?</v>
      </c>
      <c r="DI74" s="9" t="e">
        <f t="array" aca="1" ref="DI74" ca="1">_xludf.IFS($C74=1,CK74,$C74=2,CL74,$C74=3,(AVERAGE(CK74,CL74)),TRUE,"")</f>
        <v>#NAME?</v>
      </c>
      <c r="DJ74" s="9" t="e">
        <f t="array" aca="1" ref="DJ74" ca="1">_xludf.IFS($C74=1,CL74,$C74=2,CK74,$C74=3,(AVERAGE(CK74,CL74)),TRUE,"")</f>
        <v>#NAME?</v>
      </c>
      <c r="DK74" s="9">
        <v>13</v>
      </c>
      <c r="DL74" s="9">
        <v>18</v>
      </c>
      <c r="DM74" s="9">
        <v>26</v>
      </c>
      <c r="DN74" s="9">
        <v>21</v>
      </c>
      <c r="DO74" s="9">
        <v>24</v>
      </c>
      <c r="DP74" s="9">
        <v>17</v>
      </c>
      <c r="DQ74" s="9">
        <v>32</v>
      </c>
      <c r="DR74" s="9">
        <v>41</v>
      </c>
      <c r="DS74" s="9">
        <v>31</v>
      </c>
      <c r="DT74" s="9">
        <f t="shared" si="28"/>
        <v>36.428571428571431</v>
      </c>
      <c r="DU74" s="9">
        <f t="shared" si="29"/>
        <v>35.74285714285714</v>
      </c>
      <c r="DV74" s="9">
        <v>13</v>
      </c>
      <c r="DW74" s="9">
        <v>19</v>
      </c>
      <c r="DX74" s="9">
        <v>25</v>
      </c>
      <c r="DY74" s="9">
        <v>21</v>
      </c>
      <c r="DZ74" s="9">
        <v>25</v>
      </c>
      <c r="EA74" s="9">
        <v>18</v>
      </c>
      <c r="EB74" s="9">
        <v>34</v>
      </c>
      <c r="EC74" s="9">
        <v>42</v>
      </c>
      <c r="ED74" s="9">
        <v>37</v>
      </c>
      <c r="EE74" s="9">
        <f t="shared" si="14"/>
        <v>37.200000000000003</v>
      </c>
      <c r="EF74" s="9">
        <f t="shared" si="15"/>
        <v>18.228571428571428</v>
      </c>
      <c r="EG74" s="9">
        <f t="shared" si="30"/>
        <v>36.471428571428575</v>
      </c>
      <c r="EH74" s="9">
        <f t="shared" si="31"/>
        <v>27.328571428571429</v>
      </c>
      <c r="EI74" s="9" t="e">
        <f t="array" aca="1" ref="EI74" ca="1">_xludf.IFS($C74=1,DK74,$C74=2,DV74,$C74=3,AVERAGE(DK74,DV74),TRUE,"")</f>
        <v>#NAME?</v>
      </c>
      <c r="EJ74" s="9" t="e">
        <f t="array" aca="1" ref="EJ74" ca="1">_xludf.IFS($C74=1,DV74,$C74=2,DK74,$C74=3,AVERAGE(DK74,DV74),TRUE,"")</f>
        <v>#NAME?</v>
      </c>
      <c r="EK74" s="9" t="e">
        <f t="array" aca="1" ref="EK74" ca="1">_xludf.IFS($C74=1,DL74,$C74=2,DW74,$C74=3,AVERAGE(DL74,DW74),TRUE,"")</f>
        <v>#NAME?</v>
      </c>
      <c r="EL74" s="9" t="e">
        <f t="array" aca="1" ref="EL74" ca="1">_xludf.IFS($C74=1,DW74,$C74=2,DL74,$C74=3,AVERAGE(DL74,DW74),TRUE,"")</f>
        <v>#NAME?</v>
      </c>
      <c r="EM74" s="9" t="e">
        <f t="array" aca="1" ref="EM74" ca="1">_xludf.IFS($C74=1,DM74,$C74=2,DX74,$C74=3,AVERAGE(DM74,DX74),TRUE,"")</f>
        <v>#NAME?</v>
      </c>
      <c r="EN74" s="9" t="e">
        <f t="array" aca="1" ref="EN74" ca="1">_xludf.IFS($C74=1,DX74,$C74=2,DM74,$C74=3,AVERAGE(DM74,DX74),TRUE,"")</f>
        <v>#NAME?</v>
      </c>
      <c r="EO74" s="9" t="e">
        <f t="array" aca="1" ref="EO74" ca="1">_xludf.IFS($C74=1,DN74,$C74=2,DY74,$C74=3,AVERAGE(DN74,DY74),TRUE,"")</f>
        <v>#NAME?</v>
      </c>
      <c r="EP74" s="9" t="e">
        <f t="array" aca="1" ref="EP74" ca="1">_xludf.IFS($C74=1,DY74,$C74=2,DN74,$C74=3,AVERAGE(DN74,DY74),TRUE,"")</f>
        <v>#NAME?</v>
      </c>
      <c r="EQ74" s="9" t="e">
        <f t="array" aca="1" ref="EQ74" ca="1">_xludf.IFS($C74=1,DO74,$C74=2,DZ74,$C74=3,AVERAGE(DO74,DZ74),TRUE,"")</f>
        <v>#NAME?</v>
      </c>
      <c r="ER74" s="9" t="e">
        <f t="array" aca="1" ref="ER74" ca="1">_xludf.IFS($C74=1,DZ74,$C74=2,DO74,$C74=3,AVERAGE(DO74,DZ74),TRUE,"")</f>
        <v>#NAME?</v>
      </c>
      <c r="ES74" s="9" t="e">
        <f t="array" aca="1" ref="ES74" ca="1">_xludf.IFS($C74=1,DP74,$C74=2,EA74,$C74=3,AVERAGE(DP74,EA74),TRUE,"")</f>
        <v>#NAME?</v>
      </c>
      <c r="ET74" s="9" t="e">
        <f t="array" aca="1" ref="ET74" ca="1">_xludf.IFS($C74=1,EA74,$C74=2,DP74,$C74=3,AVERAGE(DP74,EA74),TRUE,"")</f>
        <v>#NAME?</v>
      </c>
      <c r="EU74" s="9" t="e">
        <f t="array" aca="1" ref="EU74" ca="1">_xludf.IFS($C74=1,DQ74,$C74=2,EB74,$C74=3,AVERAGE(DQ74,EB74),TRUE,"")</f>
        <v>#NAME?</v>
      </c>
      <c r="EV74" s="9" t="e">
        <f t="array" aca="1" ref="EV74" ca="1">_xludf.IFS($C74=1,EB74,$C74=2,DQ74,$C74=3,AVERAGE(DQ74,EB74),TRUE,"")</f>
        <v>#NAME?</v>
      </c>
      <c r="EW74" s="9" t="e">
        <f t="array" aca="1" ref="EW74" ca="1">_xludf.IFS($C74=1,DR74,$C74=2,EC74,$C74=3,AVERAGE(DR74,EC74),TRUE,"")</f>
        <v>#NAME?</v>
      </c>
      <c r="EX74" s="9" t="e">
        <f t="array" aca="1" ref="EX74" ca="1">_xludf.IFS($C74=1,EC74,$C74=2,DR74,$C74=3,AVERAGE(DR74,EC74),TRUE,"")</f>
        <v>#NAME?</v>
      </c>
      <c r="EY74" s="9" t="e">
        <f t="array" aca="1" ref="EY74" ca="1">_xludf.IFS($C74=1,DS74,$C74=2,ED74,$C74=3,AVERAGE(DS74,ED74),TRUE,"")</f>
        <v>#NAME?</v>
      </c>
      <c r="EZ74" s="9" t="e">
        <f t="array" aca="1" ref="EZ74" ca="1">_xludf.IFS($C74=1,ED74,$C74=2,DS74,$C74=3,AVERAGE(DS74,ED74),TRUE,"")</f>
        <v>#NAME?</v>
      </c>
      <c r="FA74" s="9" t="e">
        <f t="array" aca="1" ref="FA74" ca="1">_xludf.IFS($C74=1,DU74,$C74=2,EF74,$C74=3,AVERAGE(DU74,EF74),TRUE,"")</f>
        <v>#NAME?</v>
      </c>
      <c r="FB74" s="9" t="e">
        <f t="array" aca="1" ref="FB74" ca="1">_xludf.IFS($C74=1,EF74,$C74=2,DU74,$C74=3,AVERAGE(DU74,EF74),TRUE,"")</f>
        <v>#NAME?</v>
      </c>
      <c r="FC74" s="9" t="e">
        <f t="array" aca="1" ref="FC74" ca="1">_xludf.IFS($C74=1,DT74,$C74=2,EE74,$C74=3,AVERAGE(DT74,EE74),TRUE,"")</f>
        <v>#NAME?</v>
      </c>
      <c r="FD74" s="9" t="e">
        <f t="array" aca="1" ref="FD74" ca="1">_xludf.IFS($C74=1,EE74,$C74=2,DT74,$C74=3,AVERAGE(DT74,EE74),TRUE,"")</f>
        <v>#NAME?</v>
      </c>
      <c r="FE74" s="9" t="e">
        <f t="array" aca="1" ref="FE74" ca="1">_xludf.IFS($C74=1,EG74,$C74=2,EH74,$C74=3,(AVERAGE(EG74,EH74)),TRUE,"")</f>
        <v>#NAME?</v>
      </c>
      <c r="FF74" s="9" t="e">
        <f t="array" aca="1" ref="FF74" ca="1">_xludf.IFS($C74=1,EH74,$C74=2,EG74,$C74=3,(AVERAGE(EG74,EH74)),TRUE,"")</f>
        <v>#NAME?</v>
      </c>
      <c r="FG74" s="9">
        <v>25</v>
      </c>
      <c r="FH74" s="9">
        <v>40</v>
      </c>
      <c r="FI74" s="9">
        <v>39</v>
      </c>
      <c r="FJ74" s="9">
        <v>38</v>
      </c>
      <c r="FK74" s="9">
        <v>37</v>
      </c>
      <c r="FL74" s="9">
        <v>30</v>
      </c>
      <c r="FM74" s="9">
        <v>30</v>
      </c>
      <c r="FN74" s="9">
        <v>29</v>
      </c>
      <c r="FO74" s="9">
        <v>26</v>
      </c>
      <c r="FP74" s="9">
        <f t="shared" si="32"/>
        <v>31.057142857142857</v>
      </c>
      <c r="FQ74" s="9">
        <f t="shared" si="33"/>
        <v>32.285714285714285</v>
      </c>
      <c r="FR74" s="9">
        <v>20</v>
      </c>
      <c r="FS74" s="9">
        <v>42</v>
      </c>
      <c r="FT74" s="9">
        <v>38</v>
      </c>
      <c r="FU74" s="9">
        <v>38</v>
      </c>
      <c r="FV74" s="9">
        <v>41</v>
      </c>
      <c r="FW74" s="9">
        <v>31</v>
      </c>
      <c r="FX74" s="9">
        <v>29</v>
      </c>
      <c r="FY74" s="9">
        <v>29</v>
      </c>
      <c r="FZ74" s="9">
        <v>29</v>
      </c>
      <c r="GA74" s="2">
        <f t="shared" si="20"/>
        <v>31.057142857142857</v>
      </c>
      <c r="GB74" s="2">
        <f t="shared" si="21"/>
        <v>33.514285714285712</v>
      </c>
      <c r="GC74" s="2">
        <f t="shared" si="34"/>
        <v>31.671428571428571</v>
      </c>
      <c r="GD74" s="2">
        <f t="shared" si="35"/>
        <v>32.285714285714285</v>
      </c>
      <c r="GE74" s="9" t="e">
        <f t="array" aca="1" ref="GE74" ca="1">_xludf.IFS($C74=1,FG74,$C74=2,FR74,$C74=3,AVERAGE(FG74,FR74),TRUE,"")</f>
        <v>#NAME?</v>
      </c>
      <c r="GF74" s="9" t="e">
        <f t="array" aca="1" ref="GF74" ca="1">_xludf.IFS($C74=1,FR74,$C74=2,FG74,$C74=3,AVERAGE(FG74,FR74),TRUE,"")</f>
        <v>#NAME?</v>
      </c>
      <c r="GG74" s="9" t="e">
        <f t="array" aca="1" ref="GG74" ca="1">_xludf.IFS($C74=1,FH74,$C74=2,FS74,$C74=3,AVERAGE(FH74,FS74),TRUE,"")</f>
        <v>#NAME?</v>
      </c>
      <c r="GH74" s="9" t="e">
        <f t="array" aca="1" ref="GH74" ca="1">_xludf.IFS($C74=1,FS74,$C74=2,FH74,$C74=3,AVERAGE(FH74,FS74),TRUE,"")</f>
        <v>#NAME?</v>
      </c>
      <c r="GI74" s="9" t="e">
        <f t="array" aca="1" ref="GI74" ca="1">_xludf.IFS($C74=1,FI74,$C74=2,FT74,$C74=3,AVERAGE(FI74,FT74),TRUE,"")</f>
        <v>#NAME?</v>
      </c>
      <c r="GJ74" s="9" t="e">
        <f t="array" aca="1" ref="GJ74" ca="1">_xludf.IFS($C74=1,FT74,$C74=2,FI74,$C74=3,AVERAGE(FI74,FT74),TRUE,"")</f>
        <v>#NAME?</v>
      </c>
      <c r="GK74" s="9" t="e">
        <f t="array" aca="1" ref="GK74" ca="1">_xludf.IFS($C74=1,FJ74,$C74=2,FU74,$C74=3,AVERAGE(FJ74,FU74),TRUE,"")</f>
        <v>#NAME?</v>
      </c>
      <c r="GL74" s="9" t="e">
        <f t="array" aca="1" ref="GL74" ca="1">_xludf.IFS($C74=1,FU74,$C74=2,FJ74,$C74=3,AVERAGE(FJ74,FU74),TRUE,"")</f>
        <v>#NAME?</v>
      </c>
      <c r="GM74" s="9" t="e">
        <f t="array" aca="1" ref="GM74" ca="1">_xludf.IFS($C74=1,FK74,$C74=2,FV74,$C74=3,AVERAGE(FK74,FV74),TRUE,"")</f>
        <v>#NAME?</v>
      </c>
      <c r="GN74" s="9" t="e">
        <f t="array" aca="1" ref="GN74" ca="1">_xludf.IFS($C74=1,FV74,$C74=2,FK74,$C74=3,AVERAGE(FK74,FV74),TRUE,"")</f>
        <v>#NAME?</v>
      </c>
      <c r="GO74" s="9" t="e">
        <f t="array" aca="1" ref="GO74" ca="1">_xludf.IFS($C74=1,FL74,$C74=2,FW74,$C74=3,AVERAGE(FL74,FW74),TRUE,"")</f>
        <v>#NAME?</v>
      </c>
      <c r="GP74" s="9" t="e">
        <f t="array" aca="1" ref="GP74" ca="1">_xludf.IFS($C74=1,FW74,$C74=2,FL74,$C74=3,AVERAGE(FL74,FW74),TRUE,"")</f>
        <v>#NAME?</v>
      </c>
      <c r="GQ74" s="9" t="e">
        <f t="array" aca="1" ref="GQ74" ca="1">_xludf.IFS($C74=1,FM74,$C74=2,FX74,$C74=3,AVERAGE(FM74,FX74),TRUE,"")</f>
        <v>#NAME?</v>
      </c>
      <c r="GR74" s="9" t="e">
        <f t="array" aca="1" ref="GR74" ca="1">_xludf.IFS($C74=1,FX74,$C74=2,FM74,$C74=3,AVERAGE(FM74,FX74),TRUE,"")</f>
        <v>#NAME?</v>
      </c>
      <c r="GS74" s="9" t="e">
        <f t="array" aca="1" ref="GS74" ca="1">_xludf.IFS($C74=1,FN74,$C74=2,FY74,$C74=3,AVERAGE(FN74,FY74),TRUE,"")</f>
        <v>#NAME?</v>
      </c>
      <c r="GT74" s="9" t="e">
        <f t="array" aca="1" ref="GT74" ca="1">_xludf.IFS($C74=1,FY74,$C74=2,FN74,$C74=3,AVERAGE(FN74,FY74),TRUE,"")</f>
        <v>#NAME?</v>
      </c>
      <c r="GU74" s="9" t="e">
        <f t="array" aca="1" ref="GU74" ca="1">_xludf.IFS($C74=1,FO74,$C74=2,FZ74,$C74=3,AVERAGE(FO74,FZ74),TRUE,"")</f>
        <v>#NAME?</v>
      </c>
      <c r="GV74" s="9" t="e">
        <f t="array" aca="1" ref="GV74" ca="1">_xludf.IFS($C74=1,FZ74,$C74=2,FO74,$C74=3,AVERAGE(FO74,FZ74),TRUE,"")</f>
        <v>#NAME?</v>
      </c>
      <c r="GW74" s="9" t="e">
        <f t="array" aca="1" ref="GW74" ca="1">_xludf.IFS($C74=1,FQ74,$C74=2,GB74,$C74=3,AVERAGE(FQ74,GB74),TRUE,"")</f>
        <v>#NAME?</v>
      </c>
      <c r="GX74" s="9" t="e">
        <f t="array" aca="1" ref="GX74" ca="1">_xludf.IFS($C74=1,GB74,$C74=2,FQ74,$C74=3,AVERAGE(FQ74,GB74),TRUE,"")</f>
        <v>#NAME?</v>
      </c>
      <c r="GY74" s="9" t="e">
        <f t="array" aca="1" ref="GY74" ca="1">_xludf.IFS($C74=1,FP74,$C74=2,GA74,$C74=3,AVERAGE(FP74,GA74),TRUE,"")</f>
        <v>#NAME?</v>
      </c>
      <c r="GZ74" s="9" t="e">
        <f t="array" aca="1" ref="GZ74" ca="1">_xludf.IFS($C74=1,GA74,$C74=2,FP74,$C74=3,AVERAGE(FP74,GA74),TRUE,"")</f>
        <v>#NAME?</v>
      </c>
      <c r="HA74" s="9" t="e">
        <f t="array" aca="1" ref="HA74" ca="1">_xludf.IFS($C74=1,GC74,$C74=2,GD74,$C74=3,(AVERAGE(GC74,GD74)),TRUE,"")</f>
        <v>#NAME?</v>
      </c>
      <c r="HB74" s="9" t="e">
        <f t="array" aca="1" ref="HB74" ca="1">_xludf.IFS($C74=1,GD74,$C74=2,GC74,$C74=3,(AVERAGE(GC74,GD74)),TRUE,"")</f>
        <v>#NAME?</v>
      </c>
      <c r="HC74" s="10">
        <v>1</v>
      </c>
    </row>
    <row r="75" spans="1:211" ht="13.5" customHeight="1" x14ac:dyDescent="0.2">
      <c r="A75" s="8">
        <v>36</v>
      </c>
      <c r="B75" s="8">
        <v>1</v>
      </c>
      <c r="C75" s="8">
        <v>0</v>
      </c>
      <c r="D75" s="8">
        <v>1</v>
      </c>
      <c r="E75" s="8">
        <v>32</v>
      </c>
      <c r="F75" s="8">
        <v>0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8">
        <v>0</v>
      </c>
      <c r="N75" s="9">
        <v>19.14</v>
      </c>
      <c r="O75" s="9">
        <v>4</v>
      </c>
      <c r="P75" s="9">
        <v>3</v>
      </c>
      <c r="Q75" s="9">
        <v>0</v>
      </c>
      <c r="R75" s="2"/>
      <c r="S75" s="9">
        <v>3</v>
      </c>
      <c r="T75" s="9">
        <v>1</v>
      </c>
      <c r="U75" s="9">
        <v>9</v>
      </c>
      <c r="V75" s="9">
        <v>5</v>
      </c>
      <c r="W75" s="9">
        <v>0</v>
      </c>
      <c r="X75" s="9">
        <v>0</v>
      </c>
      <c r="Y75" s="9">
        <v>14</v>
      </c>
      <c r="Z75" s="9">
        <v>12.5</v>
      </c>
      <c r="AA75" s="9">
        <v>100</v>
      </c>
      <c r="AB75" s="9">
        <v>91</v>
      </c>
      <c r="AC75" s="9">
        <v>138</v>
      </c>
      <c r="AD75" s="9">
        <v>83</v>
      </c>
      <c r="AE75" s="9">
        <v>62</v>
      </c>
      <c r="AF75" s="9">
        <v>111</v>
      </c>
      <c r="AG75" s="9">
        <v>166</v>
      </c>
      <c r="AH75" s="9">
        <f t="shared" si="0"/>
        <v>119.70588235294117</v>
      </c>
      <c r="AI75" s="9">
        <f t="shared" si="1"/>
        <v>76.736842105263165</v>
      </c>
      <c r="AJ75" s="9">
        <v>104</v>
      </c>
      <c r="AK75" s="9">
        <v>109</v>
      </c>
      <c r="AL75" s="9">
        <v>112</v>
      </c>
      <c r="AM75" s="9">
        <v>96</v>
      </c>
      <c r="AN75" s="9">
        <v>53</v>
      </c>
      <c r="AO75" s="9">
        <v>101</v>
      </c>
      <c r="AP75" s="9">
        <v>196</v>
      </c>
      <c r="AQ75" s="9">
        <f t="shared" si="2"/>
        <v>130.1764705882353</v>
      </c>
      <c r="AR75" s="9">
        <f t="shared" si="3"/>
        <v>72.15789473684211</v>
      </c>
      <c r="AS75" s="9">
        <f t="shared" si="4"/>
        <v>94.611111111111114</v>
      </c>
      <c r="AT75" s="9">
        <f t="shared" si="5"/>
        <v>101.97222222222223</v>
      </c>
      <c r="AU75" s="9" t="e">
        <f t="array" aca="1" ref="AU75" ca="1">_xludf.IFS($C75=1,AA75,$C75=2,AJ75,$C75=3,(AVERAGE(AA75,AJ75)),TRUE,"")</f>
        <v>#NAME?</v>
      </c>
      <c r="AV75" s="9" t="e">
        <f t="array" aca="1" ref="AV75" ca="1">_xludf.IFS($C75=1,AJ75,$C75=2,AA75,$C75=3,(AVERAGE(AA75,AJ75)),TRUE,"")</f>
        <v>#NAME?</v>
      </c>
      <c r="AW75" s="9" t="e">
        <f t="array" aca="1" ref="AW75" ca="1">_xludf.IFS($C75=1,AB75,$C75=2,AK75,$C75=3,(AVERAGE(AB75,AK75)),TRUE,"")</f>
        <v>#NAME?</v>
      </c>
      <c r="AX75" s="9" t="e">
        <f t="array" aca="1" ref="AX75" ca="1">_xludf.IFS($C75=1,AK75,$C75=2,AB75,$C75=3,(AVERAGE(AK75,AB75)),TRUE,"")</f>
        <v>#NAME?</v>
      </c>
      <c r="AY75" s="9" t="e">
        <f t="array" aca="1" ref="AY75" ca="1">_xludf.IFS($C75=1,AC75,$C75=2,AL75,$C75=3,(AVERAGE(AC75,AL75)),TRUE,"")</f>
        <v>#NAME?</v>
      </c>
      <c r="AZ75" s="9" t="e">
        <f t="array" aca="1" ref="AZ75" ca="1">_xludf.IFS($C75=1,AL75,$C75=2,AC75,$C75=3,(AVERAGE(AL75,AC75)),TRUE,"")</f>
        <v>#NAME?</v>
      </c>
      <c r="BA75" s="9" t="e">
        <f t="array" aca="1" ref="BA75" ca="1">_xludf.IFS($C75=1,AD75,$C75=2,AM75,$C75=3,(AVERAGE(AD75,AM75)),TRUE,"")</f>
        <v>#NAME?</v>
      </c>
      <c r="BB75" s="9" t="e">
        <f t="array" aca="1" ref="BB75" ca="1">_xludf.IFS($C75=1,AM75,$C75=2,AD75,$C75=3,(AVERAGE(AM75,AD75)),TRUE,"")</f>
        <v>#NAME?</v>
      </c>
      <c r="BC75" s="9" t="e">
        <f t="array" aca="1" ref="BC75" ca="1">_xludf.IFS($C75=1,AE75,$C75=2,AN75,$C75=3,(AVERAGE(AE75,AN75)),TRUE,"")</f>
        <v>#NAME?</v>
      </c>
      <c r="BD75" s="9" t="e">
        <f t="array" aca="1" ref="BD75" ca="1">_xludf.IFS($C75=1,AN75,$C75=2,AE75,$C75=3,(AVERAGE(AN75,AE75)),TRUE,"")</f>
        <v>#NAME?</v>
      </c>
      <c r="BE75" s="9" t="e">
        <f t="array" aca="1" ref="BE75" ca="1">_xludf.IFS($C75=1,AF75,$C75=2,AO75,$C75=3,(AVERAGE(AF75,AO75)),TRUE,"")</f>
        <v>#NAME?</v>
      </c>
      <c r="BF75" s="9" t="e">
        <f t="array" aca="1" ref="BF75" ca="1">_xludf.IFS($C75=1,AO75,$C75=2,AF75,$C75=3,(AVERAGE(AO75,AF75)),TRUE,"")</f>
        <v>#NAME?</v>
      </c>
      <c r="BG75" s="9" t="e">
        <f t="array" aca="1" ref="BG75" ca="1">_xludf.IFS($C75=1,AG75,$C75=2,AP75,$C75=3,(AVERAGE(AG75,AP75)),TRUE,"")</f>
        <v>#NAME?</v>
      </c>
      <c r="BH75" s="9" t="e">
        <f t="array" aca="1" ref="BH75" ca="1">_xludf.IFS($C75=1,AP75,$C75=2,AG75,$C75=3,(AVERAGE(AP75,AG75)),TRUE,"")</f>
        <v>#NAME?</v>
      </c>
      <c r="BI75" s="9" t="e">
        <f t="array" aca="1" ref="BI75" ca="1">_xludf.IFS($C75=1,AH75,$C75=2,AQ75,$C75=3,(AVERAGE(AH75,AQ75)),TRUE,"")</f>
        <v>#NAME?</v>
      </c>
      <c r="BJ75" s="9" t="e">
        <f t="array" aca="1" ref="BJ75" ca="1">_xludf.IFS($C75=1,AQ75,$C75=2,AH75,$C75=3,(AVERAGE(AQ75,AH75)),TRUE,"")</f>
        <v>#NAME?</v>
      </c>
      <c r="BK75" s="9" t="e">
        <f t="array" aca="1" ref="BK75" ca="1">_xludf.IFS($C75=1,AI75,$C75=2,AR75,$C75=3,(AVERAGE(AI75,AR75)),TRUE,"")</f>
        <v>#NAME?</v>
      </c>
      <c r="BL75" s="9" t="e">
        <f t="array" aca="1" ref="BL75" ca="1">_xludf.IFS($C75=1,AR75,$C75=2,AI75,$C75=3,(AVERAGE(AR75,AI75)),TRUE,"")</f>
        <v>#NAME?</v>
      </c>
      <c r="BM75" s="9" t="e">
        <f t="array" aca="1" ref="BM75" ca="1">_xludf.IFS($C75=1,AS75,$C75=2,AT75,$C75=3,(AVERAGE(AS75,AT75)),TRUE,"")</f>
        <v>#NAME?</v>
      </c>
      <c r="BN75" s="9" t="e">
        <f t="array" aca="1" ref="BN75" ca="1">_xludf.IFS($C75=1,AT75,$C75=2,AS75,$C75=3,(AVERAGE(AS75,AT75)),TRUE,"")</f>
        <v>#NAME?</v>
      </c>
      <c r="BO75" s="9">
        <v>11</v>
      </c>
      <c r="BP75" s="9">
        <v>39</v>
      </c>
      <c r="BQ75" s="9">
        <v>52</v>
      </c>
      <c r="BR75" s="9">
        <v>51</v>
      </c>
      <c r="BS75" s="9">
        <v>51</v>
      </c>
      <c r="BT75" s="9">
        <v>42</v>
      </c>
      <c r="BU75" s="9">
        <v>38</v>
      </c>
      <c r="BV75" s="9">
        <v>43</v>
      </c>
      <c r="BW75" s="9">
        <v>37</v>
      </c>
      <c r="BX75" s="9">
        <f t="shared" si="24"/>
        <v>41.314285714285717</v>
      </c>
      <c r="BY75" s="9">
        <f t="shared" si="25"/>
        <v>44.828571428571429</v>
      </c>
      <c r="BZ75" s="9">
        <v>12</v>
      </c>
      <c r="CA75" s="9">
        <v>41</v>
      </c>
      <c r="CB75" s="9">
        <v>53</v>
      </c>
      <c r="CC75" s="9">
        <v>51</v>
      </c>
      <c r="CD75" s="9">
        <v>49</v>
      </c>
      <c r="CE75" s="9">
        <v>42</v>
      </c>
      <c r="CF75" s="9">
        <v>41</v>
      </c>
      <c r="CG75" s="9">
        <v>45</v>
      </c>
      <c r="CH75" s="9">
        <v>40</v>
      </c>
      <c r="CI75" s="9">
        <f t="shared" si="8"/>
        <v>41.771428571428572</v>
      </c>
      <c r="CJ75" s="9">
        <f t="shared" si="9"/>
        <v>46.371428571428574</v>
      </c>
      <c r="CK75" s="9">
        <f t="shared" si="26"/>
        <v>43.842857142857142</v>
      </c>
      <c r="CL75" s="9">
        <f t="shared" si="27"/>
        <v>43.3</v>
      </c>
      <c r="CM75" s="9" t="e">
        <f t="array" aca="1" ref="CM75" ca="1">_xludf.IFS($C75=1,BO75,$C75=2,BZ75,$C75=3,AVERAGE(BO75,BZ75),TRUE,"")</f>
        <v>#NAME?</v>
      </c>
      <c r="CN75" s="9" t="e">
        <f t="array" aca="1" ref="CN75" ca="1">_xludf.IFS($C75=1,BZ75,$C75=2,BO75,$C75=3,AVERAGE(BO75,BZ75),TRUE,"")</f>
        <v>#NAME?</v>
      </c>
      <c r="CO75" s="9" t="e">
        <f t="array" aca="1" ref="CO75" ca="1">_xludf.IFS($C75=1,BP75,$C75=2,CA75,$C75=3,AVERAGE(BP75,CA75),TRUE,"")</f>
        <v>#NAME?</v>
      </c>
      <c r="CP75" s="9" t="e">
        <f t="array" aca="1" ref="CP75" ca="1">_xludf.IFS($C75=1,CA75,$C75=2,BP75,$C75=3,AVERAGE(BP75,CA75),TRUE,"")</f>
        <v>#NAME?</v>
      </c>
      <c r="CQ75" s="9" t="e">
        <f t="array" aca="1" ref="CQ75" ca="1">_xludf.IFS($C75=1,BQ75,$C75=2,CB75,$C75=3,AVERAGE(BQ75,CB75),TRUE,"")</f>
        <v>#NAME?</v>
      </c>
      <c r="CR75" s="9" t="e">
        <f t="array" aca="1" ref="CR75" ca="1">_xludf.IFS($C75=1,CB75,$C75=2,BQ75,$C75=3,AVERAGE(BQ75,CB75),TRUE,"")</f>
        <v>#NAME?</v>
      </c>
      <c r="CS75" s="9" t="e">
        <f t="array" aca="1" ref="CS75" ca="1">_xludf.IFS($C75=1,BR75,$C75=2,CC75,$C75=3,AVERAGE(BR75,CC75),TRUE,"")</f>
        <v>#NAME?</v>
      </c>
      <c r="CT75" s="9" t="e">
        <f t="array" aca="1" ref="CT75" ca="1">_xludf.IFS($C75=1,CC75,$C75=2,BR75,$C75=3,AVERAGE(BR75,CC75),TRUE,"")</f>
        <v>#NAME?</v>
      </c>
      <c r="CU75" s="9" t="e">
        <f t="array" aca="1" ref="CU75" ca="1">_xludf.IFS($C75=1,BS75,$C75=2,CD75,$C75=3,AVERAGE(BS75,CD75),TRUE,"")</f>
        <v>#NAME?</v>
      </c>
      <c r="CV75" s="9" t="e">
        <f t="array" aca="1" ref="CV75" ca="1">_xludf.IFS($C75=1,CD75,$C75=2,BS75,$C75=3,AVERAGE(BS75,CD75),TRUE,"")</f>
        <v>#NAME?</v>
      </c>
      <c r="CW75" s="9" t="e">
        <f t="array" aca="1" ref="CW75" ca="1">_xludf.IFS($C75=1,BT75,$C75=2,CE75,$C75=3,AVERAGE(BT75,CE75),TRUE,"")</f>
        <v>#NAME?</v>
      </c>
      <c r="CX75" s="9" t="e">
        <f t="array" aca="1" ref="CX75" ca="1">_xludf.IFS($C75=1,CE75,$C75=2,BT75,$C75=3,AVERAGE(BT75,CE75),TRUE,"")</f>
        <v>#NAME?</v>
      </c>
      <c r="CY75" s="9" t="e">
        <f t="array" aca="1" ref="CY75" ca="1">_xludf.IFS($C75=1,BU75,$C75=2,CF75,$C75=3,AVERAGE(BU75,CF75),TRUE,"")</f>
        <v>#NAME?</v>
      </c>
      <c r="CZ75" s="9" t="e">
        <f t="array" aca="1" ref="CZ75" ca="1">_xludf.IFS($C75=1,CF75,$C75=2,BU75,$C75=3,AVERAGE(BU75,CF75),TRUE,"")</f>
        <v>#NAME?</v>
      </c>
      <c r="DA75" s="9" t="e">
        <f t="array" aca="1" ref="DA75" ca="1">_xludf.IFS($C75=1,BV75,$C75=2,CG75,$C75=3,AVERAGE(BV75,CG75),TRUE,"")</f>
        <v>#NAME?</v>
      </c>
      <c r="DB75" s="9" t="e">
        <f t="array" aca="1" ref="DB75" ca="1">_xludf.IFS($C75=1,CG75,$C75=2,BV75,$C75=3,AVERAGE(BV75,CG75),TRUE,"")</f>
        <v>#NAME?</v>
      </c>
      <c r="DC75" s="9" t="e">
        <f t="array" aca="1" ref="DC75" ca="1">_xludf.IFS($C75=1,BW75,$C75=2,CH75,$C75=3,AVERAGE(BW75,CH75),TRUE,"")</f>
        <v>#NAME?</v>
      </c>
      <c r="DD75" s="9" t="e">
        <f t="array" aca="1" ref="DD75" ca="1">_xludf.IFS($C75=1,CH75,$C75=2,BW75,$C75=3,AVERAGE(BW75,CH75),TRUE,"")</f>
        <v>#NAME?</v>
      </c>
      <c r="DE75" s="9" t="e">
        <f t="array" aca="1" ref="DE75" ca="1">_xludf.IFS($C75=1,BX75,$C75=2,CI75,$C75=3,AVERAGE(BX75,CI75),TRUE,"")</f>
        <v>#NAME?</v>
      </c>
      <c r="DF75" s="9" t="e">
        <f t="array" aca="1" ref="DF75" ca="1">_xludf.IFS($C75=1,CI75,$C75=2,BX75,$C75=3,AVERAGE(BX75,CI75),TRUE,"")</f>
        <v>#NAME?</v>
      </c>
      <c r="DG75" s="9" t="e">
        <f t="array" aca="1" ref="DG75" ca="1">_xludf.IFS($C75=1,BY75,$C75=2,CJ75,$C75=3,AVERAGE(BY75,CJ75),TRUE,"")</f>
        <v>#NAME?</v>
      </c>
      <c r="DH75" s="9" t="e">
        <f t="array" aca="1" ref="DH75" ca="1">_xludf.IFS($C75=1,CJ75,$C75=2,BY75,$C75=3,AVERAGE(BY75,CJ75),TRUE,"")</f>
        <v>#NAME?</v>
      </c>
      <c r="DI75" s="9" t="e">
        <f t="array" aca="1" ref="DI75" ca="1">_xludf.IFS($C75=1,CK75,$C75=2,CL75,$C75=3,(AVERAGE(CK75,CL75)),TRUE,"")</f>
        <v>#NAME?</v>
      </c>
      <c r="DJ75" s="9" t="e">
        <f t="array" aca="1" ref="DJ75" ca="1">_xludf.IFS($C75=1,CL75,$C75=2,CK75,$C75=3,(AVERAGE(CK75,CL75)),TRUE,"")</f>
        <v>#NAME?</v>
      </c>
      <c r="DK75" s="9">
        <v>11</v>
      </c>
      <c r="DL75" s="9">
        <v>16</v>
      </c>
      <c r="DM75" s="9">
        <v>21</v>
      </c>
      <c r="DN75" s="9">
        <v>19</v>
      </c>
      <c r="DO75" s="9">
        <v>24</v>
      </c>
      <c r="DP75" s="9">
        <v>17</v>
      </c>
      <c r="DQ75" s="9">
        <v>41</v>
      </c>
      <c r="DR75" s="9">
        <v>49</v>
      </c>
      <c r="DS75" s="9">
        <v>39</v>
      </c>
      <c r="DT75" s="9">
        <f t="shared" si="28"/>
        <v>42.142857142857146</v>
      </c>
      <c r="DU75" s="9">
        <f t="shared" si="29"/>
        <v>41.457142857142856</v>
      </c>
      <c r="DV75" s="9">
        <v>12</v>
      </c>
      <c r="DW75" s="9">
        <v>15</v>
      </c>
      <c r="DX75" s="9">
        <v>22</v>
      </c>
      <c r="DY75" s="9">
        <v>17</v>
      </c>
      <c r="DZ75" s="9">
        <v>20</v>
      </c>
      <c r="EA75" s="9">
        <v>17</v>
      </c>
      <c r="EB75" s="9">
        <v>40</v>
      </c>
      <c r="EC75" s="9">
        <v>44</v>
      </c>
      <c r="ED75" s="9">
        <v>37</v>
      </c>
      <c r="EE75" s="9">
        <f t="shared" si="14"/>
        <v>37.828571428571429</v>
      </c>
      <c r="EF75" s="9">
        <f t="shared" si="15"/>
        <v>16.542857142857144</v>
      </c>
      <c r="EG75" s="9">
        <f t="shared" si="30"/>
        <v>39.642857142857139</v>
      </c>
      <c r="EH75" s="9">
        <f t="shared" si="31"/>
        <v>29.342857142857145</v>
      </c>
      <c r="EI75" s="9" t="e">
        <f t="array" aca="1" ref="EI75" ca="1">_xludf.IFS($C75=1,DK75,$C75=2,DV75,$C75=3,AVERAGE(DK75,DV75),TRUE,"")</f>
        <v>#NAME?</v>
      </c>
      <c r="EJ75" s="9" t="e">
        <f t="array" aca="1" ref="EJ75" ca="1">_xludf.IFS($C75=1,DV75,$C75=2,DK75,$C75=3,AVERAGE(DK75,DV75),TRUE,"")</f>
        <v>#NAME?</v>
      </c>
      <c r="EK75" s="9" t="e">
        <f t="array" aca="1" ref="EK75" ca="1">_xludf.IFS($C75=1,DL75,$C75=2,DW75,$C75=3,AVERAGE(DL75,DW75),TRUE,"")</f>
        <v>#NAME?</v>
      </c>
      <c r="EL75" s="9" t="e">
        <f t="array" aca="1" ref="EL75" ca="1">_xludf.IFS($C75=1,DW75,$C75=2,DL75,$C75=3,AVERAGE(DL75,DW75),TRUE,"")</f>
        <v>#NAME?</v>
      </c>
      <c r="EM75" s="9" t="e">
        <f t="array" aca="1" ref="EM75" ca="1">_xludf.IFS($C75=1,DM75,$C75=2,DX75,$C75=3,AVERAGE(DM75,DX75),TRUE,"")</f>
        <v>#NAME?</v>
      </c>
      <c r="EN75" s="9" t="e">
        <f t="array" aca="1" ref="EN75" ca="1">_xludf.IFS($C75=1,DX75,$C75=2,DM75,$C75=3,AVERAGE(DM75,DX75),TRUE,"")</f>
        <v>#NAME?</v>
      </c>
      <c r="EO75" s="9" t="e">
        <f t="array" aca="1" ref="EO75" ca="1">_xludf.IFS($C75=1,DN75,$C75=2,DY75,$C75=3,AVERAGE(DN75,DY75),TRUE,"")</f>
        <v>#NAME?</v>
      </c>
      <c r="EP75" s="9" t="e">
        <f t="array" aca="1" ref="EP75" ca="1">_xludf.IFS($C75=1,DY75,$C75=2,DN75,$C75=3,AVERAGE(DN75,DY75),TRUE,"")</f>
        <v>#NAME?</v>
      </c>
      <c r="EQ75" s="9" t="e">
        <f t="array" aca="1" ref="EQ75" ca="1">_xludf.IFS($C75=1,DO75,$C75=2,DZ75,$C75=3,AVERAGE(DO75,DZ75),TRUE,"")</f>
        <v>#NAME?</v>
      </c>
      <c r="ER75" s="9" t="e">
        <f t="array" aca="1" ref="ER75" ca="1">_xludf.IFS($C75=1,DZ75,$C75=2,DO75,$C75=3,AVERAGE(DO75,DZ75),TRUE,"")</f>
        <v>#NAME?</v>
      </c>
      <c r="ES75" s="9" t="e">
        <f t="array" aca="1" ref="ES75" ca="1">_xludf.IFS($C75=1,DP75,$C75=2,EA75,$C75=3,AVERAGE(DP75,EA75),TRUE,"")</f>
        <v>#NAME?</v>
      </c>
      <c r="ET75" s="9" t="e">
        <f t="array" aca="1" ref="ET75" ca="1">_xludf.IFS($C75=1,EA75,$C75=2,DP75,$C75=3,AVERAGE(DP75,EA75),TRUE,"")</f>
        <v>#NAME?</v>
      </c>
      <c r="EU75" s="9" t="e">
        <f t="array" aca="1" ref="EU75" ca="1">_xludf.IFS($C75=1,DQ75,$C75=2,EB75,$C75=3,AVERAGE(DQ75,EB75),TRUE,"")</f>
        <v>#NAME?</v>
      </c>
      <c r="EV75" s="9" t="e">
        <f t="array" aca="1" ref="EV75" ca="1">_xludf.IFS($C75=1,EB75,$C75=2,DQ75,$C75=3,AVERAGE(DQ75,EB75),TRUE,"")</f>
        <v>#NAME?</v>
      </c>
      <c r="EW75" s="9" t="e">
        <f t="array" aca="1" ref="EW75" ca="1">_xludf.IFS($C75=1,DR75,$C75=2,EC75,$C75=3,AVERAGE(DR75,EC75),TRUE,"")</f>
        <v>#NAME?</v>
      </c>
      <c r="EX75" s="9" t="e">
        <f t="array" aca="1" ref="EX75" ca="1">_xludf.IFS($C75=1,EC75,$C75=2,DR75,$C75=3,AVERAGE(DR75,EC75),TRUE,"")</f>
        <v>#NAME?</v>
      </c>
      <c r="EY75" s="9" t="e">
        <f t="array" aca="1" ref="EY75" ca="1">_xludf.IFS($C75=1,DS75,$C75=2,ED75,$C75=3,AVERAGE(DS75,ED75),TRUE,"")</f>
        <v>#NAME?</v>
      </c>
      <c r="EZ75" s="9" t="e">
        <f t="array" aca="1" ref="EZ75" ca="1">_xludf.IFS($C75=1,ED75,$C75=2,DS75,$C75=3,AVERAGE(DS75,ED75),TRUE,"")</f>
        <v>#NAME?</v>
      </c>
      <c r="FA75" s="9" t="e">
        <f t="array" aca="1" ref="FA75" ca="1">_xludf.IFS($C75=1,DU75,$C75=2,EF75,$C75=3,AVERAGE(DU75,EF75),TRUE,"")</f>
        <v>#NAME?</v>
      </c>
      <c r="FB75" s="9" t="e">
        <f t="array" aca="1" ref="FB75" ca="1">_xludf.IFS($C75=1,EF75,$C75=2,DU75,$C75=3,AVERAGE(DU75,EF75),TRUE,"")</f>
        <v>#NAME?</v>
      </c>
      <c r="FC75" s="9" t="e">
        <f t="array" aca="1" ref="FC75" ca="1">_xludf.IFS($C75=1,DT75,$C75=2,EE75,$C75=3,AVERAGE(DT75,EE75),TRUE,"")</f>
        <v>#NAME?</v>
      </c>
      <c r="FD75" s="9" t="e">
        <f t="array" aca="1" ref="FD75" ca="1">_xludf.IFS($C75=1,EE75,$C75=2,DT75,$C75=3,AVERAGE(DT75,EE75),TRUE,"")</f>
        <v>#NAME?</v>
      </c>
      <c r="FE75" s="9" t="e">
        <f t="array" aca="1" ref="FE75" ca="1">_xludf.IFS($C75=1,EG75,$C75=2,EH75,$C75=3,(AVERAGE(EG75,EH75)),TRUE,"")</f>
        <v>#NAME?</v>
      </c>
      <c r="FF75" s="9" t="e">
        <f t="array" aca="1" ref="FF75" ca="1">_xludf.IFS($C75=1,EH75,$C75=2,EG75,$C75=3,(AVERAGE(EG75,EH75)),TRUE,"")</f>
        <v>#NAME?</v>
      </c>
      <c r="FG75" s="9">
        <v>12</v>
      </c>
      <c r="FH75" s="9">
        <v>32</v>
      </c>
      <c r="FI75" s="9">
        <v>36</v>
      </c>
      <c r="FJ75" s="9">
        <v>38</v>
      </c>
      <c r="FK75" s="9">
        <v>41</v>
      </c>
      <c r="FL75" s="9">
        <v>32</v>
      </c>
      <c r="FM75" s="9">
        <v>31</v>
      </c>
      <c r="FN75" s="9">
        <v>34</v>
      </c>
      <c r="FO75" s="9">
        <v>33</v>
      </c>
      <c r="FP75" s="9">
        <f t="shared" si="32"/>
        <v>34.914285714285711</v>
      </c>
      <c r="FQ75" s="9">
        <f t="shared" si="33"/>
        <v>32</v>
      </c>
      <c r="FR75" s="9">
        <v>15</v>
      </c>
      <c r="FS75" s="9">
        <v>33</v>
      </c>
      <c r="FT75" s="9">
        <v>33</v>
      </c>
      <c r="FU75" s="9">
        <v>38</v>
      </c>
      <c r="FV75" s="9">
        <v>43</v>
      </c>
      <c r="FW75" s="9">
        <v>35</v>
      </c>
      <c r="FX75" s="9">
        <v>33</v>
      </c>
      <c r="FY75" s="9">
        <v>34</v>
      </c>
      <c r="FZ75" s="9">
        <v>36</v>
      </c>
      <c r="GA75" s="2">
        <f t="shared" si="20"/>
        <v>34.914285714285711</v>
      </c>
      <c r="GB75" s="2">
        <f t="shared" si="21"/>
        <v>34.542857142857144</v>
      </c>
      <c r="GC75" s="2">
        <f t="shared" si="34"/>
        <v>33.457142857142856</v>
      </c>
      <c r="GD75" s="2">
        <f t="shared" si="35"/>
        <v>34.728571428571428</v>
      </c>
      <c r="GE75" s="9" t="e">
        <f t="array" aca="1" ref="GE75" ca="1">_xludf.IFS($C75=1,FG75,$C75=2,FR75,$C75=3,AVERAGE(FG75,FR75),TRUE,"")</f>
        <v>#NAME?</v>
      </c>
      <c r="GF75" s="9" t="e">
        <f t="array" aca="1" ref="GF75" ca="1">_xludf.IFS($C75=1,FR75,$C75=2,FG75,$C75=3,AVERAGE(FG75,FR75),TRUE,"")</f>
        <v>#NAME?</v>
      </c>
      <c r="GG75" s="9" t="e">
        <f t="array" aca="1" ref="GG75" ca="1">_xludf.IFS($C75=1,FH75,$C75=2,FS75,$C75=3,AVERAGE(FH75,FS75),TRUE,"")</f>
        <v>#NAME?</v>
      </c>
      <c r="GH75" s="9" t="e">
        <f t="array" aca="1" ref="GH75" ca="1">_xludf.IFS($C75=1,FS75,$C75=2,FH75,$C75=3,AVERAGE(FH75,FS75),TRUE,"")</f>
        <v>#NAME?</v>
      </c>
      <c r="GI75" s="9" t="e">
        <f t="array" aca="1" ref="GI75" ca="1">_xludf.IFS($C75=1,FI75,$C75=2,FT75,$C75=3,AVERAGE(FI75,FT75),TRUE,"")</f>
        <v>#NAME?</v>
      </c>
      <c r="GJ75" s="9" t="e">
        <f t="array" aca="1" ref="GJ75" ca="1">_xludf.IFS($C75=1,FT75,$C75=2,FI75,$C75=3,AVERAGE(FI75,FT75),TRUE,"")</f>
        <v>#NAME?</v>
      </c>
      <c r="GK75" s="9" t="e">
        <f t="array" aca="1" ref="GK75" ca="1">_xludf.IFS($C75=1,FJ75,$C75=2,FU75,$C75=3,AVERAGE(FJ75,FU75),TRUE,"")</f>
        <v>#NAME?</v>
      </c>
      <c r="GL75" s="9" t="e">
        <f t="array" aca="1" ref="GL75" ca="1">_xludf.IFS($C75=1,FU75,$C75=2,FJ75,$C75=3,AVERAGE(FJ75,FU75),TRUE,"")</f>
        <v>#NAME?</v>
      </c>
      <c r="GM75" s="9" t="e">
        <f t="array" aca="1" ref="GM75" ca="1">_xludf.IFS($C75=1,FK75,$C75=2,FV75,$C75=3,AVERAGE(FK75,FV75),TRUE,"")</f>
        <v>#NAME?</v>
      </c>
      <c r="GN75" s="9" t="e">
        <f t="array" aca="1" ref="GN75" ca="1">_xludf.IFS($C75=1,FV75,$C75=2,FK75,$C75=3,AVERAGE(FK75,FV75),TRUE,"")</f>
        <v>#NAME?</v>
      </c>
      <c r="GO75" s="9" t="e">
        <f t="array" aca="1" ref="GO75" ca="1">_xludf.IFS($C75=1,FL75,$C75=2,FW75,$C75=3,AVERAGE(FL75,FW75),TRUE,"")</f>
        <v>#NAME?</v>
      </c>
      <c r="GP75" s="9" t="e">
        <f t="array" aca="1" ref="GP75" ca="1">_xludf.IFS($C75=1,FW75,$C75=2,FL75,$C75=3,AVERAGE(FL75,FW75),TRUE,"")</f>
        <v>#NAME?</v>
      </c>
      <c r="GQ75" s="9" t="e">
        <f t="array" aca="1" ref="GQ75" ca="1">_xludf.IFS($C75=1,FM75,$C75=2,FX75,$C75=3,AVERAGE(FM75,FX75),TRUE,"")</f>
        <v>#NAME?</v>
      </c>
      <c r="GR75" s="9" t="e">
        <f t="array" aca="1" ref="GR75" ca="1">_xludf.IFS($C75=1,FX75,$C75=2,FM75,$C75=3,AVERAGE(FM75,FX75),TRUE,"")</f>
        <v>#NAME?</v>
      </c>
      <c r="GS75" s="9" t="e">
        <f t="array" aca="1" ref="GS75" ca="1">_xludf.IFS($C75=1,FN75,$C75=2,FY75,$C75=3,AVERAGE(FN75,FY75),TRUE,"")</f>
        <v>#NAME?</v>
      </c>
      <c r="GT75" s="9" t="e">
        <f t="array" aca="1" ref="GT75" ca="1">_xludf.IFS($C75=1,FY75,$C75=2,FN75,$C75=3,AVERAGE(FN75,FY75),TRUE,"")</f>
        <v>#NAME?</v>
      </c>
      <c r="GU75" s="9" t="e">
        <f t="array" aca="1" ref="GU75" ca="1">_xludf.IFS($C75=1,FO75,$C75=2,FZ75,$C75=3,AVERAGE(FO75,FZ75),TRUE,"")</f>
        <v>#NAME?</v>
      </c>
      <c r="GV75" s="9" t="e">
        <f t="array" aca="1" ref="GV75" ca="1">_xludf.IFS($C75=1,FZ75,$C75=2,FO75,$C75=3,AVERAGE(FO75,FZ75),TRUE,"")</f>
        <v>#NAME?</v>
      </c>
      <c r="GW75" s="9" t="e">
        <f t="array" aca="1" ref="GW75" ca="1">_xludf.IFS($C75=1,FQ75,$C75=2,GB75,$C75=3,AVERAGE(FQ75,GB75),TRUE,"")</f>
        <v>#NAME?</v>
      </c>
      <c r="GX75" s="9" t="e">
        <f t="array" aca="1" ref="GX75" ca="1">_xludf.IFS($C75=1,GB75,$C75=2,FQ75,$C75=3,AVERAGE(FQ75,GB75),TRUE,"")</f>
        <v>#NAME?</v>
      </c>
      <c r="GY75" s="9" t="e">
        <f t="array" aca="1" ref="GY75" ca="1">_xludf.IFS($C75=1,FP75,$C75=2,GA75,$C75=3,AVERAGE(FP75,GA75),TRUE,"")</f>
        <v>#NAME?</v>
      </c>
      <c r="GZ75" s="9" t="e">
        <f t="array" aca="1" ref="GZ75" ca="1">_xludf.IFS($C75=1,GA75,$C75=2,FP75,$C75=3,AVERAGE(FP75,GA75),TRUE,"")</f>
        <v>#NAME?</v>
      </c>
      <c r="HA75" s="9" t="e">
        <f t="array" aca="1" ref="HA75" ca="1">_xludf.IFS($C75=1,GC75,$C75=2,GD75,$C75=3,(AVERAGE(GC75,GD75)),TRUE,"")</f>
        <v>#NAME?</v>
      </c>
      <c r="HB75" s="9" t="e">
        <f t="array" aca="1" ref="HB75" ca="1">_xludf.IFS($C75=1,GD75,$C75=2,GC75,$C75=3,(AVERAGE(GC75,GD75)),TRUE,"")</f>
        <v>#NAME?</v>
      </c>
      <c r="HC75" s="10">
        <v>1</v>
      </c>
    </row>
    <row r="76" spans="1:211" ht="13.5" customHeight="1" x14ac:dyDescent="0.2">
      <c r="A76" s="8">
        <v>37</v>
      </c>
      <c r="B76" s="8">
        <v>1</v>
      </c>
      <c r="C76" s="8">
        <v>0</v>
      </c>
      <c r="D76" s="8">
        <v>1</v>
      </c>
      <c r="E76" s="8">
        <v>56</v>
      </c>
      <c r="F76" s="8">
        <v>0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9">
        <v>25.53</v>
      </c>
      <c r="O76" s="9">
        <v>10</v>
      </c>
      <c r="P76" s="9">
        <v>8</v>
      </c>
      <c r="Q76" s="9">
        <v>0</v>
      </c>
      <c r="R76" s="2"/>
      <c r="S76" s="9">
        <v>6</v>
      </c>
      <c r="T76" s="9">
        <v>2</v>
      </c>
      <c r="U76" s="9">
        <v>24</v>
      </c>
      <c r="V76" s="9">
        <v>7</v>
      </c>
      <c r="W76" s="9">
        <v>0.78</v>
      </c>
      <c r="X76" s="9">
        <v>0.76</v>
      </c>
      <c r="Y76" s="9">
        <v>10.6</v>
      </c>
      <c r="Z76" s="9">
        <v>11.2</v>
      </c>
      <c r="AA76" s="9">
        <v>116</v>
      </c>
      <c r="AB76" s="9">
        <v>77</v>
      </c>
      <c r="AC76" s="9">
        <v>175</v>
      </c>
      <c r="AD76" s="9">
        <v>129</v>
      </c>
      <c r="AE76" s="9">
        <v>70</v>
      </c>
      <c r="AF76" s="9">
        <v>155</v>
      </c>
      <c r="AG76" s="9">
        <v>174</v>
      </c>
      <c r="AH76" s="9">
        <f t="shared" si="0"/>
        <v>122.88235294117646</v>
      </c>
      <c r="AI76" s="9">
        <f t="shared" si="1"/>
        <v>100.31578947368421</v>
      </c>
      <c r="AJ76" s="9">
        <v>119</v>
      </c>
      <c r="AK76" s="9">
        <v>75</v>
      </c>
      <c r="AL76" s="9">
        <v>183</v>
      </c>
      <c r="AM76" s="9">
        <v>162</v>
      </c>
      <c r="AN76" s="9">
        <v>64</v>
      </c>
      <c r="AO76" s="9">
        <v>146</v>
      </c>
      <c r="AP76" s="9">
        <v>183</v>
      </c>
      <c r="AQ76" s="9">
        <f t="shared" si="2"/>
        <v>125.82352941176471</v>
      </c>
      <c r="AR76" s="9">
        <f t="shared" si="3"/>
        <v>101.89473684210526</v>
      </c>
      <c r="AS76" s="9">
        <f t="shared" si="4"/>
        <v>111.80555555555556</v>
      </c>
      <c r="AT76" s="9">
        <f t="shared" si="5"/>
        <v>112.36111111111111</v>
      </c>
      <c r="AU76" s="9" t="e">
        <f t="array" aca="1" ref="AU76" ca="1">_xludf.IFS($C76=1,AA76,$C76=2,AJ76,$C76=3,(AVERAGE(AA76,AJ76)),TRUE,"")</f>
        <v>#NAME?</v>
      </c>
      <c r="AV76" s="9" t="e">
        <f t="array" aca="1" ref="AV76" ca="1">_xludf.IFS($C76=1,AJ76,$C76=2,AA76,$C76=3,(AVERAGE(AA76,AJ76)),TRUE,"")</f>
        <v>#NAME?</v>
      </c>
      <c r="AW76" s="9" t="e">
        <f t="array" aca="1" ref="AW76" ca="1">_xludf.IFS($C76=1,AB76,$C76=2,AK76,$C76=3,(AVERAGE(AB76,AK76)),TRUE,"")</f>
        <v>#NAME?</v>
      </c>
      <c r="AX76" s="9" t="e">
        <f t="array" aca="1" ref="AX76" ca="1">_xludf.IFS($C76=1,AK76,$C76=2,AB76,$C76=3,(AVERAGE(AK76,AB76)),TRUE,"")</f>
        <v>#NAME?</v>
      </c>
      <c r="AY76" s="9" t="e">
        <f t="array" aca="1" ref="AY76" ca="1">_xludf.IFS($C76=1,AC76,$C76=2,AL76,$C76=3,(AVERAGE(AC76,AL76)),TRUE,"")</f>
        <v>#NAME?</v>
      </c>
      <c r="AZ76" s="9" t="e">
        <f t="array" aca="1" ref="AZ76" ca="1">_xludf.IFS($C76=1,AL76,$C76=2,AC76,$C76=3,(AVERAGE(AL76,AC76)),TRUE,"")</f>
        <v>#NAME?</v>
      </c>
      <c r="BA76" s="9" t="e">
        <f t="array" aca="1" ref="BA76" ca="1">_xludf.IFS($C76=1,AD76,$C76=2,AM76,$C76=3,(AVERAGE(AD76,AM76)),TRUE,"")</f>
        <v>#NAME?</v>
      </c>
      <c r="BB76" s="9" t="e">
        <f t="array" aca="1" ref="BB76" ca="1">_xludf.IFS($C76=1,AM76,$C76=2,AD76,$C76=3,(AVERAGE(AM76,AD76)),TRUE,"")</f>
        <v>#NAME?</v>
      </c>
      <c r="BC76" s="9" t="e">
        <f t="array" aca="1" ref="BC76" ca="1">_xludf.IFS($C76=1,AE76,$C76=2,AN76,$C76=3,(AVERAGE(AE76,AN76)),TRUE,"")</f>
        <v>#NAME?</v>
      </c>
      <c r="BD76" s="9" t="e">
        <f t="array" aca="1" ref="BD76" ca="1">_xludf.IFS($C76=1,AN76,$C76=2,AE76,$C76=3,(AVERAGE(AN76,AE76)),TRUE,"")</f>
        <v>#NAME?</v>
      </c>
      <c r="BE76" s="9" t="e">
        <f t="array" aca="1" ref="BE76" ca="1">_xludf.IFS($C76=1,AF76,$C76=2,AO76,$C76=3,(AVERAGE(AF76,AO76)),TRUE,"")</f>
        <v>#NAME?</v>
      </c>
      <c r="BF76" s="9" t="e">
        <f t="array" aca="1" ref="BF76" ca="1">_xludf.IFS($C76=1,AO76,$C76=2,AF76,$C76=3,(AVERAGE(AO76,AF76)),TRUE,"")</f>
        <v>#NAME?</v>
      </c>
      <c r="BG76" s="9" t="e">
        <f t="array" aca="1" ref="BG76" ca="1">_xludf.IFS($C76=1,AG76,$C76=2,AP76,$C76=3,(AVERAGE(AG76,AP76)),TRUE,"")</f>
        <v>#NAME?</v>
      </c>
      <c r="BH76" s="9" t="e">
        <f t="array" aca="1" ref="BH76" ca="1">_xludf.IFS($C76=1,AP76,$C76=2,AG76,$C76=3,(AVERAGE(AP76,AG76)),TRUE,"")</f>
        <v>#NAME?</v>
      </c>
      <c r="BI76" s="9" t="e">
        <f t="array" aca="1" ref="BI76" ca="1">_xludf.IFS($C76=1,AH76,$C76=2,AQ76,$C76=3,(AVERAGE(AH76,AQ76)),TRUE,"")</f>
        <v>#NAME?</v>
      </c>
      <c r="BJ76" s="9" t="e">
        <f t="array" aca="1" ref="BJ76" ca="1">_xludf.IFS($C76=1,AQ76,$C76=2,AH76,$C76=3,(AVERAGE(AQ76,AH76)),TRUE,"")</f>
        <v>#NAME?</v>
      </c>
      <c r="BK76" s="9" t="e">
        <f t="array" aca="1" ref="BK76" ca="1">_xludf.IFS($C76=1,AI76,$C76=2,AR76,$C76=3,(AVERAGE(AI76,AR76)),TRUE,"")</f>
        <v>#NAME?</v>
      </c>
      <c r="BL76" s="9" t="e">
        <f t="array" aca="1" ref="BL76" ca="1">_xludf.IFS($C76=1,AR76,$C76=2,AI76,$C76=3,(AVERAGE(AR76,AI76)),TRUE,"")</f>
        <v>#NAME?</v>
      </c>
      <c r="BM76" s="9" t="e">
        <f t="array" aca="1" ref="BM76" ca="1">_xludf.IFS($C76=1,AS76,$C76=2,AT76,$C76=3,(AVERAGE(AS76,AT76)),TRUE,"")</f>
        <v>#NAME?</v>
      </c>
      <c r="BN76" s="9" t="e">
        <f t="array" aca="1" ref="BN76" ca="1">_xludf.IFS($C76=1,AT76,$C76=2,AS76,$C76=3,(AVERAGE(AS76,AT76)),TRUE,"")</f>
        <v>#NAME?</v>
      </c>
      <c r="BO76" s="9">
        <v>10</v>
      </c>
      <c r="BP76" s="9">
        <v>49</v>
      </c>
      <c r="BQ76" s="9">
        <v>54</v>
      </c>
      <c r="BR76" s="9">
        <v>53</v>
      </c>
      <c r="BS76" s="9">
        <v>54</v>
      </c>
      <c r="BT76" s="9">
        <v>38</v>
      </c>
      <c r="BU76" s="9">
        <v>37</v>
      </c>
      <c r="BV76" s="9">
        <v>44</v>
      </c>
      <c r="BW76" s="9">
        <v>40</v>
      </c>
      <c r="BX76" s="9">
        <f t="shared" si="24"/>
        <v>40.514285714285712</v>
      </c>
      <c r="BY76" s="9">
        <f t="shared" si="25"/>
        <v>46.057142857142857</v>
      </c>
      <c r="BZ76" s="9">
        <v>8</v>
      </c>
      <c r="CA76" s="9">
        <v>47</v>
      </c>
      <c r="CB76" s="9">
        <v>56</v>
      </c>
      <c r="CC76" s="9">
        <v>50</v>
      </c>
      <c r="CD76" s="9">
        <v>51</v>
      </c>
      <c r="CE76" s="9">
        <v>35</v>
      </c>
      <c r="CF76" s="9">
        <v>36</v>
      </c>
      <c r="CG76" s="9">
        <v>46</v>
      </c>
      <c r="CH76" s="9">
        <v>41</v>
      </c>
      <c r="CI76" s="9">
        <f t="shared" si="8"/>
        <v>37.74285714285714</v>
      </c>
      <c r="CJ76" s="9">
        <f t="shared" si="9"/>
        <v>46.914285714285711</v>
      </c>
      <c r="CK76" s="9">
        <f t="shared" si="26"/>
        <v>43.714285714285708</v>
      </c>
      <c r="CL76" s="9">
        <f t="shared" si="27"/>
        <v>41.9</v>
      </c>
      <c r="CM76" s="9" t="e">
        <f t="array" aca="1" ref="CM76" ca="1">_xludf.IFS($C76=1,BO76,$C76=2,BZ76,$C76=3,AVERAGE(BO76,BZ76),TRUE,"")</f>
        <v>#NAME?</v>
      </c>
      <c r="CN76" s="9" t="e">
        <f t="array" aca="1" ref="CN76" ca="1">_xludf.IFS($C76=1,BZ76,$C76=2,BO76,$C76=3,AVERAGE(BO76,BZ76),TRUE,"")</f>
        <v>#NAME?</v>
      </c>
      <c r="CO76" s="9" t="e">
        <f t="array" aca="1" ref="CO76" ca="1">_xludf.IFS($C76=1,BP76,$C76=2,CA76,$C76=3,AVERAGE(BP76,CA76),TRUE,"")</f>
        <v>#NAME?</v>
      </c>
      <c r="CP76" s="9" t="e">
        <f t="array" aca="1" ref="CP76" ca="1">_xludf.IFS($C76=1,CA76,$C76=2,BP76,$C76=3,AVERAGE(BP76,CA76),TRUE,"")</f>
        <v>#NAME?</v>
      </c>
      <c r="CQ76" s="9" t="e">
        <f t="array" aca="1" ref="CQ76" ca="1">_xludf.IFS($C76=1,BQ76,$C76=2,CB76,$C76=3,AVERAGE(BQ76,CB76),TRUE,"")</f>
        <v>#NAME?</v>
      </c>
      <c r="CR76" s="9" t="e">
        <f t="array" aca="1" ref="CR76" ca="1">_xludf.IFS($C76=1,CB76,$C76=2,BQ76,$C76=3,AVERAGE(BQ76,CB76),TRUE,"")</f>
        <v>#NAME?</v>
      </c>
      <c r="CS76" s="9" t="e">
        <f t="array" aca="1" ref="CS76" ca="1">_xludf.IFS($C76=1,BR76,$C76=2,CC76,$C76=3,AVERAGE(BR76,CC76),TRUE,"")</f>
        <v>#NAME?</v>
      </c>
      <c r="CT76" s="9" t="e">
        <f t="array" aca="1" ref="CT76" ca="1">_xludf.IFS($C76=1,CC76,$C76=2,BR76,$C76=3,AVERAGE(BR76,CC76),TRUE,"")</f>
        <v>#NAME?</v>
      </c>
      <c r="CU76" s="9" t="e">
        <f t="array" aca="1" ref="CU76" ca="1">_xludf.IFS($C76=1,BS76,$C76=2,CD76,$C76=3,AVERAGE(BS76,CD76),TRUE,"")</f>
        <v>#NAME?</v>
      </c>
      <c r="CV76" s="9" t="e">
        <f t="array" aca="1" ref="CV76" ca="1">_xludf.IFS($C76=1,CD76,$C76=2,BS76,$C76=3,AVERAGE(BS76,CD76),TRUE,"")</f>
        <v>#NAME?</v>
      </c>
      <c r="CW76" s="9" t="e">
        <f t="array" aca="1" ref="CW76" ca="1">_xludf.IFS($C76=1,BT76,$C76=2,CE76,$C76=3,AVERAGE(BT76,CE76),TRUE,"")</f>
        <v>#NAME?</v>
      </c>
      <c r="CX76" s="9" t="e">
        <f t="array" aca="1" ref="CX76" ca="1">_xludf.IFS($C76=1,CE76,$C76=2,BT76,$C76=3,AVERAGE(BT76,CE76),TRUE,"")</f>
        <v>#NAME?</v>
      </c>
      <c r="CY76" s="9" t="e">
        <f t="array" aca="1" ref="CY76" ca="1">_xludf.IFS($C76=1,BU76,$C76=2,CF76,$C76=3,AVERAGE(BU76,CF76),TRUE,"")</f>
        <v>#NAME?</v>
      </c>
      <c r="CZ76" s="9" t="e">
        <f t="array" aca="1" ref="CZ76" ca="1">_xludf.IFS($C76=1,CF76,$C76=2,BU76,$C76=3,AVERAGE(BU76,CF76),TRUE,"")</f>
        <v>#NAME?</v>
      </c>
      <c r="DA76" s="9" t="e">
        <f t="array" aca="1" ref="DA76" ca="1">_xludf.IFS($C76=1,BV76,$C76=2,CG76,$C76=3,AVERAGE(BV76,CG76),TRUE,"")</f>
        <v>#NAME?</v>
      </c>
      <c r="DB76" s="9" t="e">
        <f t="array" aca="1" ref="DB76" ca="1">_xludf.IFS($C76=1,CG76,$C76=2,BV76,$C76=3,AVERAGE(BV76,CG76),TRUE,"")</f>
        <v>#NAME?</v>
      </c>
      <c r="DC76" s="9" t="e">
        <f t="array" aca="1" ref="DC76" ca="1">_xludf.IFS($C76=1,BW76,$C76=2,CH76,$C76=3,AVERAGE(BW76,CH76),TRUE,"")</f>
        <v>#NAME?</v>
      </c>
      <c r="DD76" s="9" t="e">
        <f t="array" aca="1" ref="DD76" ca="1">_xludf.IFS($C76=1,CH76,$C76=2,BW76,$C76=3,AVERAGE(BW76,CH76),TRUE,"")</f>
        <v>#NAME?</v>
      </c>
      <c r="DE76" s="9" t="e">
        <f t="array" aca="1" ref="DE76" ca="1">_xludf.IFS($C76=1,BX76,$C76=2,CI76,$C76=3,AVERAGE(BX76,CI76),TRUE,"")</f>
        <v>#NAME?</v>
      </c>
      <c r="DF76" s="9" t="e">
        <f t="array" aca="1" ref="DF76" ca="1">_xludf.IFS($C76=1,CI76,$C76=2,BX76,$C76=3,AVERAGE(BX76,CI76),TRUE,"")</f>
        <v>#NAME?</v>
      </c>
      <c r="DG76" s="9" t="e">
        <f t="array" aca="1" ref="DG76" ca="1">_xludf.IFS($C76=1,BY76,$C76=2,CJ76,$C76=3,AVERAGE(BY76,CJ76),TRUE,"")</f>
        <v>#NAME?</v>
      </c>
      <c r="DH76" s="9" t="e">
        <f t="array" aca="1" ref="DH76" ca="1">_xludf.IFS($C76=1,CJ76,$C76=2,BY76,$C76=3,AVERAGE(BY76,CJ76),TRUE,"")</f>
        <v>#NAME?</v>
      </c>
      <c r="DI76" s="9" t="e">
        <f t="array" aca="1" ref="DI76" ca="1">_xludf.IFS($C76=1,CK76,$C76=2,CL76,$C76=3,(AVERAGE(CK76,CL76)),TRUE,"")</f>
        <v>#NAME?</v>
      </c>
      <c r="DJ76" s="9" t="e">
        <f t="array" aca="1" ref="DJ76" ca="1">_xludf.IFS($C76=1,CL76,$C76=2,CK76,$C76=3,(AVERAGE(CK76,CL76)),TRUE,"")</f>
        <v>#NAME?</v>
      </c>
      <c r="DK76" s="9">
        <v>9</v>
      </c>
      <c r="DL76" s="9">
        <v>17</v>
      </c>
      <c r="DM76" s="9">
        <v>26</v>
      </c>
      <c r="DN76" s="9">
        <v>20</v>
      </c>
      <c r="DO76" s="9">
        <v>24</v>
      </c>
      <c r="DP76" s="9">
        <v>20</v>
      </c>
      <c r="DQ76" s="9">
        <v>43</v>
      </c>
      <c r="DR76" s="9">
        <v>46</v>
      </c>
      <c r="DS76" s="9">
        <v>38</v>
      </c>
      <c r="DT76" s="9">
        <f t="shared" si="28"/>
        <v>40.057142857142857</v>
      </c>
      <c r="DU76" s="9">
        <f t="shared" si="29"/>
        <v>39.371428571428574</v>
      </c>
      <c r="DV76" s="9">
        <v>8</v>
      </c>
      <c r="DW76" s="9">
        <v>17</v>
      </c>
      <c r="DX76" s="9">
        <v>24</v>
      </c>
      <c r="DY76" s="9">
        <v>19</v>
      </c>
      <c r="DZ76" s="9">
        <v>21</v>
      </c>
      <c r="EA76" s="9">
        <v>19</v>
      </c>
      <c r="EB76" s="9">
        <v>40</v>
      </c>
      <c r="EC76" s="9">
        <v>42</v>
      </c>
      <c r="ED76" s="9">
        <v>39</v>
      </c>
      <c r="EE76" s="9">
        <f t="shared" si="14"/>
        <v>36.74285714285714</v>
      </c>
      <c r="EF76" s="9">
        <f t="shared" si="15"/>
        <v>18.542857142857144</v>
      </c>
      <c r="EG76" s="9">
        <f t="shared" si="30"/>
        <v>38.057142857142857</v>
      </c>
      <c r="EH76" s="9">
        <f t="shared" si="31"/>
        <v>29.3</v>
      </c>
      <c r="EI76" s="9" t="e">
        <f t="array" aca="1" ref="EI76" ca="1">_xludf.IFS($C76=1,DK76,$C76=2,DV76,$C76=3,AVERAGE(DK76,DV76),TRUE,"")</f>
        <v>#NAME?</v>
      </c>
      <c r="EJ76" s="9" t="e">
        <f t="array" aca="1" ref="EJ76" ca="1">_xludf.IFS($C76=1,DV76,$C76=2,DK76,$C76=3,AVERAGE(DK76,DV76),TRUE,"")</f>
        <v>#NAME?</v>
      </c>
      <c r="EK76" s="9" t="e">
        <f t="array" aca="1" ref="EK76" ca="1">_xludf.IFS($C76=1,DL76,$C76=2,DW76,$C76=3,AVERAGE(DL76,DW76),TRUE,"")</f>
        <v>#NAME?</v>
      </c>
      <c r="EL76" s="9" t="e">
        <f t="array" aca="1" ref="EL76" ca="1">_xludf.IFS($C76=1,DW76,$C76=2,DL76,$C76=3,AVERAGE(DL76,DW76),TRUE,"")</f>
        <v>#NAME?</v>
      </c>
      <c r="EM76" s="9" t="e">
        <f t="array" aca="1" ref="EM76" ca="1">_xludf.IFS($C76=1,DM76,$C76=2,DX76,$C76=3,AVERAGE(DM76,DX76),TRUE,"")</f>
        <v>#NAME?</v>
      </c>
      <c r="EN76" s="9" t="e">
        <f t="array" aca="1" ref="EN76" ca="1">_xludf.IFS($C76=1,DX76,$C76=2,DM76,$C76=3,AVERAGE(DM76,DX76),TRUE,"")</f>
        <v>#NAME?</v>
      </c>
      <c r="EO76" s="9" t="e">
        <f t="array" aca="1" ref="EO76" ca="1">_xludf.IFS($C76=1,DN76,$C76=2,DY76,$C76=3,AVERAGE(DN76,DY76),TRUE,"")</f>
        <v>#NAME?</v>
      </c>
      <c r="EP76" s="9" t="e">
        <f t="array" aca="1" ref="EP76" ca="1">_xludf.IFS($C76=1,DY76,$C76=2,DN76,$C76=3,AVERAGE(DN76,DY76),TRUE,"")</f>
        <v>#NAME?</v>
      </c>
      <c r="EQ76" s="9" t="e">
        <f t="array" aca="1" ref="EQ76" ca="1">_xludf.IFS($C76=1,DO76,$C76=2,DZ76,$C76=3,AVERAGE(DO76,DZ76),TRUE,"")</f>
        <v>#NAME?</v>
      </c>
      <c r="ER76" s="9" t="e">
        <f t="array" aca="1" ref="ER76" ca="1">_xludf.IFS($C76=1,DZ76,$C76=2,DO76,$C76=3,AVERAGE(DO76,DZ76),TRUE,"")</f>
        <v>#NAME?</v>
      </c>
      <c r="ES76" s="9" t="e">
        <f t="array" aca="1" ref="ES76" ca="1">_xludf.IFS($C76=1,DP76,$C76=2,EA76,$C76=3,AVERAGE(DP76,EA76),TRUE,"")</f>
        <v>#NAME?</v>
      </c>
      <c r="ET76" s="9" t="e">
        <f t="array" aca="1" ref="ET76" ca="1">_xludf.IFS($C76=1,EA76,$C76=2,DP76,$C76=3,AVERAGE(DP76,EA76),TRUE,"")</f>
        <v>#NAME?</v>
      </c>
      <c r="EU76" s="9" t="e">
        <f t="array" aca="1" ref="EU76" ca="1">_xludf.IFS($C76=1,DQ76,$C76=2,EB76,$C76=3,AVERAGE(DQ76,EB76),TRUE,"")</f>
        <v>#NAME?</v>
      </c>
      <c r="EV76" s="9" t="e">
        <f t="array" aca="1" ref="EV76" ca="1">_xludf.IFS($C76=1,EB76,$C76=2,DQ76,$C76=3,AVERAGE(DQ76,EB76),TRUE,"")</f>
        <v>#NAME?</v>
      </c>
      <c r="EW76" s="9" t="e">
        <f t="array" aca="1" ref="EW76" ca="1">_xludf.IFS($C76=1,DR76,$C76=2,EC76,$C76=3,AVERAGE(DR76,EC76),TRUE,"")</f>
        <v>#NAME?</v>
      </c>
      <c r="EX76" s="9" t="e">
        <f t="array" aca="1" ref="EX76" ca="1">_xludf.IFS($C76=1,EC76,$C76=2,DR76,$C76=3,AVERAGE(DR76,EC76),TRUE,"")</f>
        <v>#NAME?</v>
      </c>
      <c r="EY76" s="9" t="e">
        <f t="array" aca="1" ref="EY76" ca="1">_xludf.IFS($C76=1,DS76,$C76=2,ED76,$C76=3,AVERAGE(DS76,ED76),TRUE,"")</f>
        <v>#NAME?</v>
      </c>
      <c r="EZ76" s="9" t="e">
        <f t="array" aca="1" ref="EZ76" ca="1">_xludf.IFS($C76=1,ED76,$C76=2,DS76,$C76=3,AVERAGE(DS76,ED76),TRUE,"")</f>
        <v>#NAME?</v>
      </c>
      <c r="FA76" s="9" t="e">
        <f t="array" aca="1" ref="FA76" ca="1">_xludf.IFS($C76=1,DU76,$C76=2,EF76,$C76=3,AVERAGE(DU76,EF76),TRUE,"")</f>
        <v>#NAME?</v>
      </c>
      <c r="FB76" s="9" t="e">
        <f t="array" aca="1" ref="FB76" ca="1">_xludf.IFS($C76=1,EF76,$C76=2,DU76,$C76=3,AVERAGE(DU76,EF76),TRUE,"")</f>
        <v>#NAME?</v>
      </c>
      <c r="FC76" s="9" t="e">
        <f t="array" aca="1" ref="FC76" ca="1">_xludf.IFS($C76=1,DT76,$C76=2,EE76,$C76=3,AVERAGE(DT76,EE76),TRUE,"")</f>
        <v>#NAME?</v>
      </c>
      <c r="FD76" s="9" t="e">
        <f t="array" aca="1" ref="FD76" ca="1">_xludf.IFS($C76=1,EE76,$C76=2,DT76,$C76=3,AVERAGE(DT76,EE76),TRUE,"")</f>
        <v>#NAME?</v>
      </c>
      <c r="FE76" s="9" t="e">
        <f t="array" aca="1" ref="FE76" ca="1">_xludf.IFS($C76=1,EG76,$C76=2,EH76,$C76=3,(AVERAGE(EG76,EH76)),TRUE,"")</f>
        <v>#NAME?</v>
      </c>
      <c r="FF76" s="9" t="e">
        <f t="array" aca="1" ref="FF76" ca="1">_xludf.IFS($C76=1,EH76,$C76=2,EG76,$C76=3,(AVERAGE(EG76,EH76)),TRUE,"")</f>
        <v>#NAME?</v>
      </c>
      <c r="FG76" s="9">
        <v>14</v>
      </c>
      <c r="FH76" s="9">
        <v>38</v>
      </c>
      <c r="FI76" s="9">
        <v>42</v>
      </c>
      <c r="FJ76" s="9">
        <v>44</v>
      </c>
      <c r="FK76" s="9">
        <v>39</v>
      </c>
      <c r="FL76" s="9">
        <v>34</v>
      </c>
      <c r="FM76" s="9">
        <v>34</v>
      </c>
      <c r="FN76" s="9">
        <v>38</v>
      </c>
      <c r="FO76" s="9">
        <v>34</v>
      </c>
      <c r="FP76" s="9">
        <f t="shared" si="32"/>
        <v>39.371428571428574</v>
      </c>
      <c r="FQ76" s="9">
        <f t="shared" si="33"/>
        <v>34.914285714285711</v>
      </c>
      <c r="FR76" s="9">
        <v>15</v>
      </c>
      <c r="FS76" s="9">
        <v>42</v>
      </c>
      <c r="FT76" s="9">
        <v>45</v>
      </c>
      <c r="FU76" s="9">
        <v>43</v>
      </c>
      <c r="FV76" s="9">
        <v>39</v>
      </c>
      <c r="FW76" s="9">
        <v>34</v>
      </c>
      <c r="FX76" s="9">
        <v>33</v>
      </c>
      <c r="FY76" s="9">
        <v>39</v>
      </c>
      <c r="FZ76" s="9">
        <v>36</v>
      </c>
      <c r="GA76" s="2">
        <f t="shared" si="20"/>
        <v>39.914285714285711</v>
      </c>
      <c r="GB76" s="2">
        <f t="shared" si="21"/>
        <v>35.828571428571429</v>
      </c>
      <c r="GC76" s="2">
        <f t="shared" si="34"/>
        <v>37.414285714285711</v>
      </c>
      <c r="GD76" s="2">
        <f t="shared" si="35"/>
        <v>37.6</v>
      </c>
      <c r="GE76" s="9" t="e">
        <f t="array" aca="1" ref="GE76" ca="1">_xludf.IFS($C76=1,FG76,$C76=2,FR76,$C76=3,AVERAGE(FG76,FR76),TRUE,"")</f>
        <v>#NAME?</v>
      </c>
      <c r="GF76" s="9" t="e">
        <f t="array" aca="1" ref="GF76" ca="1">_xludf.IFS($C76=1,FR76,$C76=2,FG76,$C76=3,AVERAGE(FG76,FR76),TRUE,"")</f>
        <v>#NAME?</v>
      </c>
      <c r="GG76" s="9" t="e">
        <f t="array" aca="1" ref="GG76" ca="1">_xludf.IFS($C76=1,FH76,$C76=2,FS76,$C76=3,AVERAGE(FH76,FS76),TRUE,"")</f>
        <v>#NAME?</v>
      </c>
      <c r="GH76" s="9" t="e">
        <f t="array" aca="1" ref="GH76" ca="1">_xludf.IFS($C76=1,FS76,$C76=2,FH76,$C76=3,AVERAGE(FH76,FS76),TRUE,"")</f>
        <v>#NAME?</v>
      </c>
      <c r="GI76" s="9" t="e">
        <f t="array" aca="1" ref="GI76" ca="1">_xludf.IFS($C76=1,FI76,$C76=2,FT76,$C76=3,AVERAGE(FI76,FT76),TRUE,"")</f>
        <v>#NAME?</v>
      </c>
      <c r="GJ76" s="9" t="e">
        <f t="array" aca="1" ref="GJ76" ca="1">_xludf.IFS($C76=1,FT76,$C76=2,FI76,$C76=3,AVERAGE(FI76,FT76),TRUE,"")</f>
        <v>#NAME?</v>
      </c>
      <c r="GK76" s="9" t="e">
        <f t="array" aca="1" ref="GK76" ca="1">_xludf.IFS($C76=1,FJ76,$C76=2,FU76,$C76=3,AVERAGE(FJ76,FU76),TRUE,"")</f>
        <v>#NAME?</v>
      </c>
      <c r="GL76" s="9" t="e">
        <f t="array" aca="1" ref="GL76" ca="1">_xludf.IFS($C76=1,FU76,$C76=2,FJ76,$C76=3,AVERAGE(FJ76,FU76),TRUE,"")</f>
        <v>#NAME?</v>
      </c>
      <c r="GM76" s="9" t="e">
        <f t="array" aca="1" ref="GM76" ca="1">_xludf.IFS($C76=1,FK76,$C76=2,FV76,$C76=3,AVERAGE(FK76,FV76),TRUE,"")</f>
        <v>#NAME?</v>
      </c>
      <c r="GN76" s="9" t="e">
        <f t="array" aca="1" ref="GN76" ca="1">_xludf.IFS($C76=1,FV76,$C76=2,FK76,$C76=3,AVERAGE(FK76,FV76),TRUE,"")</f>
        <v>#NAME?</v>
      </c>
      <c r="GO76" s="9" t="e">
        <f t="array" aca="1" ref="GO76" ca="1">_xludf.IFS($C76=1,FL76,$C76=2,FW76,$C76=3,AVERAGE(FL76,FW76),TRUE,"")</f>
        <v>#NAME?</v>
      </c>
      <c r="GP76" s="9" t="e">
        <f t="array" aca="1" ref="GP76" ca="1">_xludf.IFS($C76=1,FW76,$C76=2,FL76,$C76=3,AVERAGE(FL76,FW76),TRUE,"")</f>
        <v>#NAME?</v>
      </c>
      <c r="GQ76" s="9" t="e">
        <f t="array" aca="1" ref="GQ76" ca="1">_xludf.IFS($C76=1,FM76,$C76=2,FX76,$C76=3,AVERAGE(FM76,FX76),TRUE,"")</f>
        <v>#NAME?</v>
      </c>
      <c r="GR76" s="9" t="e">
        <f t="array" aca="1" ref="GR76" ca="1">_xludf.IFS($C76=1,FX76,$C76=2,FM76,$C76=3,AVERAGE(FM76,FX76),TRUE,"")</f>
        <v>#NAME?</v>
      </c>
      <c r="GS76" s="9" t="e">
        <f t="array" aca="1" ref="GS76" ca="1">_xludf.IFS($C76=1,FN76,$C76=2,FY76,$C76=3,AVERAGE(FN76,FY76),TRUE,"")</f>
        <v>#NAME?</v>
      </c>
      <c r="GT76" s="9" t="e">
        <f t="array" aca="1" ref="GT76" ca="1">_xludf.IFS($C76=1,FY76,$C76=2,FN76,$C76=3,AVERAGE(FN76,FY76),TRUE,"")</f>
        <v>#NAME?</v>
      </c>
      <c r="GU76" s="9" t="e">
        <f t="array" aca="1" ref="GU76" ca="1">_xludf.IFS($C76=1,FO76,$C76=2,FZ76,$C76=3,AVERAGE(FO76,FZ76),TRUE,"")</f>
        <v>#NAME?</v>
      </c>
      <c r="GV76" s="9" t="e">
        <f t="array" aca="1" ref="GV76" ca="1">_xludf.IFS($C76=1,FZ76,$C76=2,FO76,$C76=3,AVERAGE(FO76,FZ76),TRUE,"")</f>
        <v>#NAME?</v>
      </c>
      <c r="GW76" s="9" t="e">
        <f t="array" aca="1" ref="GW76" ca="1">_xludf.IFS($C76=1,FQ76,$C76=2,GB76,$C76=3,AVERAGE(FQ76,GB76),TRUE,"")</f>
        <v>#NAME?</v>
      </c>
      <c r="GX76" s="9" t="e">
        <f t="array" aca="1" ref="GX76" ca="1">_xludf.IFS($C76=1,GB76,$C76=2,FQ76,$C76=3,AVERAGE(FQ76,GB76),TRUE,"")</f>
        <v>#NAME?</v>
      </c>
      <c r="GY76" s="9" t="e">
        <f t="array" aca="1" ref="GY76" ca="1">_xludf.IFS($C76=1,FP76,$C76=2,GA76,$C76=3,AVERAGE(FP76,GA76),TRUE,"")</f>
        <v>#NAME?</v>
      </c>
      <c r="GZ76" s="9" t="e">
        <f t="array" aca="1" ref="GZ76" ca="1">_xludf.IFS($C76=1,GA76,$C76=2,FP76,$C76=3,AVERAGE(FP76,GA76),TRUE,"")</f>
        <v>#NAME?</v>
      </c>
      <c r="HA76" s="9" t="e">
        <f t="array" aca="1" ref="HA76" ca="1">_xludf.IFS($C76=1,GC76,$C76=2,GD76,$C76=3,(AVERAGE(GC76,GD76)),TRUE,"")</f>
        <v>#NAME?</v>
      </c>
      <c r="HB76" s="9" t="e">
        <f t="array" aca="1" ref="HB76" ca="1">_xludf.IFS($C76=1,GD76,$C76=2,GC76,$C76=3,(AVERAGE(GC76,GD76)),TRUE,"")</f>
        <v>#NAME?</v>
      </c>
      <c r="HC76" s="10">
        <v>1</v>
      </c>
    </row>
    <row r="77" spans="1:211" ht="13.5" customHeight="1" thickBot="1" x14ac:dyDescent="0.25">
      <c r="A77" s="17">
        <v>38</v>
      </c>
      <c r="B77" s="17">
        <v>1</v>
      </c>
      <c r="C77" s="17">
        <v>0</v>
      </c>
      <c r="D77" s="17">
        <v>1</v>
      </c>
      <c r="E77" s="17">
        <v>33</v>
      </c>
      <c r="F77" s="17">
        <v>0</v>
      </c>
      <c r="G77" s="17">
        <v>0</v>
      </c>
      <c r="H77" s="17">
        <v>0</v>
      </c>
      <c r="I77" s="17">
        <v>0</v>
      </c>
      <c r="J77" s="17">
        <v>0</v>
      </c>
      <c r="K77" s="17">
        <v>0</v>
      </c>
      <c r="L77" s="17">
        <v>0</v>
      </c>
      <c r="M77" s="17">
        <v>0</v>
      </c>
      <c r="N77" s="18">
        <v>23.71</v>
      </c>
      <c r="O77" s="18">
        <v>10</v>
      </c>
      <c r="P77" s="18">
        <v>8</v>
      </c>
      <c r="Q77" s="18">
        <v>0</v>
      </c>
      <c r="R77" s="19"/>
      <c r="S77" s="18">
        <v>23</v>
      </c>
      <c r="T77" s="18">
        <v>4</v>
      </c>
      <c r="U77" s="18">
        <v>24</v>
      </c>
      <c r="V77" s="18">
        <v>7</v>
      </c>
      <c r="W77" s="18">
        <v>0</v>
      </c>
      <c r="X77" s="18">
        <v>0.76</v>
      </c>
      <c r="Y77" s="18">
        <v>13.7</v>
      </c>
      <c r="Z77" s="18">
        <v>13.3</v>
      </c>
      <c r="AA77" s="18">
        <v>127</v>
      </c>
      <c r="AB77" s="18">
        <v>60</v>
      </c>
      <c r="AC77" s="18">
        <v>177</v>
      </c>
      <c r="AD77" s="18">
        <v>162</v>
      </c>
      <c r="AE77" s="18">
        <v>110</v>
      </c>
      <c r="AF77" s="18">
        <v>169</v>
      </c>
      <c r="AG77" s="18">
        <v>169</v>
      </c>
      <c r="AH77" s="18">
        <f t="shared" si="0"/>
        <v>113.17647058823529</v>
      </c>
      <c r="AI77" s="18">
        <f t="shared" si="1"/>
        <v>133.36842105263159</v>
      </c>
      <c r="AJ77" s="18">
        <v>125</v>
      </c>
      <c r="AK77" s="18">
        <v>65</v>
      </c>
      <c r="AL77" s="18">
        <v>186</v>
      </c>
      <c r="AM77" s="18">
        <v>170</v>
      </c>
      <c r="AN77" s="18">
        <v>93</v>
      </c>
      <c r="AO77" s="18">
        <v>148</v>
      </c>
      <c r="AP77" s="18">
        <v>177</v>
      </c>
      <c r="AQ77" s="18">
        <f t="shared" si="2"/>
        <v>119.82352941176471</v>
      </c>
      <c r="AR77" s="18">
        <f t="shared" si="3"/>
        <v>120.78947368421052</v>
      </c>
      <c r="AS77" s="18">
        <f t="shared" si="4"/>
        <v>117.19444444444444</v>
      </c>
      <c r="AT77" s="18">
        <f t="shared" si="5"/>
        <v>126.97222222222223</v>
      </c>
      <c r="AU77" s="18" t="e">
        <f t="array" aca="1" ref="AU77" ca="1">_xludf.IFS($C77=1,AA77,$C77=2,AJ77,$C77=3,(AVERAGE(AA77,AJ77)),TRUE,"")</f>
        <v>#NAME?</v>
      </c>
      <c r="AV77" s="18" t="e">
        <f t="array" aca="1" ref="AV77" ca="1">_xludf.IFS($C77=1,AJ77,$C77=2,AA77,$C77=3,(AVERAGE(AA77,AJ77)),TRUE,"")</f>
        <v>#NAME?</v>
      </c>
      <c r="AW77" s="18" t="e">
        <f t="array" aca="1" ref="AW77" ca="1">_xludf.IFS($C77=1,AB77,$C77=2,AK77,$C77=3,(AVERAGE(AB77,AK77)),TRUE,"")</f>
        <v>#NAME?</v>
      </c>
      <c r="AX77" s="18" t="e">
        <f t="array" aca="1" ref="AX77" ca="1">_xludf.IFS($C77=1,AK77,$C77=2,AB77,$C77=3,(AVERAGE(AK77,AB77)),TRUE,"")</f>
        <v>#NAME?</v>
      </c>
      <c r="AY77" s="18" t="e">
        <f t="array" aca="1" ref="AY77" ca="1">_xludf.IFS($C77=1,AC77,$C77=2,AL77,$C77=3,(AVERAGE(AC77,AL77)),TRUE,"")</f>
        <v>#NAME?</v>
      </c>
      <c r="AZ77" s="18" t="e">
        <f t="array" aca="1" ref="AZ77" ca="1">_xludf.IFS($C77=1,AL77,$C77=2,AC77,$C77=3,(AVERAGE(AL77,AC77)),TRUE,"")</f>
        <v>#NAME?</v>
      </c>
      <c r="BA77" s="18" t="e">
        <f t="array" aca="1" ref="BA77" ca="1">_xludf.IFS($C77=1,AD77,$C77=2,AM77,$C77=3,(AVERAGE(AD77,AM77)),TRUE,"")</f>
        <v>#NAME?</v>
      </c>
      <c r="BB77" s="18" t="e">
        <f t="array" aca="1" ref="BB77" ca="1">_xludf.IFS($C77=1,AM77,$C77=2,AD77,$C77=3,(AVERAGE(AM77,AD77)),TRUE,"")</f>
        <v>#NAME?</v>
      </c>
      <c r="BC77" s="18" t="e">
        <f t="array" aca="1" ref="BC77" ca="1">_xludf.IFS($C77=1,AE77,$C77=2,AN77,$C77=3,(AVERAGE(AE77,AN77)),TRUE,"")</f>
        <v>#NAME?</v>
      </c>
      <c r="BD77" s="18" t="e">
        <f t="array" aca="1" ref="BD77" ca="1">_xludf.IFS($C77=1,AN77,$C77=2,AE77,$C77=3,(AVERAGE(AN77,AE77)),TRUE,"")</f>
        <v>#NAME?</v>
      </c>
      <c r="BE77" s="18" t="e">
        <f t="array" aca="1" ref="BE77" ca="1">_xludf.IFS($C77=1,AF77,$C77=2,AO77,$C77=3,(AVERAGE(AF77,AO77)),TRUE,"")</f>
        <v>#NAME?</v>
      </c>
      <c r="BF77" s="18" t="e">
        <f t="array" aca="1" ref="BF77" ca="1">_xludf.IFS($C77=1,AO77,$C77=2,AF77,$C77=3,(AVERAGE(AO77,AF77)),TRUE,"")</f>
        <v>#NAME?</v>
      </c>
      <c r="BG77" s="18" t="e">
        <f t="array" aca="1" ref="BG77" ca="1">_xludf.IFS($C77=1,AG77,$C77=2,AP77,$C77=3,(AVERAGE(AG77,AP77)),TRUE,"")</f>
        <v>#NAME?</v>
      </c>
      <c r="BH77" s="18" t="e">
        <f t="array" aca="1" ref="BH77" ca="1">_xludf.IFS($C77=1,AP77,$C77=2,AG77,$C77=3,(AVERAGE(AP77,AG77)),TRUE,"")</f>
        <v>#NAME?</v>
      </c>
      <c r="BI77" s="18" t="e">
        <f t="array" aca="1" ref="BI77" ca="1">_xludf.IFS($C77=1,AH77,$C77=2,AQ77,$C77=3,(AVERAGE(AH77,AQ77)),TRUE,"")</f>
        <v>#NAME?</v>
      </c>
      <c r="BJ77" s="18" t="e">
        <f t="array" aca="1" ref="BJ77" ca="1">_xludf.IFS($C77=1,AQ77,$C77=2,AH77,$C77=3,(AVERAGE(AQ77,AH77)),TRUE,"")</f>
        <v>#NAME?</v>
      </c>
      <c r="BK77" s="18" t="e">
        <f t="array" aca="1" ref="BK77" ca="1">_xludf.IFS($C77=1,AI77,$C77=2,AR77,$C77=3,(AVERAGE(AI77,AR77)),TRUE,"")</f>
        <v>#NAME?</v>
      </c>
      <c r="BL77" s="18" t="e">
        <f t="array" aca="1" ref="BL77" ca="1">_xludf.IFS($C77=1,AR77,$C77=2,AI77,$C77=3,(AVERAGE(AR77,AI77)),TRUE,"")</f>
        <v>#NAME?</v>
      </c>
      <c r="BM77" s="18" t="e">
        <f t="array" aca="1" ref="BM77" ca="1">_xludf.IFS($C77=1,AS77,$C77=2,AT77,$C77=3,(AVERAGE(AS77,AT77)),TRUE,"")</f>
        <v>#NAME?</v>
      </c>
      <c r="BN77" s="18" t="e">
        <f t="array" aca="1" ref="BN77" ca="1">_xludf.IFS($C77=1,AT77,$C77=2,AS77,$C77=3,(AVERAGE(AS77,AT77)),TRUE,"")</f>
        <v>#NAME?</v>
      </c>
      <c r="BO77" s="18">
        <v>7</v>
      </c>
      <c r="BP77" s="18">
        <v>35</v>
      </c>
      <c r="BQ77" s="18">
        <v>41</v>
      </c>
      <c r="BR77" s="18">
        <v>37</v>
      </c>
      <c r="BS77" s="18">
        <v>41</v>
      </c>
      <c r="BT77" s="18">
        <v>37</v>
      </c>
      <c r="BU77" s="18">
        <v>41</v>
      </c>
      <c r="BV77" s="18">
        <v>46</v>
      </c>
      <c r="BW77" s="18">
        <v>39</v>
      </c>
      <c r="BX77" s="18">
        <f t="shared" si="24"/>
        <v>36.542857142857144</v>
      </c>
      <c r="BY77" s="18">
        <f t="shared" si="25"/>
        <v>43.942857142857143</v>
      </c>
      <c r="BZ77" s="18">
        <v>8</v>
      </c>
      <c r="CA77" s="18">
        <v>41</v>
      </c>
      <c r="CB77" s="18">
        <v>42</v>
      </c>
      <c r="CC77" s="18">
        <v>43</v>
      </c>
      <c r="CD77" s="18">
        <v>47</v>
      </c>
      <c r="CE77" s="18">
        <v>36</v>
      </c>
      <c r="CF77" s="18">
        <v>42</v>
      </c>
      <c r="CG77" s="18">
        <v>46</v>
      </c>
      <c r="CH77" s="18">
        <v>38</v>
      </c>
      <c r="CI77" s="18">
        <f t="shared" si="8"/>
        <v>37.142857142857146</v>
      </c>
      <c r="CJ77" s="18">
        <f t="shared" si="9"/>
        <v>45.314285714285717</v>
      </c>
      <c r="CK77" s="18">
        <f t="shared" si="26"/>
        <v>40.928571428571431</v>
      </c>
      <c r="CL77" s="18">
        <f t="shared" si="27"/>
        <v>40.542857142857144</v>
      </c>
      <c r="CM77" s="18" t="e">
        <f t="array" aca="1" ref="CM77" ca="1">_xludf.IFS($C77=1,BO77,$C77=2,BZ77,$C77=3,AVERAGE(BO77,BZ77),TRUE,"")</f>
        <v>#NAME?</v>
      </c>
      <c r="CN77" s="18" t="e">
        <f t="array" aca="1" ref="CN77" ca="1">_xludf.IFS($C77=1,BZ77,$C77=2,BO77,$C77=3,AVERAGE(BO77,BZ77),TRUE,"")</f>
        <v>#NAME?</v>
      </c>
      <c r="CO77" s="18" t="e">
        <f t="array" aca="1" ref="CO77" ca="1">_xludf.IFS($C77=1,BP77,$C77=2,CA77,$C77=3,AVERAGE(BP77,CA77),TRUE,"")</f>
        <v>#NAME?</v>
      </c>
      <c r="CP77" s="18" t="e">
        <f t="array" aca="1" ref="CP77" ca="1">_xludf.IFS($C77=1,CA77,$C77=2,BP77,$C77=3,AVERAGE(BP77,CA77),TRUE,"")</f>
        <v>#NAME?</v>
      </c>
      <c r="CQ77" s="18" t="e">
        <f t="array" aca="1" ref="CQ77" ca="1">_xludf.IFS($C77=1,BQ77,$C77=2,CB77,$C77=3,AVERAGE(BQ77,CB77),TRUE,"")</f>
        <v>#NAME?</v>
      </c>
      <c r="CR77" s="18" t="e">
        <f t="array" aca="1" ref="CR77" ca="1">_xludf.IFS($C77=1,CB77,$C77=2,BQ77,$C77=3,AVERAGE(BQ77,CB77),TRUE,"")</f>
        <v>#NAME?</v>
      </c>
      <c r="CS77" s="18" t="e">
        <f t="array" aca="1" ref="CS77" ca="1">_xludf.IFS($C77=1,BR77,$C77=2,CC77,$C77=3,AVERAGE(BR77,CC77),TRUE,"")</f>
        <v>#NAME?</v>
      </c>
      <c r="CT77" s="18" t="e">
        <f t="array" aca="1" ref="CT77" ca="1">_xludf.IFS($C77=1,CC77,$C77=2,BR77,$C77=3,AVERAGE(BR77,CC77),TRUE,"")</f>
        <v>#NAME?</v>
      </c>
      <c r="CU77" s="18" t="e">
        <f t="array" aca="1" ref="CU77" ca="1">_xludf.IFS($C77=1,BS77,$C77=2,CD77,$C77=3,AVERAGE(BS77,CD77),TRUE,"")</f>
        <v>#NAME?</v>
      </c>
      <c r="CV77" s="18" t="e">
        <f t="array" aca="1" ref="CV77" ca="1">_xludf.IFS($C77=1,CD77,$C77=2,BS77,$C77=3,AVERAGE(BS77,CD77),TRUE,"")</f>
        <v>#NAME?</v>
      </c>
      <c r="CW77" s="18" t="e">
        <f t="array" aca="1" ref="CW77" ca="1">_xludf.IFS($C77=1,BT77,$C77=2,CE77,$C77=3,AVERAGE(BT77,CE77),TRUE,"")</f>
        <v>#NAME?</v>
      </c>
      <c r="CX77" s="18" t="e">
        <f t="array" aca="1" ref="CX77" ca="1">_xludf.IFS($C77=1,CE77,$C77=2,BT77,$C77=3,AVERAGE(BT77,CE77),TRUE,"")</f>
        <v>#NAME?</v>
      </c>
      <c r="CY77" s="18" t="e">
        <f t="array" aca="1" ref="CY77" ca="1">_xludf.IFS($C77=1,BU77,$C77=2,CF77,$C77=3,AVERAGE(BU77,CF77),TRUE,"")</f>
        <v>#NAME?</v>
      </c>
      <c r="CZ77" s="18" t="e">
        <f t="array" aca="1" ref="CZ77" ca="1">_xludf.IFS($C77=1,CF77,$C77=2,BU77,$C77=3,AVERAGE(BU77,CF77),TRUE,"")</f>
        <v>#NAME?</v>
      </c>
      <c r="DA77" s="18" t="e">
        <f t="array" aca="1" ref="DA77" ca="1">_xludf.IFS($C77=1,BV77,$C77=2,CG77,$C77=3,AVERAGE(BV77,CG77),TRUE,"")</f>
        <v>#NAME?</v>
      </c>
      <c r="DB77" s="18" t="e">
        <f t="array" aca="1" ref="DB77" ca="1">_xludf.IFS($C77=1,CG77,$C77=2,BV77,$C77=3,AVERAGE(BV77,CG77),TRUE,"")</f>
        <v>#NAME?</v>
      </c>
      <c r="DC77" s="18" t="e">
        <f t="array" aca="1" ref="DC77" ca="1">_xludf.IFS($C77=1,BW77,$C77=2,CH77,$C77=3,AVERAGE(BW77,CH77),TRUE,"")</f>
        <v>#NAME?</v>
      </c>
      <c r="DD77" s="18" t="e">
        <f t="array" aca="1" ref="DD77" ca="1">_xludf.IFS($C77=1,CH77,$C77=2,BW77,$C77=3,AVERAGE(BW77,CH77),TRUE,"")</f>
        <v>#NAME?</v>
      </c>
      <c r="DE77" s="18" t="e">
        <f t="array" aca="1" ref="DE77" ca="1">_xludf.IFS($C77=1,BX77,$C77=2,CI77,$C77=3,AVERAGE(BX77,CI77),TRUE,"")</f>
        <v>#NAME?</v>
      </c>
      <c r="DF77" s="18" t="e">
        <f t="array" aca="1" ref="DF77" ca="1">_xludf.IFS($C77=1,CI77,$C77=2,BX77,$C77=3,AVERAGE(BX77,CI77),TRUE,"")</f>
        <v>#NAME?</v>
      </c>
      <c r="DG77" s="18" t="e">
        <f t="array" aca="1" ref="DG77" ca="1">_xludf.IFS($C77=1,BY77,$C77=2,CJ77,$C77=3,AVERAGE(BY77,CJ77),TRUE,"")</f>
        <v>#NAME?</v>
      </c>
      <c r="DH77" s="18" t="e">
        <f t="array" aca="1" ref="DH77" ca="1">_xludf.IFS($C77=1,CJ77,$C77=2,BY77,$C77=3,AVERAGE(BY77,CJ77),TRUE,"")</f>
        <v>#NAME?</v>
      </c>
      <c r="DI77" s="18" t="e">
        <f t="array" aca="1" ref="DI77" ca="1">_xludf.IFS($C77=1,CK77,$C77=2,CL77,$C77=3,(AVERAGE(CK77,CL77)),TRUE,"")</f>
        <v>#NAME?</v>
      </c>
      <c r="DJ77" s="18" t="e">
        <f t="array" aca="1" ref="DJ77" ca="1">_xludf.IFS($C77=1,CL77,$C77=2,CK77,$C77=3,(AVERAGE(CK77,CL77)),TRUE,"")</f>
        <v>#NAME?</v>
      </c>
      <c r="DK77" s="18">
        <v>6</v>
      </c>
      <c r="DL77" s="18">
        <v>15</v>
      </c>
      <c r="DM77" s="18">
        <v>17</v>
      </c>
      <c r="DN77" s="18">
        <v>17</v>
      </c>
      <c r="DO77" s="18">
        <v>18</v>
      </c>
      <c r="DP77" s="18">
        <v>18</v>
      </c>
      <c r="DQ77" s="18">
        <v>33</v>
      </c>
      <c r="DR77" s="18">
        <v>33</v>
      </c>
      <c r="DS77" s="18">
        <v>34</v>
      </c>
      <c r="DT77" s="18">
        <f t="shared" si="28"/>
        <v>29.342857142857142</v>
      </c>
      <c r="DU77" s="18">
        <f t="shared" si="29"/>
        <v>28.885714285714286</v>
      </c>
      <c r="DV77" s="18">
        <v>8</v>
      </c>
      <c r="DW77" s="18">
        <v>15</v>
      </c>
      <c r="DX77" s="18">
        <v>19</v>
      </c>
      <c r="DY77" s="18">
        <v>18</v>
      </c>
      <c r="DZ77" s="18">
        <v>23</v>
      </c>
      <c r="EA77" s="18">
        <v>18</v>
      </c>
      <c r="EB77" s="18">
        <v>33</v>
      </c>
      <c r="EC77" s="18">
        <v>36</v>
      </c>
      <c r="ED77" s="18">
        <v>36</v>
      </c>
      <c r="EE77" s="18">
        <f t="shared" si="14"/>
        <v>31.885714285714286</v>
      </c>
      <c r="EF77" s="18">
        <f t="shared" si="15"/>
        <v>17.314285714285713</v>
      </c>
      <c r="EG77" s="18">
        <f t="shared" si="30"/>
        <v>30.385714285714286</v>
      </c>
      <c r="EH77" s="18">
        <f t="shared" si="31"/>
        <v>23.328571428571429</v>
      </c>
      <c r="EI77" s="18" t="e">
        <f t="array" aca="1" ref="EI77" ca="1">_xludf.IFS($C77=1,DK77,$C77=2,DV77,$C77=3,AVERAGE(DK77,DV77),TRUE,"")</f>
        <v>#NAME?</v>
      </c>
      <c r="EJ77" s="18" t="e">
        <f t="array" aca="1" ref="EJ77" ca="1">_xludf.IFS($C77=1,DV77,$C77=2,DK77,$C77=3,AVERAGE(DK77,DV77),TRUE,"")</f>
        <v>#NAME?</v>
      </c>
      <c r="EK77" s="18" t="e">
        <f t="array" aca="1" ref="EK77" ca="1">_xludf.IFS($C77=1,DL77,$C77=2,DW77,$C77=3,AVERAGE(DL77,DW77),TRUE,"")</f>
        <v>#NAME?</v>
      </c>
      <c r="EL77" s="18" t="e">
        <f t="array" aca="1" ref="EL77" ca="1">_xludf.IFS($C77=1,DW77,$C77=2,DL77,$C77=3,AVERAGE(DL77,DW77),TRUE,"")</f>
        <v>#NAME?</v>
      </c>
      <c r="EM77" s="18" t="e">
        <f t="array" aca="1" ref="EM77" ca="1">_xludf.IFS($C77=1,DM77,$C77=2,DX77,$C77=3,AVERAGE(DM77,DX77),TRUE,"")</f>
        <v>#NAME?</v>
      </c>
      <c r="EN77" s="18" t="e">
        <f t="array" aca="1" ref="EN77" ca="1">_xludf.IFS($C77=1,DX77,$C77=2,DM77,$C77=3,AVERAGE(DM77,DX77),TRUE,"")</f>
        <v>#NAME?</v>
      </c>
      <c r="EO77" s="18" t="e">
        <f t="array" aca="1" ref="EO77" ca="1">_xludf.IFS($C77=1,DN77,$C77=2,DY77,$C77=3,AVERAGE(DN77,DY77),TRUE,"")</f>
        <v>#NAME?</v>
      </c>
      <c r="EP77" s="18" t="e">
        <f t="array" aca="1" ref="EP77" ca="1">_xludf.IFS($C77=1,DY77,$C77=2,DN77,$C77=3,AVERAGE(DN77,DY77),TRUE,"")</f>
        <v>#NAME?</v>
      </c>
      <c r="EQ77" s="18" t="e">
        <f t="array" aca="1" ref="EQ77" ca="1">_xludf.IFS($C77=1,DO77,$C77=2,DZ77,$C77=3,AVERAGE(DO77,DZ77),TRUE,"")</f>
        <v>#NAME?</v>
      </c>
      <c r="ER77" s="18" t="e">
        <f t="array" aca="1" ref="ER77" ca="1">_xludf.IFS($C77=1,DZ77,$C77=2,DO77,$C77=3,AVERAGE(DO77,DZ77),TRUE,"")</f>
        <v>#NAME?</v>
      </c>
      <c r="ES77" s="18" t="e">
        <f t="array" aca="1" ref="ES77" ca="1">_xludf.IFS($C77=1,DP77,$C77=2,EA77,$C77=3,AVERAGE(DP77,EA77),TRUE,"")</f>
        <v>#NAME?</v>
      </c>
      <c r="ET77" s="18" t="e">
        <f t="array" aca="1" ref="ET77" ca="1">_xludf.IFS($C77=1,EA77,$C77=2,DP77,$C77=3,AVERAGE(DP77,EA77),TRUE,"")</f>
        <v>#NAME?</v>
      </c>
      <c r="EU77" s="18" t="e">
        <f t="array" aca="1" ref="EU77" ca="1">_xludf.IFS($C77=1,DQ77,$C77=2,EB77,$C77=3,AVERAGE(DQ77,EB77),TRUE,"")</f>
        <v>#NAME?</v>
      </c>
      <c r="EV77" s="18" t="e">
        <f t="array" aca="1" ref="EV77" ca="1">_xludf.IFS($C77=1,EB77,$C77=2,DQ77,$C77=3,AVERAGE(DQ77,EB77),TRUE,"")</f>
        <v>#NAME?</v>
      </c>
      <c r="EW77" s="18" t="e">
        <f t="array" aca="1" ref="EW77" ca="1">_xludf.IFS($C77=1,DR77,$C77=2,EC77,$C77=3,AVERAGE(DR77,EC77),TRUE,"")</f>
        <v>#NAME?</v>
      </c>
      <c r="EX77" s="18" t="e">
        <f t="array" aca="1" ref="EX77" ca="1">_xludf.IFS($C77=1,EC77,$C77=2,DR77,$C77=3,AVERAGE(DR77,EC77),TRUE,"")</f>
        <v>#NAME?</v>
      </c>
      <c r="EY77" s="18" t="e">
        <f t="array" aca="1" ref="EY77" ca="1">_xludf.IFS($C77=1,DS77,$C77=2,ED77,$C77=3,AVERAGE(DS77,ED77),TRUE,"")</f>
        <v>#NAME?</v>
      </c>
      <c r="EZ77" s="18" t="e">
        <f t="array" aca="1" ref="EZ77" ca="1">_xludf.IFS($C77=1,ED77,$C77=2,DS77,$C77=3,AVERAGE(DS77,ED77),TRUE,"")</f>
        <v>#NAME?</v>
      </c>
      <c r="FA77" s="18" t="e">
        <f t="array" aca="1" ref="FA77" ca="1">_xludf.IFS($C77=1,DU77,$C77=2,EF77,$C77=3,AVERAGE(DU77,EF77),TRUE,"")</f>
        <v>#NAME?</v>
      </c>
      <c r="FB77" s="18" t="e">
        <f t="array" aca="1" ref="FB77" ca="1">_xludf.IFS($C77=1,EF77,$C77=2,DU77,$C77=3,AVERAGE(DU77,EF77),TRUE,"")</f>
        <v>#NAME?</v>
      </c>
      <c r="FC77" s="18" t="e">
        <f t="array" aca="1" ref="FC77" ca="1">_xludf.IFS($C77=1,DT77,$C77=2,EE77,$C77=3,AVERAGE(DT77,EE77),TRUE,"")</f>
        <v>#NAME?</v>
      </c>
      <c r="FD77" s="18" t="e">
        <f t="array" aca="1" ref="FD77" ca="1">_xludf.IFS($C77=1,EE77,$C77=2,DT77,$C77=3,AVERAGE(DT77,EE77),TRUE,"")</f>
        <v>#NAME?</v>
      </c>
      <c r="FE77" s="18" t="e">
        <f t="array" aca="1" ref="FE77" ca="1">_xludf.IFS($C77=1,EG77,$C77=2,EH77,$C77=3,(AVERAGE(EG77,EH77)),TRUE,"")</f>
        <v>#NAME?</v>
      </c>
      <c r="FF77" s="18" t="e">
        <f t="array" aca="1" ref="FF77" ca="1">_xludf.IFS($C77=1,EH77,$C77=2,EG77,$C77=3,(AVERAGE(EG77,EH77)),TRUE,"")</f>
        <v>#NAME?</v>
      </c>
      <c r="FG77" s="18">
        <v>8</v>
      </c>
      <c r="FH77" s="18">
        <v>32</v>
      </c>
      <c r="FI77" s="18">
        <v>35</v>
      </c>
      <c r="FJ77" s="18">
        <v>33</v>
      </c>
      <c r="FK77" s="18">
        <v>34</v>
      </c>
      <c r="FL77" s="18">
        <v>31</v>
      </c>
      <c r="FM77" s="18">
        <v>32</v>
      </c>
      <c r="FN77" s="18">
        <v>34</v>
      </c>
      <c r="FO77" s="18">
        <v>31</v>
      </c>
      <c r="FP77" s="18">
        <f t="shared" si="32"/>
        <v>33.771428571428572</v>
      </c>
      <c r="FQ77" s="18">
        <f t="shared" si="33"/>
        <v>31.228571428571428</v>
      </c>
      <c r="FR77" s="18">
        <v>12</v>
      </c>
      <c r="FS77" s="18">
        <v>33</v>
      </c>
      <c r="FT77" s="18">
        <v>33</v>
      </c>
      <c r="FU77" s="18">
        <v>34</v>
      </c>
      <c r="FV77" s="18">
        <v>38</v>
      </c>
      <c r="FW77" s="18">
        <v>31</v>
      </c>
      <c r="FX77" s="18">
        <v>33</v>
      </c>
      <c r="FY77" s="18">
        <v>36</v>
      </c>
      <c r="FZ77" s="18">
        <v>31</v>
      </c>
      <c r="GA77" s="19">
        <f t="shared" si="20"/>
        <v>35.542857142857144</v>
      </c>
      <c r="GB77" s="19">
        <f t="shared" si="21"/>
        <v>31.457142857142856</v>
      </c>
      <c r="GC77" s="19">
        <f t="shared" si="34"/>
        <v>33.385714285714286</v>
      </c>
      <c r="GD77" s="19">
        <f t="shared" si="35"/>
        <v>32.614285714285714</v>
      </c>
      <c r="GE77" s="18" t="e">
        <f t="array" aca="1" ref="GE77" ca="1">_xludf.IFS($C77=1,FG77,$C77=2,FR77,$C77=3,AVERAGE(FG77,FR77),TRUE,"")</f>
        <v>#NAME?</v>
      </c>
      <c r="GF77" s="18" t="e">
        <f t="array" aca="1" ref="GF77" ca="1">_xludf.IFS($C77=1,FR77,$C77=2,FG77,$C77=3,AVERAGE(FG77,FR77),TRUE,"")</f>
        <v>#NAME?</v>
      </c>
      <c r="GG77" s="18" t="e">
        <f t="array" aca="1" ref="GG77" ca="1">_xludf.IFS($C77=1,FH77,$C77=2,FS77,$C77=3,AVERAGE(FH77,FS77),TRUE,"")</f>
        <v>#NAME?</v>
      </c>
      <c r="GH77" s="18" t="e">
        <f t="array" aca="1" ref="GH77" ca="1">_xludf.IFS($C77=1,FS77,$C77=2,FH77,$C77=3,AVERAGE(FH77,FS77),TRUE,"")</f>
        <v>#NAME?</v>
      </c>
      <c r="GI77" s="18" t="e">
        <f t="array" aca="1" ref="GI77" ca="1">_xludf.IFS($C77=1,FI77,$C77=2,FT77,$C77=3,AVERAGE(FI77,FT77),TRUE,"")</f>
        <v>#NAME?</v>
      </c>
      <c r="GJ77" s="18" t="e">
        <f t="array" aca="1" ref="GJ77" ca="1">_xludf.IFS($C77=1,FT77,$C77=2,FI77,$C77=3,AVERAGE(FI77,FT77),TRUE,"")</f>
        <v>#NAME?</v>
      </c>
      <c r="GK77" s="18" t="e">
        <f t="array" aca="1" ref="GK77" ca="1">_xludf.IFS($C77=1,FJ77,$C77=2,FU77,$C77=3,AVERAGE(FJ77,FU77),TRUE,"")</f>
        <v>#NAME?</v>
      </c>
      <c r="GL77" s="18" t="e">
        <f t="array" aca="1" ref="GL77" ca="1">_xludf.IFS($C77=1,FU77,$C77=2,FJ77,$C77=3,AVERAGE(FJ77,FU77),TRUE,"")</f>
        <v>#NAME?</v>
      </c>
      <c r="GM77" s="18" t="e">
        <f t="array" aca="1" ref="GM77" ca="1">_xludf.IFS($C77=1,FK77,$C77=2,FV77,$C77=3,AVERAGE(FK77,FV77),TRUE,"")</f>
        <v>#NAME?</v>
      </c>
      <c r="GN77" s="18" t="e">
        <f t="array" aca="1" ref="GN77" ca="1">_xludf.IFS($C77=1,FV77,$C77=2,FK77,$C77=3,AVERAGE(FK77,FV77),TRUE,"")</f>
        <v>#NAME?</v>
      </c>
      <c r="GO77" s="18" t="e">
        <f t="array" aca="1" ref="GO77" ca="1">_xludf.IFS($C77=1,FL77,$C77=2,FW77,$C77=3,AVERAGE(FL77,FW77),TRUE,"")</f>
        <v>#NAME?</v>
      </c>
      <c r="GP77" s="18" t="e">
        <f t="array" aca="1" ref="GP77" ca="1">_xludf.IFS($C77=1,FW77,$C77=2,FL77,$C77=3,AVERAGE(FL77,FW77),TRUE,"")</f>
        <v>#NAME?</v>
      </c>
      <c r="GQ77" s="18" t="e">
        <f t="array" aca="1" ref="GQ77" ca="1">_xludf.IFS($C77=1,FM77,$C77=2,FX77,$C77=3,AVERAGE(FM77,FX77),TRUE,"")</f>
        <v>#NAME?</v>
      </c>
      <c r="GR77" s="18" t="e">
        <f t="array" aca="1" ref="GR77" ca="1">_xludf.IFS($C77=1,FX77,$C77=2,FM77,$C77=3,AVERAGE(FM77,FX77),TRUE,"")</f>
        <v>#NAME?</v>
      </c>
      <c r="GS77" s="18" t="e">
        <f t="array" aca="1" ref="GS77" ca="1">_xludf.IFS($C77=1,FN77,$C77=2,FY77,$C77=3,AVERAGE(FN77,FY77),TRUE,"")</f>
        <v>#NAME?</v>
      </c>
      <c r="GT77" s="18" t="e">
        <f t="array" aca="1" ref="GT77" ca="1">_xludf.IFS($C77=1,FY77,$C77=2,FN77,$C77=3,AVERAGE(FN77,FY77),TRUE,"")</f>
        <v>#NAME?</v>
      </c>
      <c r="GU77" s="18" t="e">
        <f t="array" aca="1" ref="GU77" ca="1">_xludf.IFS($C77=1,FO77,$C77=2,FZ77,$C77=3,AVERAGE(FO77,FZ77),TRUE,"")</f>
        <v>#NAME?</v>
      </c>
      <c r="GV77" s="18" t="e">
        <f t="array" aca="1" ref="GV77" ca="1">_xludf.IFS($C77=1,FZ77,$C77=2,FO77,$C77=3,AVERAGE(FO77,FZ77),TRUE,"")</f>
        <v>#NAME?</v>
      </c>
      <c r="GW77" s="18" t="e">
        <f t="array" aca="1" ref="GW77" ca="1">_xludf.IFS($C77=1,FQ77,$C77=2,GB77,$C77=3,AVERAGE(FQ77,GB77),TRUE,"")</f>
        <v>#NAME?</v>
      </c>
      <c r="GX77" s="18" t="e">
        <f t="array" aca="1" ref="GX77" ca="1">_xludf.IFS($C77=1,GB77,$C77=2,FQ77,$C77=3,AVERAGE(FQ77,GB77),TRUE,"")</f>
        <v>#NAME?</v>
      </c>
      <c r="GY77" s="18" t="e">
        <f t="array" aca="1" ref="GY77" ca="1">_xludf.IFS($C77=1,FP77,$C77=2,GA77,$C77=3,AVERAGE(FP77,GA77),TRUE,"")</f>
        <v>#NAME?</v>
      </c>
      <c r="GZ77" s="18" t="e">
        <f t="array" aca="1" ref="GZ77" ca="1">_xludf.IFS($C77=1,GA77,$C77=2,FP77,$C77=3,AVERAGE(FP77,GA77),TRUE,"")</f>
        <v>#NAME?</v>
      </c>
      <c r="HA77" s="18" t="e">
        <f t="array" aca="1" ref="HA77" ca="1">_xludf.IFS($C77=1,GC77,$C77=2,GD77,$C77=3,(AVERAGE(GC77,GD77)),TRUE,"")</f>
        <v>#NAME?</v>
      </c>
      <c r="HB77" s="18" t="e">
        <f t="array" aca="1" ref="HB77" ca="1">_xludf.IFS($C77=1,GD77,$C77=2,GC77,$C77=3,(AVERAGE(GC77,GD77)),TRUE,"")</f>
        <v>#NAME?</v>
      </c>
      <c r="HC77" s="20">
        <v>1</v>
      </c>
    </row>
    <row r="78" spans="1:211" ht="13.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>
        <v>114</v>
      </c>
      <c r="AV78" s="2"/>
      <c r="AW78" s="2">
        <v>83</v>
      </c>
      <c r="AX78" s="2"/>
      <c r="AY78" s="2">
        <v>154</v>
      </c>
      <c r="AZ78" s="2"/>
      <c r="BA78" s="2">
        <v>138</v>
      </c>
      <c r="BB78" s="2"/>
      <c r="BC78" s="2">
        <v>78</v>
      </c>
      <c r="BD78" s="2"/>
      <c r="BE78" s="2">
        <v>128</v>
      </c>
      <c r="BF78" s="2"/>
      <c r="BG78" s="2">
        <v>168</v>
      </c>
      <c r="BH78" s="2"/>
      <c r="BI78" s="2">
        <v>119.70588235294117</v>
      </c>
      <c r="BJ78" s="2"/>
      <c r="BK78" s="2">
        <v>101.15789473684211</v>
      </c>
      <c r="BL78" s="2"/>
      <c r="BM78" s="2">
        <v>104.5</v>
      </c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>
        <v>15</v>
      </c>
      <c r="CN78" s="2"/>
      <c r="CO78" s="2">
        <v>47</v>
      </c>
      <c r="CP78" s="2"/>
      <c r="CQ78" s="2">
        <v>56</v>
      </c>
      <c r="CR78" s="2"/>
      <c r="CS78" s="2">
        <v>52</v>
      </c>
      <c r="CT78" s="2"/>
      <c r="CU78" s="2">
        <v>55</v>
      </c>
      <c r="CV78" s="2"/>
      <c r="CW78" s="2">
        <v>33</v>
      </c>
      <c r="CX78" s="2"/>
      <c r="CY78" s="2">
        <v>34</v>
      </c>
      <c r="CZ78" s="2"/>
      <c r="DA78" s="2">
        <v>38</v>
      </c>
      <c r="DB78" s="2"/>
      <c r="DC78" s="2">
        <v>33</v>
      </c>
      <c r="DD78" s="2"/>
      <c r="DE78" s="2">
        <v>36.200000000000003</v>
      </c>
      <c r="DF78" s="2"/>
      <c r="DG78" s="2">
        <v>41.2</v>
      </c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>
        <v>13</v>
      </c>
      <c r="EJ78" s="2"/>
      <c r="EK78" s="2">
        <v>16</v>
      </c>
      <c r="EL78" s="2"/>
      <c r="EM78" s="2">
        <v>21</v>
      </c>
      <c r="EN78" s="2"/>
      <c r="EO78" s="2">
        <v>18</v>
      </c>
      <c r="EP78" s="2"/>
      <c r="EQ78" s="2">
        <v>22</v>
      </c>
      <c r="ER78" s="2"/>
      <c r="ES78" s="2">
        <v>18</v>
      </c>
      <c r="ET78" s="2"/>
      <c r="EU78" s="2">
        <v>39</v>
      </c>
      <c r="EV78" s="2"/>
      <c r="EW78" s="2">
        <v>46</v>
      </c>
      <c r="EX78" s="2"/>
      <c r="EY78" s="2">
        <v>37</v>
      </c>
      <c r="EZ78" s="2"/>
      <c r="FA78" s="2">
        <v>17.542857142857144</v>
      </c>
      <c r="FB78" s="2"/>
      <c r="FC78" s="2">
        <v>39.6</v>
      </c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>
        <v>15</v>
      </c>
      <c r="GG78" s="2">
        <v>38</v>
      </c>
      <c r="GI78" s="2">
        <v>46</v>
      </c>
      <c r="GK78" s="2">
        <v>47</v>
      </c>
      <c r="GM78" s="2">
        <v>44</v>
      </c>
      <c r="GO78" s="2">
        <v>32</v>
      </c>
      <c r="GQ78" s="2">
        <v>34</v>
      </c>
      <c r="GS78" s="2">
        <v>35</v>
      </c>
      <c r="GU78" s="2">
        <v>31</v>
      </c>
      <c r="GW78" s="2">
        <v>33.371428571428574</v>
      </c>
      <c r="GY78" s="2">
        <v>37.74285714285714</v>
      </c>
      <c r="GZ78" s="2"/>
      <c r="HA78" s="2">
        <v>33.457142857142856</v>
      </c>
      <c r="HB78" s="2"/>
      <c r="HC78" s="10">
        <v>2</v>
      </c>
    </row>
    <row r="79" spans="1:211" ht="13.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 t="s">
        <v>212</v>
      </c>
      <c r="AV79" s="2"/>
      <c r="AW79" s="2" t="s">
        <v>212</v>
      </c>
      <c r="AX79" s="2"/>
      <c r="AY79" s="2" t="s">
        <v>212</v>
      </c>
      <c r="AZ79" s="2"/>
      <c r="BA79" s="2" t="s">
        <v>212</v>
      </c>
      <c r="BB79" s="2"/>
      <c r="BC79" s="2" t="s">
        <v>212</v>
      </c>
      <c r="BD79" s="2"/>
      <c r="BE79" s="2" t="s">
        <v>212</v>
      </c>
      <c r="BF79" s="2"/>
      <c r="BG79" s="2" t="s">
        <v>212</v>
      </c>
      <c r="BH79" s="2"/>
      <c r="BI79" s="2" t="s">
        <v>212</v>
      </c>
      <c r="BJ79" s="2"/>
      <c r="BK79" s="2" t="s">
        <v>212</v>
      </c>
      <c r="BL79" s="2"/>
      <c r="BM79" s="2" t="s">
        <v>212</v>
      </c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 t="s">
        <v>212</v>
      </c>
      <c r="CN79" s="2"/>
      <c r="CO79" s="2" t="s">
        <v>212</v>
      </c>
      <c r="CP79" s="2"/>
      <c r="CQ79" s="2" t="s">
        <v>212</v>
      </c>
      <c r="CR79" s="2"/>
      <c r="CS79" s="2" t="s">
        <v>212</v>
      </c>
      <c r="CT79" s="2"/>
      <c r="CU79" s="2" t="s">
        <v>212</v>
      </c>
      <c r="CV79" s="2"/>
      <c r="CW79" s="2" t="s">
        <v>212</v>
      </c>
      <c r="CX79" s="2"/>
      <c r="CY79" s="2" t="s">
        <v>212</v>
      </c>
      <c r="CZ79" s="2"/>
      <c r="DA79" s="2" t="s">
        <v>212</v>
      </c>
      <c r="DB79" s="2"/>
      <c r="DC79" s="2" t="s">
        <v>212</v>
      </c>
      <c r="DD79" s="2"/>
      <c r="DE79" s="2" t="s">
        <v>212</v>
      </c>
      <c r="DF79" s="2"/>
      <c r="DG79" s="2" t="s">
        <v>212</v>
      </c>
      <c r="DH79" s="2"/>
      <c r="DI79" s="2" t="s">
        <v>212</v>
      </c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 t="s">
        <v>212</v>
      </c>
      <c r="EJ79" s="2"/>
      <c r="EK79" s="2" t="s">
        <v>212</v>
      </c>
      <c r="EL79" s="2"/>
      <c r="EM79" s="2" t="s">
        <v>212</v>
      </c>
      <c r="EN79" s="2"/>
      <c r="EO79" s="2" t="s">
        <v>212</v>
      </c>
      <c r="EP79" s="2"/>
      <c r="EQ79" s="2" t="s">
        <v>212</v>
      </c>
      <c r="ER79" s="2"/>
      <c r="ES79" s="2" t="s">
        <v>212</v>
      </c>
      <c r="ET79" s="2"/>
      <c r="EU79" s="2" t="s">
        <v>212</v>
      </c>
      <c r="EV79" s="2"/>
      <c r="EW79" s="2" t="s">
        <v>212</v>
      </c>
      <c r="EX79" s="2"/>
      <c r="EY79" s="2" t="s">
        <v>212</v>
      </c>
      <c r="EZ79" s="2"/>
      <c r="FA79" s="2" t="s">
        <v>212</v>
      </c>
      <c r="FB79" s="2"/>
      <c r="FC79" s="2" t="s">
        <v>212</v>
      </c>
      <c r="FD79" s="2"/>
      <c r="FE79" s="2" t="s">
        <v>212</v>
      </c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 t="s">
        <v>212</v>
      </c>
      <c r="GG79" s="2" t="s">
        <v>212</v>
      </c>
      <c r="GI79" s="2" t="s">
        <v>212</v>
      </c>
      <c r="GK79" s="2" t="s">
        <v>212</v>
      </c>
      <c r="GM79" s="2" t="s">
        <v>212</v>
      </c>
      <c r="GO79" s="2" t="s">
        <v>212</v>
      </c>
      <c r="GQ79" s="2" t="s">
        <v>212</v>
      </c>
      <c r="GS79" s="2" t="s">
        <v>212</v>
      </c>
      <c r="GU79" s="2" t="s">
        <v>212</v>
      </c>
      <c r="GW79" s="2" t="s">
        <v>212</v>
      </c>
      <c r="GY79" s="2" t="s">
        <v>212</v>
      </c>
      <c r="GZ79" s="2"/>
      <c r="HA79" s="2">
        <v>31.257142857142856</v>
      </c>
      <c r="HB79" s="2"/>
      <c r="HC79" s="10">
        <v>2</v>
      </c>
    </row>
    <row r="80" spans="1:211" ht="13.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>
        <v>107</v>
      </c>
      <c r="AV80" s="2"/>
      <c r="AW80" s="2">
        <v>95</v>
      </c>
      <c r="AX80" s="2"/>
      <c r="AY80" s="2">
        <v>163</v>
      </c>
      <c r="AZ80" s="2"/>
      <c r="BA80" s="2">
        <v>131</v>
      </c>
      <c r="BB80" s="2"/>
      <c r="BC80" s="2">
        <v>68</v>
      </c>
      <c r="BD80" s="2"/>
      <c r="BE80" s="2">
        <v>81</v>
      </c>
      <c r="BF80" s="2"/>
      <c r="BG80" s="2">
        <v>156</v>
      </c>
      <c r="BH80" s="2"/>
      <c r="BI80" s="2">
        <v>125.35294117647059</v>
      </c>
      <c r="BJ80" s="2"/>
      <c r="BK80" s="2">
        <v>84</v>
      </c>
      <c r="BL80" s="2"/>
      <c r="BM80" s="2">
        <v>100.36111111111111</v>
      </c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>
        <v>21</v>
      </c>
      <c r="CN80" s="2"/>
      <c r="CO80" s="2">
        <v>47</v>
      </c>
      <c r="CP80" s="2"/>
      <c r="CQ80" s="2">
        <v>58</v>
      </c>
      <c r="CR80" s="2"/>
      <c r="CS80" s="2">
        <v>58</v>
      </c>
      <c r="CT80" s="2"/>
      <c r="CU80" s="2">
        <v>49</v>
      </c>
      <c r="CV80" s="2"/>
      <c r="CW80" s="2">
        <v>41</v>
      </c>
      <c r="CX80" s="2"/>
      <c r="CY80" s="2">
        <v>34</v>
      </c>
      <c r="CZ80" s="2"/>
      <c r="DA80" s="2">
        <v>39</v>
      </c>
      <c r="DB80" s="2"/>
      <c r="DC80" s="2">
        <v>40</v>
      </c>
      <c r="DD80" s="2"/>
      <c r="DE80" s="2">
        <v>42.371428571428574</v>
      </c>
      <c r="DF80" s="2"/>
      <c r="DG80" s="2">
        <v>43.342857142857142</v>
      </c>
      <c r="DH80" s="2"/>
      <c r="DI80" s="2">
        <v>42.900000000000006</v>
      </c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>
        <v>12</v>
      </c>
      <c r="EJ80" s="2"/>
      <c r="EK80" s="2">
        <v>15</v>
      </c>
      <c r="EL80" s="2"/>
      <c r="EM80" s="2">
        <v>28</v>
      </c>
      <c r="EN80" s="2"/>
      <c r="EO80" s="2">
        <v>23</v>
      </c>
      <c r="EP80" s="2"/>
      <c r="EQ80" s="2">
        <v>20</v>
      </c>
      <c r="ER80" s="2"/>
      <c r="ES80" s="2">
        <v>17</v>
      </c>
      <c r="ET80" s="2"/>
      <c r="EU80" s="2">
        <v>40</v>
      </c>
      <c r="EV80" s="2"/>
      <c r="EW80" s="2">
        <v>56</v>
      </c>
      <c r="EX80" s="2"/>
      <c r="EY80" s="2">
        <v>42</v>
      </c>
      <c r="EZ80" s="2"/>
      <c r="FA80" s="2">
        <v>16.542857142857144</v>
      </c>
      <c r="FB80" s="2"/>
      <c r="FC80" s="2">
        <v>48.457142857142856</v>
      </c>
      <c r="FD80" s="2"/>
      <c r="FE80" s="2">
        <v>31.228571428571428</v>
      </c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>
        <v>16</v>
      </c>
      <c r="GG80" s="2">
        <v>34</v>
      </c>
      <c r="GI80" s="2">
        <v>41</v>
      </c>
      <c r="GK80" s="2">
        <v>38</v>
      </c>
      <c r="GM80" s="2">
        <v>37</v>
      </c>
      <c r="GO80" s="2">
        <v>34</v>
      </c>
      <c r="GQ80" s="2">
        <v>30</v>
      </c>
      <c r="GS80" s="2">
        <v>34</v>
      </c>
      <c r="GU80" s="2">
        <v>34</v>
      </c>
      <c r="GW80" s="2">
        <v>34</v>
      </c>
      <c r="GY80" s="2">
        <v>34.914285714285711</v>
      </c>
      <c r="GZ80" s="2"/>
      <c r="HA80" s="2" t="s">
        <v>212</v>
      </c>
      <c r="HB80" s="2"/>
      <c r="HC80" s="10">
        <v>2</v>
      </c>
    </row>
    <row r="81" spans="1:211" ht="13.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>
        <v>88</v>
      </c>
      <c r="AV81" s="2"/>
      <c r="AW81" s="2">
        <v>97</v>
      </c>
      <c r="AX81" s="2"/>
      <c r="AY81" s="2">
        <v>124</v>
      </c>
      <c r="AZ81" s="2"/>
      <c r="BA81" s="2">
        <v>97</v>
      </c>
      <c r="BB81" s="2"/>
      <c r="BC81" s="2">
        <v>51</v>
      </c>
      <c r="BD81" s="2"/>
      <c r="BE81" s="2">
        <v>75</v>
      </c>
      <c r="BF81" s="2"/>
      <c r="BG81" s="2">
        <v>111</v>
      </c>
      <c r="BH81" s="2"/>
      <c r="BI81" s="2">
        <v>106.64705882352941</v>
      </c>
      <c r="BJ81" s="2"/>
      <c r="BK81" s="2">
        <v>65.736842105263165</v>
      </c>
      <c r="BL81" s="2"/>
      <c r="BM81" s="2">
        <v>91.666666666666671</v>
      </c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>
        <v>19</v>
      </c>
      <c r="CN81" s="2"/>
      <c r="CO81" s="2">
        <v>38</v>
      </c>
      <c r="CP81" s="2"/>
      <c r="CQ81" s="2">
        <v>48</v>
      </c>
      <c r="CR81" s="2"/>
      <c r="CS81" s="2">
        <v>51</v>
      </c>
      <c r="CT81" s="2"/>
      <c r="CU81" s="2">
        <v>50</v>
      </c>
      <c r="CV81" s="2"/>
      <c r="CW81" s="2">
        <v>23</v>
      </c>
      <c r="CX81" s="2"/>
      <c r="CY81" s="2">
        <v>24</v>
      </c>
      <c r="CZ81" s="2"/>
      <c r="DA81" s="2">
        <v>35</v>
      </c>
      <c r="DB81" s="2"/>
      <c r="DC81" s="2">
        <v>29</v>
      </c>
      <c r="DD81" s="2"/>
      <c r="DE81" s="2">
        <v>26.428571428571427</v>
      </c>
      <c r="DF81" s="2"/>
      <c r="DG81" s="2">
        <v>38.657142857142858</v>
      </c>
      <c r="DH81" s="2"/>
      <c r="DI81" s="2">
        <v>30.728571428571428</v>
      </c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>
        <v>12</v>
      </c>
      <c r="EJ81" s="2"/>
      <c r="EK81" s="2">
        <v>16</v>
      </c>
      <c r="EL81" s="2"/>
      <c r="EM81" s="2">
        <v>29</v>
      </c>
      <c r="EN81" s="2"/>
      <c r="EO81" s="2">
        <v>22</v>
      </c>
      <c r="EP81" s="2"/>
      <c r="EQ81" s="2">
        <v>27</v>
      </c>
      <c r="ER81" s="2"/>
      <c r="ES81" s="2">
        <v>18</v>
      </c>
      <c r="ET81" s="2"/>
      <c r="EU81" s="2">
        <v>32</v>
      </c>
      <c r="EV81" s="2"/>
      <c r="EW81" s="2">
        <v>54</v>
      </c>
      <c r="EX81" s="2"/>
      <c r="EY81" s="2">
        <v>38</v>
      </c>
      <c r="EZ81" s="2"/>
      <c r="FA81" s="2">
        <v>17.542857142857144</v>
      </c>
      <c r="FB81" s="2"/>
      <c r="FC81" s="2">
        <v>46.685714285714283</v>
      </c>
      <c r="FD81" s="2"/>
      <c r="FE81" s="2">
        <v>35.271428571428572</v>
      </c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>
        <v>26</v>
      </c>
      <c r="GG81" s="2">
        <v>30</v>
      </c>
      <c r="GI81" s="2">
        <v>32</v>
      </c>
      <c r="GK81" s="2">
        <v>36</v>
      </c>
      <c r="GM81" s="2">
        <v>39</v>
      </c>
      <c r="GO81" s="2">
        <v>29</v>
      </c>
      <c r="GQ81" s="2">
        <v>39</v>
      </c>
      <c r="GS81" s="2">
        <v>29</v>
      </c>
      <c r="GU81" s="2">
        <v>30</v>
      </c>
      <c r="GW81" s="2">
        <v>29.228571428571428</v>
      </c>
      <c r="GY81" s="2">
        <v>30.6</v>
      </c>
      <c r="GZ81" s="2"/>
      <c r="HA81" s="2">
        <v>35.642857142857146</v>
      </c>
      <c r="HB81" s="2"/>
      <c r="HC81" s="10">
        <v>2</v>
      </c>
    </row>
    <row r="82" spans="1:211" ht="13.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 t="s">
        <v>212</v>
      </c>
      <c r="AV82" s="2"/>
      <c r="AW82" s="2" t="s">
        <v>212</v>
      </c>
      <c r="AX82" s="2"/>
      <c r="AY82" s="2" t="s">
        <v>212</v>
      </c>
      <c r="AZ82" s="2"/>
      <c r="BA82" s="2" t="s">
        <v>212</v>
      </c>
      <c r="BB82" s="2"/>
      <c r="BC82" s="2" t="s">
        <v>212</v>
      </c>
      <c r="BD82" s="2"/>
      <c r="BE82" s="2" t="s">
        <v>212</v>
      </c>
      <c r="BF82" s="2"/>
      <c r="BG82" s="2" t="s">
        <v>212</v>
      </c>
      <c r="BH82" s="2"/>
      <c r="BI82" s="2" t="s">
        <v>212</v>
      </c>
      <c r="BJ82" s="2"/>
      <c r="BK82" s="2" t="s">
        <v>212</v>
      </c>
      <c r="BL82" s="2"/>
      <c r="BM82" s="2" t="s">
        <v>212</v>
      </c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 t="s">
        <v>212</v>
      </c>
      <c r="CN82" s="2"/>
      <c r="CO82" s="2" t="s">
        <v>212</v>
      </c>
      <c r="CP82" s="2"/>
      <c r="CQ82" s="2" t="s">
        <v>212</v>
      </c>
      <c r="CR82" s="2"/>
      <c r="CS82" s="2" t="s">
        <v>212</v>
      </c>
      <c r="CT82" s="2"/>
      <c r="CU82" s="2" t="s">
        <v>212</v>
      </c>
      <c r="CV82" s="2"/>
      <c r="CW82" s="2" t="s">
        <v>212</v>
      </c>
      <c r="CX82" s="2"/>
      <c r="CY82" s="2" t="s">
        <v>212</v>
      </c>
      <c r="CZ82" s="2"/>
      <c r="DA82" s="2" t="s">
        <v>212</v>
      </c>
      <c r="DB82" s="2"/>
      <c r="DC82" s="2" t="s">
        <v>212</v>
      </c>
      <c r="DD82" s="2"/>
      <c r="DE82" s="2" t="s">
        <v>212</v>
      </c>
      <c r="DF82" s="2"/>
      <c r="DG82" s="2" t="s">
        <v>212</v>
      </c>
      <c r="DH82" s="2"/>
      <c r="DI82" s="2" t="s">
        <v>212</v>
      </c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 t="s">
        <v>212</v>
      </c>
      <c r="EJ82" s="2"/>
      <c r="EK82" s="2" t="s">
        <v>212</v>
      </c>
      <c r="EL82" s="2"/>
      <c r="EM82" s="2" t="s">
        <v>212</v>
      </c>
      <c r="EN82" s="2"/>
      <c r="EO82" s="2" t="s">
        <v>212</v>
      </c>
      <c r="EP82" s="2"/>
      <c r="EQ82" s="2" t="s">
        <v>212</v>
      </c>
      <c r="ER82" s="2"/>
      <c r="ES82" s="2" t="s">
        <v>212</v>
      </c>
      <c r="ET82" s="2"/>
      <c r="EU82" s="2" t="s">
        <v>212</v>
      </c>
      <c r="EV82" s="2"/>
      <c r="EW82" s="2" t="s">
        <v>212</v>
      </c>
      <c r="EX82" s="2"/>
      <c r="EY82" s="2" t="s">
        <v>212</v>
      </c>
      <c r="EZ82" s="2"/>
      <c r="FA82" s="2" t="s">
        <v>212</v>
      </c>
      <c r="FB82" s="2"/>
      <c r="FC82" s="2" t="s">
        <v>212</v>
      </c>
      <c r="FD82" s="2"/>
      <c r="FE82" s="2" t="s">
        <v>212</v>
      </c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 t="s">
        <v>212</v>
      </c>
      <c r="GG82" s="2" t="s">
        <v>212</v>
      </c>
      <c r="GI82" s="2" t="s">
        <v>212</v>
      </c>
      <c r="GK82" s="2" t="s">
        <v>212</v>
      </c>
      <c r="GM82" s="2" t="s">
        <v>212</v>
      </c>
      <c r="GO82" s="2" t="s">
        <v>212</v>
      </c>
      <c r="GQ82" s="2" t="s">
        <v>212</v>
      </c>
      <c r="GS82" s="2" t="s">
        <v>212</v>
      </c>
      <c r="GU82" s="2" t="s">
        <v>212</v>
      </c>
      <c r="GW82" s="2" t="s">
        <v>212</v>
      </c>
      <c r="GY82" s="2" t="s">
        <v>212</v>
      </c>
      <c r="GZ82" s="2"/>
      <c r="HA82" s="2">
        <v>33.799999999999997</v>
      </c>
      <c r="HB82" s="2"/>
      <c r="HC82" s="10">
        <v>2</v>
      </c>
    </row>
    <row r="83" spans="1:211" ht="13.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>
        <v>102</v>
      </c>
      <c r="AV83" s="2"/>
      <c r="AW83" s="2">
        <v>68</v>
      </c>
      <c r="AX83" s="2"/>
      <c r="AY83" s="2">
        <v>141</v>
      </c>
      <c r="AZ83" s="2"/>
      <c r="BA83" s="2">
        <v>116</v>
      </c>
      <c r="BB83" s="2"/>
      <c r="BC83" s="2">
        <v>79</v>
      </c>
      <c r="BD83" s="2"/>
      <c r="BE83" s="2">
        <v>124</v>
      </c>
      <c r="BF83" s="2"/>
      <c r="BG83" s="2">
        <v>138</v>
      </c>
      <c r="BH83" s="2"/>
      <c r="BI83" s="2">
        <v>101.64705882352941</v>
      </c>
      <c r="BJ83" s="2"/>
      <c r="BK83" s="2">
        <v>96.263157894736835</v>
      </c>
      <c r="BL83" s="2"/>
      <c r="BM83" s="2">
        <v>102.30555555555556</v>
      </c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>
        <v>11</v>
      </c>
      <c r="CN83" s="2"/>
      <c r="CO83" s="2">
        <v>45</v>
      </c>
      <c r="CP83" s="2"/>
      <c r="CQ83" s="2">
        <v>51</v>
      </c>
      <c r="CR83" s="2"/>
      <c r="CS83" s="2">
        <v>47</v>
      </c>
      <c r="CT83" s="2"/>
      <c r="CU83" s="2">
        <v>50</v>
      </c>
      <c r="CV83" s="2"/>
      <c r="CW83" s="2">
        <v>30</v>
      </c>
      <c r="CX83" s="2"/>
      <c r="CY83" s="2">
        <v>33</v>
      </c>
      <c r="CZ83" s="2"/>
      <c r="DA83" s="2">
        <v>39</v>
      </c>
      <c r="DB83" s="2"/>
      <c r="DC83" s="2">
        <v>33</v>
      </c>
      <c r="DD83" s="2"/>
      <c r="DE83" s="2">
        <v>33.428571428571431</v>
      </c>
      <c r="DF83" s="2"/>
      <c r="DG83" s="2">
        <v>40.828571428571429</v>
      </c>
      <c r="DH83" s="2"/>
      <c r="DI83" s="2">
        <v>37.742857142857147</v>
      </c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>
        <v>10</v>
      </c>
      <c r="EJ83" s="2"/>
      <c r="EK83" s="2">
        <v>15</v>
      </c>
      <c r="EL83" s="2"/>
      <c r="EM83" s="2">
        <v>20</v>
      </c>
      <c r="EN83" s="2"/>
      <c r="EO83" s="2">
        <v>18</v>
      </c>
      <c r="EP83" s="2"/>
      <c r="EQ83" s="2">
        <v>21</v>
      </c>
      <c r="ER83" s="2"/>
      <c r="ES83" s="2">
        <v>18</v>
      </c>
      <c r="ET83" s="2"/>
      <c r="EU83" s="2">
        <v>32</v>
      </c>
      <c r="EV83" s="2"/>
      <c r="EW83" s="2">
        <v>38</v>
      </c>
      <c r="EX83" s="2"/>
      <c r="EY83" s="2">
        <v>30</v>
      </c>
      <c r="EZ83" s="2"/>
      <c r="FA83" s="2">
        <v>32.74285714285714</v>
      </c>
      <c r="FB83" s="2"/>
      <c r="FC83" s="2">
        <v>33.428571428571431</v>
      </c>
      <c r="FD83" s="2"/>
      <c r="FE83" s="2">
        <v>32.700000000000003</v>
      </c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>
        <v>19</v>
      </c>
      <c r="GG83" s="2">
        <v>39</v>
      </c>
      <c r="GI83" s="2">
        <v>44</v>
      </c>
      <c r="GK83" s="2">
        <v>43</v>
      </c>
      <c r="GM83" s="2">
        <v>42</v>
      </c>
      <c r="GO83" s="2">
        <v>34</v>
      </c>
      <c r="GQ83" s="2">
        <v>32</v>
      </c>
      <c r="GS83" s="2">
        <v>35</v>
      </c>
      <c r="GU83" s="2">
        <v>32</v>
      </c>
      <c r="GW83" s="2">
        <v>35.142857142857146</v>
      </c>
      <c r="GY83" s="2">
        <v>36.828571428571429</v>
      </c>
      <c r="GZ83" s="2"/>
      <c r="HA83" s="2">
        <v>38.685714285714283</v>
      </c>
      <c r="HB83" s="2"/>
      <c r="HC83" s="10">
        <v>2</v>
      </c>
    </row>
    <row r="84" spans="1:211" ht="13.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>
        <v>113</v>
      </c>
      <c r="AV84" s="2"/>
      <c r="AW84" s="2">
        <v>95</v>
      </c>
      <c r="AX84" s="2"/>
      <c r="AY84" s="2">
        <v>163</v>
      </c>
      <c r="AZ84" s="2"/>
      <c r="BA84" s="2">
        <v>142</v>
      </c>
      <c r="BB84" s="2"/>
      <c r="BC84" s="2">
        <v>74</v>
      </c>
      <c r="BD84" s="2"/>
      <c r="BE84" s="2">
        <v>110</v>
      </c>
      <c r="BF84" s="2"/>
      <c r="BG84" s="2">
        <v>153</v>
      </c>
      <c r="BH84" s="2"/>
      <c r="BI84" s="2">
        <v>124.64705882352941</v>
      </c>
      <c r="BJ84" s="2"/>
      <c r="BK84" s="2">
        <v>95.89473684210526</v>
      </c>
      <c r="BL84" s="2"/>
      <c r="BM84" s="2">
        <v>106.63888888888889</v>
      </c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>
        <v>13</v>
      </c>
      <c r="CN84" s="2"/>
      <c r="CO84" s="2">
        <v>45</v>
      </c>
      <c r="CP84" s="2"/>
      <c r="CQ84" s="2">
        <v>46</v>
      </c>
      <c r="CR84" s="2"/>
      <c r="CS84" s="2">
        <v>47</v>
      </c>
      <c r="CT84" s="2"/>
      <c r="CU84" s="2">
        <v>44</v>
      </c>
      <c r="CV84" s="2"/>
      <c r="CW84" s="2">
        <v>40</v>
      </c>
      <c r="CX84" s="2"/>
      <c r="CY84" s="2">
        <v>36</v>
      </c>
      <c r="CZ84" s="2"/>
      <c r="DA84" s="2">
        <v>40</v>
      </c>
      <c r="DB84" s="2"/>
      <c r="DC84" s="2">
        <v>35</v>
      </c>
      <c r="DD84" s="2"/>
      <c r="DE84" s="2">
        <v>41.142857142857146</v>
      </c>
      <c r="DF84" s="2"/>
      <c r="DG84" s="2">
        <v>41.6</v>
      </c>
      <c r="DH84" s="2"/>
      <c r="DI84" s="2">
        <v>41.1</v>
      </c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>
        <v>10</v>
      </c>
      <c r="EJ84" s="2"/>
      <c r="EK84" s="2">
        <v>16</v>
      </c>
      <c r="EL84" s="2"/>
      <c r="EM84" s="2">
        <v>24</v>
      </c>
      <c r="EN84" s="2"/>
      <c r="EO84" s="2">
        <v>19</v>
      </c>
      <c r="EP84" s="2"/>
      <c r="EQ84" s="2">
        <v>23</v>
      </c>
      <c r="ER84" s="2"/>
      <c r="ES84" s="2">
        <v>17</v>
      </c>
      <c r="ET84" s="2"/>
      <c r="EU84" s="2">
        <v>46</v>
      </c>
      <c r="EV84" s="2"/>
      <c r="EW84" s="2">
        <v>49</v>
      </c>
      <c r="EX84" s="2"/>
      <c r="EY84" s="2">
        <v>47</v>
      </c>
      <c r="EZ84" s="2"/>
      <c r="FA84" s="2">
        <v>16.771428571428572</v>
      </c>
      <c r="FB84" s="2"/>
      <c r="FC84" s="2">
        <v>42.142857142857146</v>
      </c>
      <c r="FD84" s="2"/>
      <c r="FE84" s="2">
        <v>29.614285714285714</v>
      </c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>
        <v>15</v>
      </c>
      <c r="GG84" s="2">
        <v>34</v>
      </c>
      <c r="GI84" s="2">
        <v>37</v>
      </c>
      <c r="GK84" s="2">
        <v>37</v>
      </c>
      <c r="GM84" s="2">
        <v>35</v>
      </c>
      <c r="GO84" s="2">
        <v>33</v>
      </c>
      <c r="GQ84" s="2">
        <v>35</v>
      </c>
      <c r="GS84" s="2">
        <v>33</v>
      </c>
      <c r="GU84" s="2">
        <v>32</v>
      </c>
      <c r="GW84" s="2">
        <v>33.228571428571428</v>
      </c>
      <c r="GY84" s="2">
        <v>33.914285714285711</v>
      </c>
      <c r="GZ84" s="2"/>
      <c r="HA84" s="2">
        <v>37.028571428571425</v>
      </c>
      <c r="HB84" s="2"/>
      <c r="HC84" s="10">
        <v>2</v>
      </c>
    </row>
    <row r="85" spans="1:211" ht="13.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>
        <v>109</v>
      </c>
      <c r="AV85" s="2"/>
      <c r="AW85" s="2">
        <v>66</v>
      </c>
      <c r="AX85" s="2"/>
      <c r="AY85" s="2">
        <v>153</v>
      </c>
      <c r="AZ85" s="2"/>
      <c r="BA85" s="2">
        <v>147</v>
      </c>
      <c r="BB85" s="2"/>
      <c r="BC85" s="2">
        <v>82</v>
      </c>
      <c r="BD85" s="2"/>
      <c r="BE85" s="2">
        <v>142</v>
      </c>
      <c r="BF85" s="2"/>
      <c r="BG85" s="2">
        <v>136</v>
      </c>
      <c r="BH85" s="2"/>
      <c r="BI85" s="2">
        <v>102.94117647058823</v>
      </c>
      <c r="BJ85" s="2"/>
      <c r="BK85" s="2">
        <v>108.31578947368421</v>
      </c>
      <c r="BL85" s="2"/>
      <c r="BM85" s="2">
        <v>103.11111111111111</v>
      </c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>
        <v>11</v>
      </c>
      <c r="CN85" s="2"/>
      <c r="CO85" s="2">
        <v>39</v>
      </c>
      <c r="CP85" s="2"/>
      <c r="CQ85" s="2">
        <v>48</v>
      </c>
      <c r="CR85" s="2"/>
      <c r="CS85" s="2">
        <v>45</v>
      </c>
      <c r="CT85" s="2"/>
      <c r="CU85" s="2">
        <v>45</v>
      </c>
      <c r="CV85" s="2"/>
      <c r="CW85" s="2">
        <v>37</v>
      </c>
      <c r="CX85" s="2"/>
      <c r="CY85" s="2">
        <v>33</v>
      </c>
      <c r="CZ85" s="2"/>
      <c r="DA85" s="2">
        <v>39</v>
      </c>
      <c r="DB85" s="2"/>
      <c r="DC85" s="2">
        <v>35</v>
      </c>
      <c r="DD85" s="2"/>
      <c r="DE85" s="2">
        <v>37.457142857142856</v>
      </c>
      <c r="DF85" s="2"/>
      <c r="DG85" s="2">
        <v>40.371428571428574</v>
      </c>
      <c r="DH85" s="2"/>
      <c r="DI85" s="2">
        <v>39.685714285714283</v>
      </c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>
        <v>9</v>
      </c>
      <c r="EJ85" s="2"/>
      <c r="EK85" s="2">
        <v>18</v>
      </c>
      <c r="EL85" s="2"/>
      <c r="EM85" s="2">
        <v>23</v>
      </c>
      <c r="EN85" s="2"/>
      <c r="EO85" s="2">
        <v>18</v>
      </c>
      <c r="EP85" s="2"/>
      <c r="EQ85" s="2">
        <v>24</v>
      </c>
      <c r="ER85" s="2"/>
      <c r="ES85" s="2">
        <v>18</v>
      </c>
      <c r="ET85" s="2"/>
      <c r="EU85" s="2">
        <v>33</v>
      </c>
      <c r="EV85" s="2"/>
      <c r="EW85" s="2">
        <v>39</v>
      </c>
      <c r="EX85" s="2"/>
      <c r="EY85" s="2">
        <v>36</v>
      </c>
      <c r="EZ85" s="2"/>
      <c r="FA85" s="2">
        <v>34.200000000000003</v>
      </c>
      <c r="FB85" s="2"/>
      <c r="FC85" s="2">
        <v>34.200000000000003</v>
      </c>
      <c r="FD85" s="2"/>
      <c r="FE85" s="2">
        <v>33.971428571428575</v>
      </c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>
        <v>13</v>
      </c>
      <c r="GG85" s="2">
        <v>41</v>
      </c>
      <c r="GI85" s="2">
        <v>44</v>
      </c>
      <c r="GK85" s="2">
        <v>42</v>
      </c>
      <c r="GM85" s="2">
        <v>40</v>
      </c>
      <c r="GO85" s="2">
        <v>37</v>
      </c>
      <c r="GQ85" s="2">
        <v>33</v>
      </c>
      <c r="GS85" s="2">
        <v>38</v>
      </c>
      <c r="GU85" s="2">
        <v>35</v>
      </c>
      <c r="GW85" s="2">
        <v>37.914285714285711</v>
      </c>
      <c r="GY85" s="2">
        <v>38.914285714285711</v>
      </c>
      <c r="GZ85" s="2"/>
      <c r="HA85" s="2">
        <v>33.842857142857142</v>
      </c>
      <c r="HB85" s="2"/>
      <c r="HC85" s="10">
        <v>2</v>
      </c>
    </row>
    <row r="86" spans="1:211" ht="13.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>
        <v>103</v>
      </c>
      <c r="AV86" s="2"/>
      <c r="AW86" s="2">
        <v>73</v>
      </c>
      <c r="AX86" s="2"/>
      <c r="AY86" s="2">
        <v>135</v>
      </c>
      <c r="AZ86" s="2"/>
      <c r="BA86" s="2">
        <v>146</v>
      </c>
      <c r="BB86" s="2"/>
      <c r="BC86" s="2">
        <v>72</v>
      </c>
      <c r="BD86" s="2"/>
      <c r="BE86" s="2">
        <v>105</v>
      </c>
      <c r="BF86" s="2"/>
      <c r="BG86" s="2">
        <v>148</v>
      </c>
      <c r="BH86" s="2"/>
      <c r="BI86" s="2">
        <v>105.23529411764706</v>
      </c>
      <c r="BJ86" s="2"/>
      <c r="BK86" s="2">
        <v>94.526315789473685</v>
      </c>
      <c r="BL86" s="2"/>
      <c r="BM86" s="2">
        <v>100.5</v>
      </c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>
        <v>9</v>
      </c>
      <c r="CN86" s="2"/>
      <c r="CO86" s="2">
        <v>50</v>
      </c>
      <c r="CP86" s="2"/>
      <c r="CQ86" s="2">
        <v>58</v>
      </c>
      <c r="CR86" s="2"/>
      <c r="CS86" s="2">
        <v>53</v>
      </c>
      <c r="CT86" s="2"/>
      <c r="CU86" s="2">
        <v>52</v>
      </c>
      <c r="CV86" s="2"/>
      <c r="CW86" s="2">
        <v>40</v>
      </c>
      <c r="CX86" s="2"/>
      <c r="CY86" s="2">
        <v>39</v>
      </c>
      <c r="CZ86" s="2"/>
      <c r="DA86" s="2">
        <v>46</v>
      </c>
      <c r="DB86" s="2"/>
      <c r="DC86" s="2">
        <v>37</v>
      </c>
      <c r="DD86" s="2"/>
      <c r="DE86" s="2">
        <v>42.285714285714285</v>
      </c>
      <c r="DF86" s="2"/>
      <c r="DG86" s="2">
        <v>47.6</v>
      </c>
      <c r="DH86" s="2"/>
      <c r="DI86" s="2">
        <v>43.942857142857143</v>
      </c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>
        <v>9</v>
      </c>
      <c r="EJ86" s="2"/>
      <c r="EK86" s="2">
        <v>16</v>
      </c>
      <c r="EL86" s="2"/>
      <c r="EM86" s="2">
        <v>23</v>
      </c>
      <c r="EN86" s="2"/>
      <c r="EO86" s="2">
        <v>18</v>
      </c>
      <c r="EP86" s="2"/>
      <c r="EQ86" s="2">
        <v>23</v>
      </c>
      <c r="ER86" s="2"/>
      <c r="ES86" s="2">
        <v>17</v>
      </c>
      <c r="ET86" s="2"/>
      <c r="EU86" s="2">
        <v>38</v>
      </c>
      <c r="EV86" s="2"/>
      <c r="EW86" s="2">
        <v>43</v>
      </c>
      <c r="EX86" s="2"/>
      <c r="EY86" s="2">
        <v>37</v>
      </c>
      <c r="EZ86" s="2"/>
      <c r="FA86" s="2">
        <v>16.771428571428572</v>
      </c>
      <c r="FB86" s="2"/>
      <c r="FC86" s="2">
        <v>37.285714285714285</v>
      </c>
      <c r="FD86" s="2"/>
      <c r="FE86" s="2">
        <v>27.914285714285715</v>
      </c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>
        <v>16</v>
      </c>
      <c r="GG86" s="2">
        <v>44</v>
      </c>
      <c r="GI86" s="2">
        <v>45</v>
      </c>
      <c r="GK86" s="2">
        <v>43</v>
      </c>
      <c r="GM86" s="2">
        <v>42</v>
      </c>
      <c r="GO86" s="2">
        <v>35</v>
      </c>
      <c r="GQ86" s="2">
        <v>35</v>
      </c>
      <c r="GS86" s="2">
        <v>39</v>
      </c>
      <c r="GU86" s="2">
        <v>35</v>
      </c>
      <c r="GW86" s="2">
        <v>37.057142857142857</v>
      </c>
      <c r="GY86" s="2">
        <v>39.914285714285711</v>
      </c>
      <c r="GZ86" s="2"/>
      <c r="HA86" s="2">
        <v>33.614285714285714</v>
      </c>
      <c r="HB86" s="2"/>
      <c r="HC86" s="10">
        <v>2</v>
      </c>
    </row>
    <row r="87" spans="1:211" ht="13.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>
        <v>107</v>
      </c>
      <c r="AV87" s="2"/>
      <c r="AW87" s="2">
        <v>56</v>
      </c>
      <c r="AX87" s="2"/>
      <c r="AY87" s="2">
        <v>138</v>
      </c>
      <c r="AZ87" s="2"/>
      <c r="BA87" s="2">
        <v>117</v>
      </c>
      <c r="BB87" s="2"/>
      <c r="BC87" s="2">
        <v>105</v>
      </c>
      <c r="BD87" s="2"/>
      <c r="BE87" s="2">
        <v>132</v>
      </c>
      <c r="BF87" s="2"/>
      <c r="BG87" s="2">
        <v>143</v>
      </c>
      <c r="BH87" s="2"/>
      <c r="BI87" s="2">
        <v>95.764705882352942</v>
      </c>
      <c r="BJ87" s="2"/>
      <c r="BK87" s="2">
        <v>113.21052631578948</v>
      </c>
      <c r="BL87" s="2"/>
      <c r="BM87" s="2">
        <v>101.13888888888889</v>
      </c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>
        <v>13</v>
      </c>
      <c r="CN87" s="2"/>
      <c r="CO87" s="2">
        <v>45</v>
      </c>
      <c r="CP87" s="2"/>
      <c r="CQ87" s="2">
        <v>51</v>
      </c>
      <c r="CR87" s="2"/>
      <c r="CS87" s="2">
        <v>51</v>
      </c>
      <c r="CT87" s="2"/>
      <c r="CU87" s="2">
        <v>49</v>
      </c>
      <c r="CV87" s="2"/>
      <c r="CW87" s="2">
        <v>38</v>
      </c>
      <c r="CX87" s="2"/>
      <c r="CY87" s="2">
        <v>38</v>
      </c>
      <c r="CZ87" s="2"/>
      <c r="DA87" s="2">
        <v>40</v>
      </c>
      <c r="DB87" s="2"/>
      <c r="DC87" s="2">
        <v>33</v>
      </c>
      <c r="DD87" s="2"/>
      <c r="DE87" s="2">
        <v>39.6</v>
      </c>
      <c r="DF87" s="2"/>
      <c r="DG87" s="2">
        <v>42.514285714285712</v>
      </c>
      <c r="DH87" s="2"/>
      <c r="DI87" s="2">
        <v>39.528571428571425</v>
      </c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>
        <v>12</v>
      </c>
      <c r="EJ87" s="2"/>
      <c r="EK87" s="2">
        <v>17</v>
      </c>
      <c r="EL87" s="2"/>
      <c r="EM87" s="2">
        <v>25</v>
      </c>
      <c r="EN87" s="2"/>
      <c r="EO87" s="2">
        <v>21</v>
      </c>
      <c r="EP87" s="2"/>
      <c r="EQ87" s="2">
        <v>25</v>
      </c>
      <c r="ER87" s="2"/>
      <c r="ES87" s="2">
        <v>18</v>
      </c>
      <c r="ET87" s="2"/>
      <c r="EU87" s="2">
        <v>37</v>
      </c>
      <c r="EV87" s="2"/>
      <c r="EW87" s="2">
        <v>52</v>
      </c>
      <c r="EX87" s="2"/>
      <c r="EY87" s="2">
        <v>40</v>
      </c>
      <c r="EZ87" s="2"/>
      <c r="FA87" s="2">
        <v>17.771428571428572</v>
      </c>
      <c r="FB87" s="2"/>
      <c r="FC87" s="2">
        <v>44.914285714285711</v>
      </c>
      <c r="FD87" s="2"/>
      <c r="FE87" s="2">
        <v>31.114285714285714</v>
      </c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>
        <v>14</v>
      </c>
      <c r="GG87" s="2">
        <v>33</v>
      </c>
      <c r="GI87" s="2">
        <v>40</v>
      </c>
      <c r="GK87" s="2">
        <v>39</v>
      </c>
      <c r="GM87" s="2">
        <v>37</v>
      </c>
      <c r="GO87" s="2">
        <v>34</v>
      </c>
      <c r="GQ87" s="2">
        <v>32</v>
      </c>
      <c r="GS87" s="2">
        <v>34</v>
      </c>
      <c r="GU87" s="2">
        <v>30</v>
      </c>
      <c r="GW87" s="2">
        <v>33.771428571428572</v>
      </c>
      <c r="GY87" s="2">
        <v>35.142857142857146</v>
      </c>
      <c r="GZ87" s="2"/>
      <c r="HA87" s="2" t="s">
        <v>212</v>
      </c>
      <c r="HB87" s="2"/>
      <c r="HC87" s="10">
        <v>2</v>
      </c>
    </row>
    <row r="88" spans="1:211" ht="13.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>
        <v>114</v>
      </c>
      <c r="AV88" s="2"/>
      <c r="AW88" s="2">
        <v>68</v>
      </c>
      <c r="AX88" s="2"/>
      <c r="AY88" s="2">
        <v>147</v>
      </c>
      <c r="AZ88" s="2"/>
      <c r="BA88" s="2">
        <v>148</v>
      </c>
      <c r="BB88" s="2"/>
      <c r="BC88" s="2">
        <v>93</v>
      </c>
      <c r="BD88" s="2"/>
      <c r="BE88" s="2">
        <v>133</v>
      </c>
      <c r="BF88" s="2"/>
      <c r="BG88" s="2">
        <v>160</v>
      </c>
      <c r="BH88" s="2"/>
      <c r="BI88" s="2">
        <v>108.23529411764706</v>
      </c>
      <c r="BJ88" s="2"/>
      <c r="BK88" s="2">
        <v>113</v>
      </c>
      <c r="BL88" s="2"/>
      <c r="BM88" s="2">
        <v>101.05555555555556</v>
      </c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>
        <v>6</v>
      </c>
      <c r="CN88" s="2"/>
      <c r="CO88" s="2">
        <v>44</v>
      </c>
      <c r="CP88" s="2"/>
      <c r="CQ88" s="2">
        <v>48</v>
      </c>
      <c r="CR88" s="2"/>
      <c r="CS88" s="2">
        <v>49</v>
      </c>
      <c r="CT88" s="2"/>
      <c r="CU88" s="2">
        <v>47</v>
      </c>
      <c r="CV88" s="2"/>
      <c r="CW88" s="2">
        <v>38</v>
      </c>
      <c r="CX88" s="2"/>
      <c r="CY88" s="2">
        <v>37</v>
      </c>
      <c r="CZ88" s="2"/>
      <c r="DA88" s="2">
        <v>38</v>
      </c>
      <c r="DB88" s="2"/>
      <c r="DC88" s="2">
        <v>32</v>
      </c>
      <c r="DD88" s="2"/>
      <c r="DE88" s="2">
        <v>39.371428571428574</v>
      </c>
      <c r="DF88" s="2"/>
      <c r="DG88" s="2">
        <v>40.514285714285712</v>
      </c>
      <c r="DH88" s="2"/>
      <c r="DI88" s="2">
        <v>39.942857142857143</v>
      </c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>
        <v>6</v>
      </c>
      <c r="EJ88" s="2"/>
      <c r="EK88" s="2">
        <v>15</v>
      </c>
      <c r="EL88" s="2"/>
      <c r="EM88" s="2">
        <v>20</v>
      </c>
      <c r="EN88" s="2"/>
      <c r="EO88" s="2">
        <v>18</v>
      </c>
      <c r="EP88" s="2"/>
      <c r="EQ88" s="2">
        <v>23</v>
      </c>
      <c r="ER88" s="2"/>
      <c r="ES88" s="2">
        <v>19</v>
      </c>
      <c r="ET88" s="2"/>
      <c r="EU88" s="2">
        <v>38</v>
      </c>
      <c r="EV88" s="2"/>
      <c r="EW88" s="2">
        <v>43</v>
      </c>
      <c r="EX88" s="2"/>
      <c r="EY88" s="2">
        <v>46</v>
      </c>
      <c r="EZ88" s="2"/>
      <c r="FA88" s="2">
        <v>18.085714285714285</v>
      </c>
      <c r="FB88" s="2"/>
      <c r="FC88" s="2">
        <v>37.285714285714285</v>
      </c>
      <c r="FD88" s="2"/>
      <c r="FE88" s="2">
        <v>28.299999999999997</v>
      </c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>
        <v>8</v>
      </c>
      <c r="GG88" s="2">
        <v>32</v>
      </c>
      <c r="GI88" s="2">
        <v>39</v>
      </c>
      <c r="GK88" s="2">
        <v>36</v>
      </c>
      <c r="GM88" s="2">
        <v>37</v>
      </c>
      <c r="GO88" s="2">
        <v>33</v>
      </c>
      <c r="GQ88" s="2">
        <v>33</v>
      </c>
      <c r="GS88" s="2">
        <v>33</v>
      </c>
      <c r="GU88" s="2">
        <v>31</v>
      </c>
      <c r="GW88" s="2">
        <v>32.771428571428572</v>
      </c>
      <c r="GY88" s="2">
        <v>33.685714285714283</v>
      </c>
      <c r="GZ88" s="2"/>
      <c r="HA88" s="2" t="s">
        <v>212</v>
      </c>
      <c r="HB88" s="2"/>
      <c r="HC88" s="10">
        <v>2</v>
      </c>
    </row>
    <row r="89" spans="1:211" ht="13.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 t="s">
        <v>212</v>
      </c>
      <c r="AV89" s="2"/>
      <c r="AW89" s="2" t="s">
        <v>212</v>
      </c>
      <c r="AX89" s="2"/>
      <c r="AY89" s="2" t="s">
        <v>212</v>
      </c>
      <c r="AZ89" s="2"/>
      <c r="BA89" s="2" t="s">
        <v>212</v>
      </c>
      <c r="BB89" s="2"/>
      <c r="BC89" s="2" t="s">
        <v>212</v>
      </c>
      <c r="BD89" s="2"/>
      <c r="BE89" s="2" t="s">
        <v>212</v>
      </c>
      <c r="BF89" s="2"/>
      <c r="BG89" s="2" t="s">
        <v>212</v>
      </c>
      <c r="BH89" s="2"/>
      <c r="BI89" s="2" t="s">
        <v>212</v>
      </c>
      <c r="BJ89" s="2"/>
      <c r="BK89" s="2" t="s">
        <v>212</v>
      </c>
      <c r="BL89" s="2"/>
      <c r="BM89" s="2" t="s">
        <v>212</v>
      </c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 t="s">
        <v>212</v>
      </c>
      <c r="CN89" s="2"/>
      <c r="CO89" s="2" t="s">
        <v>212</v>
      </c>
      <c r="CP89" s="2"/>
      <c r="CQ89" s="2" t="s">
        <v>212</v>
      </c>
      <c r="CR89" s="2"/>
      <c r="CS89" s="2" t="s">
        <v>212</v>
      </c>
      <c r="CT89" s="2"/>
      <c r="CU89" s="2" t="s">
        <v>212</v>
      </c>
      <c r="CV89" s="2"/>
      <c r="CW89" s="2" t="s">
        <v>212</v>
      </c>
      <c r="CX89" s="2"/>
      <c r="CY89" s="2" t="s">
        <v>212</v>
      </c>
      <c r="CZ89" s="2"/>
      <c r="DA89" s="2" t="s">
        <v>212</v>
      </c>
      <c r="DB89" s="2"/>
      <c r="DC89" s="2" t="s">
        <v>212</v>
      </c>
      <c r="DD89" s="2"/>
      <c r="DE89" s="2" t="s">
        <v>212</v>
      </c>
      <c r="DF89" s="2"/>
      <c r="DG89" s="2" t="s">
        <v>212</v>
      </c>
      <c r="DH89" s="2"/>
      <c r="DI89" s="2" t="s">
        <v>212</v>
      </c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 t="s">
        <v>212</v>
      </c>
      <c r="EJ89" s="2"/>
      <c r="EK89" s="2" t="s">
        <v>212</v>
      </c>
      <c r="EL89" s="2"/>
      <c r="EM89" s="2" t="s">
        <v>212</v>
      </c>
      <c r="EN89" s="2"/>
      <c r="EO89" s="2" t="s">
        <v>212</v>
      </c>
      <c r="EP89" s="2"/>
      <c r="EQ89" s="2" t="s">
        <v>212</v>
      </c>
      <c r="ER89" s="2"/>
      <c r="ES89" s="2" t="s">
        <v>212</v>
      </c>
      <c r="ET89" s="2"/>
      <c r="EU89" s="2" t="s">
        <v>212</v>
      </c>
      <c r="EV89" s="2"/>
      <c r="EW89" s="2" t="s">
        <v>212</v>
      </c>
      <c r="EX89" s="2"/>
      <c r="EY89" s="2" t="s">
        <v>212</v>
      </c>
      <c r="EZ89" s="2"/>
      <c r="FA89" s="2" t="s">
        <v>212</v>
      </c>
      <c r="FB89" s="2"/>
      <c r="FC89" s="2" t="s">
        <v>212</v>
      </c>
      <c r="FD89" s="2"/>
      <c r="FE89" s="2" t="s">
        <v>212</v>
      </c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 t="s">
        <v>212</v>
      </c>
      <c r="GG89" s="2" t="s">
        <v>212</v>
      </c>
      <c r="GI89" s="2" t="s">
        <v>212</v>
      </c>
      <c r="GK89" s="2" t="s">
        <v>212</v>
      </c>
      <c r="GM89" s="2" t="s">
        <v>212</v>
      </c>
      <c r="GO89" s="2" t="s">
        <v>212</v>
      </c>
      <c r="GQ89" s="2" t="s">
        <v>212</v>
      </c>
      <c r="GS89" s="2" t="s">
        <v>212</v>
      </c>
      <c r="GU89" s="2" t="s">
        <v>212</v>
      </c>
      <c r="GW89" s="2" t="s">
        <v>212</v>
      </c>
      <c r="GY89" s="2" t="s">
        <v>212</v>
      </c>
      <c r="GZ89" s="2"/>
      <c r="HA89" s="2">
        <v>34.771428571428572</v>
      </c>
      <c r="HB89" s="2"/>
      <c r="HC89" s="10">
        <v>2</v>
      </c>
    </row>
    <row r="90" spans="1:211" ht="13.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 t="s">
        <v>212</v>
      </c>
      <c r="AV90" s="2"/>
      <c r="AW90" s="2" t="s">
        <v>212</v>
      </c>
      <c r="AX90" s="2"/>
      <c r="AY90" s="2" t="s">
        <v>212</v>
      </c>
      <c r="AZ90" s="2"/>
      <c r="BA90" s="2" t="s">
        <v>212</v>
      </c>
      <c r="BB90" s="2"/>
      <c r="BC90" s="2" t="s">
        <v>212</v>
      </c>
      <c r="BD90" s="2"/>
      <c r="BE90" s="2" t="s">
        <v>212</v>
      </c>
      <c r="BF90" s="2"/>
      <c r="BG90" s="2" t="s">
        <v>212</v>
      </c>
      <c r="BH90" s="2"/>
      <c r="BI90" s="2" t="s">
        <v>212</v>
      </c>
      <c r="BJ90" s="2"/>
      <c r="BK90" s="2" t="s">
        <v>212</v>
      </c>
      <c r="BL90" s="2"/>
      <c r="BM90" s="2" t="s">
        <v>212</v>
      </c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 t="s">
        <v>212</v>
      </c>
      <c r="CN90" s="2"/>
      <c r="CO90" s="2" t="s">
        <v>212</v>
      </c>
      <c r="CP90" s="2"/>
      <c r="CQ90" s="2" t="s">
        <v>212</v>
      </c>
      <c r="CR90" s="2"/>
      <c r="CS90" s="2" t="s">
        <v>212</v>
      </c>
      <c r="CT90" s="2"/>
      <c r="CU90" s="2" t="s">
        <v>212</v>
      </c>
      <c r="CV90" s="2"/>
      <c r="CW90" s="2" t="s">
        <v>212</v>
      </c>
      <c r="CX90" s="2"/>
      <c r="CY90" s="2" t="s">
        <v>212</v>
      </c>
      <c r="CZ90" s="2"/>
      <c r="DA90" s="2" t="s">
        <v>212</v>
      </c>
      <c r="DB90" s="2"/>
      <c r="DC90" s="2" t="s">
        <v>212</v>
      </c>
      <c r="DD90" s="2"/>
      <c r="DE90" s="2" t="s">
        <v>212</v>
      </c>
      <c r="DF90" s="2"/>
      <c r="DG90" s="2" t="s">
        <v>212</v>
      </c>
      <c r="DH90" s="2"/>
      <c r="DI90" s="2" t="s">
        <v>212</v>
      </c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 t="s">
        <v>212</v>
      </c>
      <c r="EJ90" s="2"/>
      <c r="EK90" s="2" t="s">
        <v>212</v>
      </c>
      <c r="EL90" s="2"/>
      <c r="EM90" s="2" t="s">
        <v>212</v>
      </c>
      <c r="EN90" s="2"/>
      <c r="EO90" s="2" t="s">
        <v>212</v>
      </c>
      <c r="EP90" s="2"/>
      <c r="EQ90" s="2" t="s">
        <v>212</v>
      </c>
      <c r="ER90" s="2"/>
      <c r="ES90" s="2" t="s">
        <v>212</v>
      </c>
      <c r="ET90" s="2"/>
      <c r="EU90" s="2" t="s">
        <v>212</v>
      </c>
      <c r="EV90" s="2"/>
      <c r="EW90" s="2" t="s">
        <v>212</v>
      </c>
      <c r="EX90" s="2"/>
      <c r="EY90" s="2" t="s">
        <v>212</v>
      </c>
      <c r="EZ90" s="2"/>
      <c r="FA90" s="2" t="s">
        <v>212</v>
      </c>
      <c r="FB90" s="2"/>
      <c r="FC90" s="2" t="s">
        <v>212</v>
      </c>
      <c r="FD90" s="2"/>
      <c r="FE90" s="2" t="s">
        <v>212</v>
      </c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 t="s">
        <v>212</v>
      </c>
      <c r="GG90" s="2" t="s">
        <v>212</v>
      </c>
      <c r="GI90" s="2" t="s">
        <v>212</v>
      </c>
      <c r="GK90" s="2" t="s">
        <v>212</v>
      </c>
      <c r="GM90" s="2" t="s">
        <v>212</v>
      </c>
      <c r="GO90" s="2" t="s">
        <v>212</v>
      </c>
      <c r="GQ90" s="2" t="s">
        <v>212</v>
      </c>
      <c r="GS90" s="2" t="s">
        <v>212</v>
      </c>
      <c r="GU90" s="2" t="s">
        <v>212</v>
      </c>
      <c r="GW90" s="2" t="s">
        <v>212</v>
      </c>
      <c r="GY90" s="2" t="s">
        <v>212</v>
      </c>
      <c r="GZ90" s="2"/>
      <c r="HA90" s="2">
        <v>38.471428571428575</v>
      </c>
      <c r="HB90" s="2"/>
      <c r="HC90" s="10">
        <v>2</v>
      </c>
    </row>
    <row r="91" spans="1:211" ht="13.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>
        <v>116</v>
      </c>
      <c r="AV91" s="2"/>
      <c r="AW91" s="2">
        <v>78</v>
      </c>
      <c r="AX91" s="2"/>
      <c r="AY91" s="2">
        <v>157</v>
      </c>
      <c r="AZ91" s="2"/>
      <c r="BA91" s="2">
        <v>138</v>
      </c>
      <c r="BB91" s="2"/>
      <c r="BC91" s="2">
        <v>80</v>
      </c>
      <c r="BD91" s="2"/>
      <c r="BE91" s="2">
        <v>127</v>
      </c>
      <c r="BF91" s="2"/>
      <c r="BG91" s="2">
        <v>188</v>
      </c>
      <c r="BH91" s="2"/>
      <c r="BI91" s="2">
        <v>122.47058823529412</v>
      </c>
      <c r="BJ91" s="2"/>
      <c r="BK91" s="2">
        <v>102.10526315789474</v>
      </c>
      <c r="BL91" s="2"/>
      <c r="BM91" s="2">
        <v>110.08333333333333</v>
      </c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>
        <v>12</v>
      </c>
      <c r="CN91" s="2"/>
      <c r="CO91" s="2">
        <v>45</v>
      </c>
      <c r="CP91" s="2"/>
      <c r="CQ91" s="2">
        <v>52</v>
      </c>
      <c r="CR91" s="2"/>
      <c r="CS91" s="2">
        <v>52</v>
      </c>
      <c r="CT91" s="2"/>
      <c r="CU91" s="2">
        <v>50</v>
      </c>
      <c r="CV91" s="2"/>
      <c r="CW91" s="2">
        <v>36</v>
      </c>
      <c r="CX91" s="2"/>
      <c r="CY91" s="2">
        <v>39</v>
      </c>
      <c r="CZ91" s="2"/>
      <c r="DA91" s="2">
        <v>41</v>
      </c>
      <c r="DB91" s="2"/>
      <c r="DC91" s="2">
        <v>33</v>
      </c>
      <c r="DD91" s="2"/>
      <c r="DE91" s="2">
        <v>38.057142857142857</v>
      </c>
      <c r="DF91" s="2"/>
      <c r="DG91" s="2">
        <v>43.514285714285712</v>
      </c>
      <c r="DH91" s="2"/>
      <c r="DI91" s="2">
        <v>41.214285714285715</v>
      </c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>
        <v>10</v>
      </c>
      <c r="EJ91" s="2"/>
      <c r="EK91" s="2">
        <v>16</v>
      </c>
      <c r="EL91" s="2"/>
      <c r="EM91" s="2">
        <v>19</v>
      </c>
      <c r="EN91" s="2"/>
      <c r="EO91" s="2">
        <v>19</v>
      </c>
      <c r="EP91" s="2"/>
      <c r="EQ91" s="2">
        <v>26</v>
      </c>
      <c r="ER91" s="2"/>
      <c r="ES91" s="2">
        <v>20</v>
      </c>
      <c r="ET91" s="2"/>
      <c r="EU91" s="2">
        <v>37</v>
      </c>
      <c r="EV91" s="2"/>
      <c r="EW91" s="2">
        <v>46</v>
      </c>
      <c r="EX91" s="2"/>
      <c r="EY91" s="2">
        <v>47</v>
      </c>
      <c r="EZ91" s="2"/>
      <c r="FA91" s="2">
        <v>39.142857142857146</v>
      </c>
      <c r="FB91" s="2"/>
      <c r="FC91" s="2">
        <v>39.828571428571429</v>
      </c>
      <c r="FD91" s="2"/>
      <c r="FE91" s="2">
        <v>38.214285714285715</v>
      </c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>
        <v>15</v>
      </c>
      <c r="GG91" s="2">
        <v>33</v>
      </c>
      <c r="GI91" s="2">
        <v>39</v>
      </c>
      <c r="GK91" s="2">
        <v>39</v>
      </c>
      <c r="GM91" s="2">
        <v>39</v>
      </c>
      <c r="GO91" s="2">
        <v>33</v>
      </c>
      <c r="GQ91" s="2">
        <v>34</v>
      </c>
      <c r="GS91" s="2">
        <v>37</v>
      </c>
      <c r="GU91" s="2">
        <v>32</v>
      </c>
      <c r="GW91" s="2">
        <v>33</v>
      </c>
      <c r="GY91" s="2">
        <v>37.457142857142856</v>
      </c>
      <c r="GZ91" s="2"/>
      <c r="HA91" s="2">
        <v>35.342857142857142</v>
      </c>
      <c r="HB91" s="2"/>
      <c r="HC91" s="10">
        <v>2</v>
      </c>
    </row>
    <row r="92" spans="1:211" ht="13.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>
        <v>104</v>
      </c>
      <c r="AV92" s="2"/>
      <c r="AW92" s="2">
        <v>73</v>
      </c>
      <c r="AX92" s="2"/>
      <c r="AY92" s="2">
        <v>140</v>
      </c>
      <c r="AZ92" s="2"/>
      <c r="BA92" s="2">
        <v>112</v>
      </c>
      <c r="BB92" s="2"/>
      <c r="BC92" s="2">
        <v>79</v>
      </c>
      <c r="BD92" s="2"/>
      <c r="BE92" s="2">
        <v>114</v>
      </c>
      <c r="BF92" s="2"/>
      <c r="BG92" s="2">
        <v>162</v>
      </c>
      <c r="BH92" s="2"/>
      <c r="BI92" s="2">
        <v>109.70588235294117</v>
      </c>
      <c r="BJ92" s="2"/>
      <c r="BK92" s="2">
        <v>93.315789473684205</v>
      </c>
      <c r="BL92" s="2"/>
      <c r="BM92" s="2">
        <v>97.111111111111114</v>
      </c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>
        <v>10</v>
      </c>
      <c r="CN92" s="2"/>
      <c r="CO92" s="2">
        <v>40</v>
      </c>
      <c r="CP92" s="2"/>
      <c r="CQ92" s="2">
        <v>49</v>
      </c>
      <c r="CR92" s="2"/>
      <c r="CS92" s="2">
        <v>50</v>
      </c>
      <c r="CT92" s="2"/>
      <c r="CU92" s="2">
        <v>49</v>
      </c>
      <c r="CV92" s="2"/>
      <c r="CW92" s="2">
        <v>37</v>
      </c>
      <c r="CX92" s="2"/>
      <c r="CY92" s="2">
        <v>37</v>
      </c>
      <c r="CZ92" s="2"/>
      <c r="DA92" s="2">
        <v>38</v>
      </c>
      <c r="DB92" s="2"/>
      <c r="DC92" s="2">
        <v>32</v>
      </c>
      <c r="DD92" s="2"/>
      <c r="DE92" s="2">
        <v>37.685714285714283</v>
      </c>
      <c r="DF92" s="2"/>
      <c r="DG92" s="2">
        <v>40.74285714285714</v>
      </c>
      <c r="DH92" s="2"/>
      <c r="DI92" s="2">
        <v>40.042857142857144</v>
      </c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>
        <v>12</v>
      </c>
      <c r="EJ92" s="2"/>
      <c r="EK92" s="2">
        <v>17</v>
      </c>
      <c r="EL92" s="2"/>
      <c r="EM92" s="2">
        <v>20</v>
      </c>
      <c r="EN92" s="2"/>
      <c r="EO92" s="2">
        <v>19</v>
      </c>
      <c r="EP92" s="2"/>
      <c r="EQ92" s="2">
        <v>24</v>
      </c>
      <c r="ER92" s="2"/>
      <c r="ES92" s="2">
        <v>18</v>
      </c>
      <c r="ET92" s="2"/>
      <c r="EU92" s="2">
        <v>31</v>
      </c>
      <c r="EV92" s="2"/>
      <c r="EW92" s="2">
        <v>42</v>
      </c>
      <c r="EX92" s="2"/>
      <c r="EY92" s="2">
        <v>38</v>
      </c>
      <c r="EZ92" s="2"/>
      <c r="FA92" s="2">
        <v>36.285714285714285</v>
      </c>
      <c r="FB92" s="2"/>
      <c r="FC92" s="2">
        <v>36.74285714285714</v>
      </c>
      <c r="FD92" s="2"/>
      <c r="FE92" s="2">
        <v>33.314285714285717</v>
      </c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>
        <v>15</v>
      </c>
      <c r="GG92" s="2">
        <v>35</v>
      </c>
      <c r="GI92" s="2">
        <v>45</v>
      </c>
      <c r="GK92" s="2">
        <v>42</v>
      </c>
      <c r="GM92" s="2">
        <v>44</v>
      </c>
      <c r="GO92" s="2">
        <v>38</v>
      </c>
      <c r="GQ92" s="2">
        <v>37</v>
      </c>
      <c r="GS92" s="2">
        <v>37</v>
      </c>
      <c r="GU92" s="2">
        <v>35</v>
      </c>
      <c r="GW92" s="2">
        <v>37.314285714285717</v>
      </c>
      <c r="GY92" s="2">
        <v>38.142857142857146</v>
      </c>
      <c r="GZ92" s="2"/>
      <c r="HA92" s="2">
        <v>34.185714285714283</v>
      </c>
      <c r="HB92" s="2"/>
      <c r="HC92" s="10">
        <v>2</v>
      </c>
    </row>
    <row r="93" spans="1:211" ht="13.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>
        <v>117</v>
      </c>
      <c r="AV93" s="2"/>
      <c r="AW93" s="2">
        <v>87</v>
      </c>
      <c r="AX93" s="2"/>
      <c r="AY93" s="2">
        <v>154</v>
      </c>
      <c r="AZ93" s="2"/>
      <c r="BA93" s="2">
        <v>120</v>
      </c>
      <c r="BB93" s="2"/>
      <c r="BC93" s="2">
        <v>82</v>
      </c>
      <c r="BD93" s="2"/>
      <c r="BE93" s="2">
        <v>131</v>
      </c>
      <c r="BF93" s="2"/>
      <c r="BG93" s="2">
        <v>190</v>
      </c>
      <c r="BH93" s="2"/>
      <c r="BI93" s="2">
        <v>127</v>
      </c>
      <c r="BJ93" s="2"/>
      <c r="BK93" s="2">
        <v>100.31578947368421</v>
      </c>
      <c r="BL93" s="2"/>
      <c r="BM93" s="2">
        <v>117</v>
      </c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>
        <v>12</v>
      </c>
      <c r="CN93" s="2"/>
      <c r="CO93" s="2">
        <v>45</v>
      </c>
      <c r="CP93" s="2"/>
      <c r="CQ93" s="2">
        <v>53</v>
      </c>
      <c r="CR93" s="2"/>
      <c r="CS93" s="2">
        <v>52</v>
      </c>
      <c r="CT93" s="2"/>
      <c r="CU93" s="2">
        <v>49</v>
      </c>
      <c r="CV93" s="2"/>
      <c r="CW93" s="2">
        <v>39</v>
      </c>
      <c r="CX93" s="2"/>
      <c r="CY93" s="2">
        <v>37</v>
      </c>
      <c r="CZ93" s="2"/>
      <c r="DA93" s="2">
        <v>41</v>
      </c>
      <c r="DB93" s="2"/>
      <c r="DC93" s="2">
        <v>35</v>
      </c>
      <c r="DD93" s="2"/>
      <c r="DE93" s="2">
        <v>40.371428571428574</v>
      </c>
      <c r="DF93" s="2"/>
      <c r="DG93" s="2">
        <v>43.514285714285712</v>
      </c>
      <c r="DH93" s="2"/>
      <c r="DI93" s="2">
        <v>42.057142857142857</v>
      </c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>
        <v>11</v>
      </c>
      <c r="EJ93" s="2"/>
      <c r="EK93" s="2">
        <v>17</v>
      </c>
      <c r="EL93" s="2"/>
      <c r="EM93" s="2">
        <v>24</v>
      </c>
      <c r="EN93" s="2"/>
      <c r="EO93" s="2">
        <v>20</v>
      </c>
      <c r="EP93" s="2"/>
      <c r="EQ93" s="2">
        <v>24</v>
      </c>
      <c r="ER93" s="2"/>
      <c r="ES93" s="2">
        <v>20</v>
      </c>
      <c r="ET93" s="2"/>
      <c r="EU93" s="2">
        <v>42</v>
      </c>
      <c r="EV93" s="2"/>
      <c r="EW93" s="2">
        <v>49</v>
      </c>
      <c r="EX93" s="2"/>
      <c r="EY93" s="2">
        <v>41</v>
      </c>
      <c r="EZ93" s="2"/>
      <c r="FA93" s="2">
        <v>19.314285714285713</v>
      </c>
      <c r="FB93" s="2"/>
      <c r="FC93" s="2">
        <v>42.371428571428574</v>
      </c>
      <c r="FD93" s="2"/>
      <c r="FE93" s="2">
        <v>31.185714285714283</v>
      </c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>
        <v>12</v>
      </c>
      <c r="GG93" s="2">
        <v>34</v>
      </c>
      <c r="GI93" s="2">
        <v>38</v>
      </c>
      <c r="GK93" s="2">
        <v>37</v>
      </c>
      <c r="GM93" s="2">
        <v>39</v>
      </c>
      <c r="GO93" s="2">
        <v>35</v>
      </c>
      <c r="GQ93" s="2">
        <v>34</v>
      </c>
      <c r="GS93" s="2">
        <v>35</v>
      </c>
      <c r="GU93" s="2">
        <v>32</v>
      </c>
      <c r="GW93" s="2">
        <v>34.771428571428572</v>
      </c>
      <c r="GY93" s="2">
        <v>35.457142857142856</v>
      </c>
      <c r="GZ93" s="2"/>
      <c r="HA93" s="2">
        <v>36.457142857142856</v>
      </c>
      <c r="HB93" s="2"/>
      <c r="HC93" s="10">
        <v>2</v>
      </c>
    </row>
    <row r="94" spans="1:211" ht="13.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>
        <v>93</v>
      </c>
      <c r="AV94" s="2"/>
      <c r="AW94" s="2">
        <v>72</v>
      </c>
      <c r="AX94" s="2"/>
      <c r="AY94" s="2">
        <v>146</v>
      </c>
      <c r="AZ94" s="2"/>
      <c r="BA94" s="2">
        <v>105</v>
      </c>
      <c r="BB94" s="2"/>
      <c r="BC94" s="2">
        <v>64</v>
      </c>
      <c r="BD94" s="2"/>
      <c r="BE94" s="2">
        <v>81</v>
      </c>
      <c r="BF94" s="2"/>
      <c r="BG94" s="2">
        <v>137</v>
      </c>
      <c r="BH94" s="2"/>
      <c r="BI94" s="2">
        <v>104.70588235294117</v>
      </c>
      <c r="BJ94" s="2"/>
      <c r="BK94" s="2">
        <v>76.21052631578948</v>
      </c>
      <c r="BL94" s="2"/>
      <c r="BM94" s="2">
        <v>91.472222222222229</v>
      </c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>
        <v>26</v>
      </c>
      <c r="CN94" s="2"/>
      <c r="CO94" s="2">
        <v>37</v>
      </c>
      <c r="CP94" s="2"/>
      <c r="CQ94" s="2">
        <v>53</v>
      </c>
      <c r="CR94" s="2"/>
      <c r="CS94" s="2">
        <v>56</v>
      </c>
      <c r="CT94" s="2"/>
      <c r="CU94" s="2">
        <v>51</v>
      </c>
      <c r="CV94" s="2"/>
      <c r="CW94" s="2">
        <v>40</v>
      </c>
      <c r="CX94" s="2"/>
      <c r="CY94" s="2">
        <v>36</v>
      </c>
      <c r="CZ94" s="2"/>
      <c r="DA94" s="2">
        <v>34</v>
      </c>
      <c r="DB94" s="2"/>
      <c r="DC94" s="2">
        <v>34</v>
      </c>
      <c r="DD94" s="2"/>
      <c r="DE94" s="2">
        <v>39.314285714285717</v>
      </c>
      <c r="DF94" s="2"/>
      <c r="DG94" s="2">
        <v>39.028571428571432</v>
      </c>
      <c r="DH94" s="2"/>
      <c r="DI94" s="2">
        <v>39.828571428571429</v>
      </c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>
        <v>18</v>
      </c>
      <c r="EJ94" s="2"/>
      <c r="EK94" s="2">
        <v>16</v>
      </c>
      <c r="EL94" s="2"/>
      <c r="EM94" s="2">
        <v>23</v>
      </c>
      <c r="EN94" s="2"/>
      <c r="EO94" s="2">
        <v>21</v>
      </c>
      <c r="EP94" s="2"/>
      <c r="EQ94" s="2">
        <v>23</v>
      </c>
      <c r="ER94" s="2"/>
      <c r="ES94" s="2">
        <v>18</v>
      </c>
      <c r="ET94" s="2"/>
      <c r="EU94" s="2">
        <v>33</v>
      </c>
      <c r="EV94" s="2"/>
      <c r="EW94" s="2">
        <v>47</v>
      </c>
      <c r="EX94" s="2"/>
      <c r="EY94" s="2">
        <v>34</v>
      </c>
      <c r="EZ94" s="2"/>
      <c r="FA94" s="2">
        <v>17.542857142857144</v>
      </c>
      <c r="FB94" s="2"/>
      <c r="FC94" s="2">
        <v>41.057142857142857</v>
      </c>
      <c r="FD94" s="2"/>
      <c r="FE94" s="2">
        <v>31.528571428571428</v>
      </c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>
        <v>28</v>
      </c>
      <c r="GG94" s="2">
        <v>33</v>
      </c>
      <c r="GI94" s="2">
        <v>40</v>
      </c>
      <c r="GK94" s="2">
        <v>36</v>
      </c>
      <c r="GM94" s="2">
        <v>39</v>
      </c>
      <c r="GO94" s="2">
        <v>35</v>
      </c>
      <c r="GQ94" s="2">
        <v>31</v>
      </c>
      <c r="GS94" s="2">
        <v>30</v>
      </c>
      <c r="GU94" s="2">
        <v>32</v>
      </c>
      <c r="GW94" s="2">
        <v>34.542857142857144</v>
      </c>
      <c r="GY94" s="2">
        <v>31.37142857142857</v>
      </c>
      <c r="GZ94" s="2"/>
      <c r="HA94" s="2" t="s">
        <v>212</v>
      </c>
      <c r="HB94" s="2"/>
      <c r="HC94" s="10">
        <v>2</v>
      </c>
    </row>
    <row r="95" spans="1:211" ht="13.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>
        <v>102</v>
      </c>
      <c r="AV95" s="2"/>
      <c r="AW95" s="2">
        <v>83</v>
      </c>
      <c r="AX95" s="2"/>
      <c r="AY95" s="2">
        <v>158</v>
      </c>
      <c r="AZ95" s="2"/>
      <c r="BA95" s="2">
        <v>103</v>
      </c>
      <c r="BB95" s="2"/>
      <c r="BC95" s="2">
        <v>69</v>
      </c>
      <c r="BD95" s="2"/>
      <c r="BE95" s="2">
        <v>94</v>
      </c>
      <c r="BF95" s="2"/>
      <c r="BG95" s="2">
        <v>157</v>
      </c>
      <c r="BH95" s="2"/>
      <c r="BI95" s="2">
        <v>118.05882352941177</v>
      </c>
      <c r="BJ95" s="2"/>
      <c r="BK95" s="2">
        <v>81.421052631578945</v>
      </c>
      <c r="BL95" s="2"/>
      <c r="BM95" s="2">
        <v>97.944444444444443</v>
      </c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>
        <v>14</v>
      </c>
      <c r="CN95" s="2"/>
      <c r="CO95" s="2">
        <v>46</v>
      </c>
      <c r="CP95" s="2"/>
      <c r="CQ95" s="2">
        <v>55</v>
      </c>
      <c r="CR95" s="2"/>
      <c r="CS95" s="2">
        <v>51</v>
      </c>
      <c r="CT95" s="2"/>
      <c r="CU95" s="2">
        <v>54</v>
      </c>
      <c r="CV95" s="2"/>
      <c r="CW95" s="2">
        <v>38</v>
      </c>
      <c r="CX95" s="2"/>
      <c r="CY95" s="2">
        <v>38</v>
      </c>
      <c r="CZ95" s="2"/>
      <c r="DA95" s="2">
        <v>43</v>
      </c>
      <c r="DB95" s="2"/>
      <c r="DC95" s="2">
        <v>36</v>
      </c>
      <c r="DD95" s="2"/>
      <c r="DE95" s="2">
        <v>39.828571428571429</v>
      </c>
      <c r="DF95" s="2"/>
      <c r="DG95" s="2">
        <v>44.828571428571429</v>
      </c>
      <c r="DH95" s="2"/>
      <c r="DI95" s="2">
        <v>42.442857142857143</v>
      </c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>
        <v>12</v>
      </c>
      <c r="EJ95" s="2"/>
      <c r="EK95" s="2">
        <v>18</v>
      </c>
      <c r="EL95" s="2"/>
      <c r="EM95" s="2">
        <v>26</v>
      </c>
      <c r="EN95" s="2"/>
      <c r="EO95" s="2">
        <v>19</v>
      </c>
      <c r="EP95" s="2"/>
      <c r="EQ95" s="2">
        <v>26</v>
      </c>
      <c r="ER95" s="2"/>
      <c r="ES95" s="2">
        <v>19</v>
      </c>
      <c r="ET95" s="2"/>
      <c r="EU95" s="2">
        <v>38</v>
      </c>
      <c r="EV95" s="2"/>
      <c r="EW95" s="2">
        <v>51</v>
      </c>
      <c r="EX95" s="2"/>
      <c r="EY95" s="2">
        <v>47</v>
      </c>
      <c r="EZ95" s="2"/>
      <c r="FA95" s="2">
        <v>43.457142857142856</v>
      </c>
      <c r="FB95" s="2"/>
      <c r="FC95" s="2">
        <v>43.685714285714283</v>
      </c>
      <c r="FD95" s="2"/>
      <c r="FE95" s="2">
        <v>44.457142857142856</v>
      </c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>
        <v>12</v>
      </c>
      <c r="GG95" s="2">
        <v>37</v>
      </c>
      <c r="GI95" s="2">
        <v>48</v>
      </c>
      <c r="GK95" s="2">
        <v>41</v>
      </c>
      <c r="GM95" s="2">
        <v>42</v>
      </c>
      <c r="GO95" s="2">
        <v>35</v>
      </c>
      <c r="GQ95" s="2">
        <v>35</v>
      </c>
      <c r="GS95" s="2">
        <v>37</v>
      </c>
      <c r="GU95" s="2">
        <v>34</v>
      </c>
      <c r="GW95" s="2">
        <v>35.457142857142856</v>
      </c>
      <c r="GY95" s="2">
        <v>37.914285714285711</v>
      </c>
      <c r="GZ95" s="2"/>
      <c r="HA95" s="2" t="s">
        <v>212</v>
      </c>
      <c r="HB95" s="2"/>
      <c r="HC95" s="10">
        <v>2</v>
      </c>
    </row>
    <row r="96" spans="1:211" ht="13.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 t="s">
        <v>212</v>
      </c>
      <c r="AV96" s="2"/>
      <c r="AW96" s="2" t="s">
        <v>212</v>
      </c>
      <c r="AX96" s="2"/>
      <c r="AY96" s="2" t="s">
        <v>212</v>
      </c>
      <c r="AZ96" s="2"/>
      <c r="BA96" s="2" t="s">
        <v>212</v>
      </c>
      <c r="BB96" s="2"/>
      <c r="BC96" s="2" t="s">
        <v>212</v>
      </c>
      <c r="BD96" s="2"/>
      <c r="BE96" s="2" t="s">
        <v>212</v>
      </c>
      <c r="BF96" s="2"/>
      <c r="BG96" s="2" t="s">
        <v>212</v>
      </c>
      <c r="BH96" s="2"/>
      <c r="BI96" s="2" t="s">
        <v>212</v>
      </c>
      <c r="BJ96" s="2"/>
      <c r="BK96" s="2" t="s">
        <v>212</v>
      </c>
      <c r="BL96" s="2"/>
      <c r="BM96" s="2" t="s">
        <v>212</v>
      </c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 t="s">
        <v>212</v>
      </c>
      <c r="CN96" s="2"/>
      <c r="CO96" s="2" t="s">
        <v>212</v>
      </c>
      <c r="CP96" s="2"/>
      <c r="CQ96" s="2" t="s">
        <v>212</v>
      </c>
      <c r="CR96" s="2"/>
      <c r="CS96" s="2" t="s">
        <v>212</v>
      </c>
      <c r="CT96" s="2"/>
      <c r="CU96" s="2" t="s">
        <v>212</v>
      </c>
      <c r="CV96" s="2"/>
      <c r="CW96" s="2" t="s">
        <v>212</v>
      </c>
      <c r="CX96" s="2"/>
      <c r="CY96" s="2" t="s">
        <v>212</v>
      </c>
      <c r="CZ96" s="2"/>
      <c r="DA96" s="2" t="s">
        <v>212</v>
      </c>
      <c r="DB96" s="2"/>
      <c r="DC96" s="2" t="s">
        <v>212</v>
      </c>
      <c r="DD96" s="2"/>
      <c r="DE96" s="2" t="s">
        <v>212</v>
      </c>
      <c r="DF96" s="2"/>
      <c r="DG96" s="2" t="s">
        <v>212</v>
      </c>
      <c r="DH96" s="2"/>
      <c r="DI96" s="2" t="s">
        <v>212</v>
      </c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 t="s">
        <v>212</v>
      </c>
      <c r="EJ96" s="2"/>
      <c r="EK96" s="2" t="s">
        <v>212</v>
      </c>
      <c r="EL96" s="2"/>
      <c r="EM96" s="2" t="s">
        <v>212</v>
      </c>
      <c r="EN96" s="2"/>
      <c r="EO96" s="2" t="s">
        <v>212</v>
      </c>
      <c r="EP96" s="2"/>
      <c r="EQ96" s="2" t="s">
        <v>212</v>
      </c>
      <c r="ER96" s="2"/>
      <c r="ES96" s="2" t="s">
        <v>212</v>
      </c>
      <c r="ET96" s="2"/>
      <c r="EU96" s="2" t="s">
        <v>212</v>
      </c>
      <c r="EV96" s="2"/>
      <c r="EW96" s="2" t="s">
        <v>212</v>
      </c>
      <c r="EX96" s="2"/>
      <c r="EY96" s="2" t="s">
        <v>212</v>
      </c>
      <c r="EZ96" s="2"/>
      <c r="FA96" s="2" t="s">
        <v>212</v>
      </c>
      <c r="FB96" s="2"/>
      <c r="FC96" s="2" t="s">
        <v>212</v>
      </c>
      <c r="FD96" s="2"/>
      <c r="FE96" s="2" t="s">
        <v>212</v>
      </c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 t="s">
        <v>212</v>
      </c>
      <c r="GG96" s="2" t="s">
        <v>212</v>
      </c>
      <c r="GI96" s="2" t="s">
        <v>212</v>
      </c>
      <c r="GK96" s="2" t="s">
        <v>212</v>
      </c>
      <c r="GM96" s="2" t="s">
        <v>212</v>
      </c>
      <c r="GO96" s="2" t="s">
        <v>212</v>
      </c>
      <c r="GQ96" s="2" t="s">
        <v>212</v>
      </c>
      <c r="GS96" s="2" t="s">
        <v>212</v>
      </c>
      <c r="GU96" s="2" t="s">
        <v>212</v>
      </c>
      <c r="GW96" s="2" t="s">
        <v>212</v>
      </c>
      <c r="GY96" s="2" t="s">
        <v>212</v>
      </c>
      <c r="GZ96" s="2"/>
      <c r="HA96" s="2">
        <v>36.342857142857142</v>
      </c>
      <c r="HB96" s="2"/>
      <c r="HC96" s="10">
        <v>2</v>
      </c>
    </row>
    <row r="97" spans="1:211" ht="13.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 t="s">
        <v>212</v>
      </c>
      <c r="AV97" s="2"/>
      <c r="AW97" s="2" t="s">
        <v>212</v>
      </c>
      <c r="AX97" s="2"/>
      <c r="AY97" s="2" t="s">
        <v>212</v>
      </c>
      <c r="AZ97" s="2"/>
      <c r="BA97" s="2" t="s">
        <v>212</v>
      </c>
      <c r="BB97" s="2"/>
      <c r="BC97" s="2" t="s">
        <v>212</v>
      </c>
      <c r="BD97" s="2"/>
      <c r="BE97" s="2" t="s">
        <v>212</v>
      </c>
      <c r="BF97" s="2"/>
      <c r="BG97" s="2" t="s">
        <v>212</v>
      </c>
      <c r="BH97" s="2"/>
      <c r="BI97" s="2" t="s">
        <v>212</v>
      </c>
      <c r="BJ97" s="2"/>
      <c r="BK97" s="2" t="s">
        <v>212</v>
      </c>
      <c r="BL97" s="2"/>
      <c r="BM97" s="2" t="s">
        <v>212</v>
      </c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 t="s">
        <v>212</v>
      </c>
      <c r="CN97" s="2"/>
      <c r="CO97" s="2" t="s">
        <v>212</v>
      </c>
      <c r="CP97" s="2"/>
      <c r="CQ97" s="2" t="s">
        <v>212</v>
      </c>
      <c r="CR97" s="2"/>
      <c r="CS97" s="2" t="s">
        <v>212</v>
      </c>
      <c r="CT97" s="2"/>
      <c r="CU97" s="2" t="s">
        <v>212</v>
      </c>
      <c r="CV97" s="2"/>
      <c r="CW97" s="2" t="s">
        <v>212</v>
      </c>
      <c r="CX97" s="2"/>
      <c r="CY97" s="2" t="s">
        <v>212</v>
      </c>
      <c r="CZ97" s="2"/>
      <c r="DA97" s="2" t="s">
        <v>212</v>
      </c>
      <c r="DB97" s="2"/>
      <c r="DC97" s="2" t="s">
        <v>212</v>
      </c>
      <c r="DD97" s="2"/>
      <c r="DE97" s="2" t="s">
        <v>212</v>
      </c>
      <c r="DF97" s="2"/>
      <c r="DG97" s="2" t="s">
        <v>212</v>
      </c>
      <c r="DH97" s="2"/>
      <c r="DI97" s="2" t="s">
        <v>212</v>
      </c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 t="s">
        <v>212</v>
      </c>
      <c r="EJ97" s="2"/>
      <c r="EK97" s="2" t="s">
        <v>212</v>
      </c>
      <c r="EL97" s="2"/>
      <c r="EM97" s="2" t="s">
        <v>212</v>
      </c>
      <c r="EN97" s="2"/>
      <c r="EO97" s="2" t="s">
        <v>212</v>
      </c>
      <c r="EP97" s="2"/>
      <c r="EQ97" s="2" t="s">
        <v>212</v>
      </c>
      <c r="ER97" s="2"/>
      <c r="ES97" s="2" t="s">
        <v>212</v>
      </c>
      <c r="ET97" s="2"/>
      <c r="EU97" s="2" t="s">
        <v>212</v>
      </c>
      <c r="EV97" s="2"/>
      <c r="EW97" s="2" t="s">
        <v>212</v>
      </c>
      <c r="EX97" s="2"/>
      <c r="EY97" s="2" t="s">
        <v>212</v>
      </c>
      <c r="EZ97" s="2"/>
      <c r="FA97" s="2" t="s">
        <v>212</v>
      </c>
      <c r="FB97" s="2"/>
      <c r="FC97" s="2" t="s">
        <v>212</v>
      </c>
      <c r="FD97" s="2"/>
      <c r="FE97" s="2" t="s">
        <v>212</v>
      </c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 t="s">
        <v>212</v>
      </c>
      <c r="GG97" s="2" t="s">
        <v>212</v>
      </c>
      <c r="GI97" s="2" t="s">
        <v>212</v>
      </c>
      <c r="GK97" s="2" t="s">
        <v>212</v>
      </c>
      <c r="GM97" s="2" t="s">
        <v>212</v>
      </c>
      <c r="GO97" s="2" t="s">
        <v>212</v>
      </c>
      <c r="GQ97" s="2" t="s">
        <v>212</v>
      </c>
      <c r="GS97" s="2" t="s">
        <v>212</v>
      </c>
      <c r="GU97" s="2" t="s">
        <v>212</v>
      </c>
      <c r="GW97" s="2" t="s">
        <v>212</v>
      </c>
      <c r="GY97" s="2" t="s">
        <v>212</v>
      </c>
      <c r="GZ97" s="2"/>
      <c r="HA97" s="2" t="s">
        <v>212</v>
      </c>
      <c r="HB97" s="2"/>
      <c r="HC97" s="10">
        <v>2</v>
      </c>
    </row>
    <row r="98" spans="1:211" ht="13.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>
        <v>104</v>
      </c>
      <c r="AV98" s="2"/>
      <c r="AW98" s="2">
        <v>67</v>
      </c>
      <c r="AX98" s="2"/>
      <c r="AY98" s="2">
        <v>161</v>
      </c>
      <c r="AZ98" s="2"/>
      <c r="BA98" s="2">
        <v>140</v>
      </c>
      <c r="BB98" s="2"/>
      <c r="BC98" s="2">
        <v>83</v>
      </c>
      <c r="BD98" s="2"/>
      <c r="BE98" s="2">
        <v>104</v>
      </c>
      <c r="BF98" s="2"/>
      <c r="BG98" s="2">
        <v>123</v>
      </c>
      <c r="BH98" s="2"/>
      <c r="BI98" s="2">
        <v>102.29411764705883</v>
      </c>
      <c r="BJ98" s="2"/>
      <c r="BK98" s="2">
        <v>99.421052631578945</v>
      </c>
      <c r="BL98" s="2"/>
      <c r="BM98" s="2">
        <v>100.33333333333333</v>
      </c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>
        <v>10</v>
      </c>
      <c r="CN98" s="2"/>
      <c r="CO98" s="2">
        <v>49</v>
      </c>
      <c r="CP98" s="2"/>
      <c r="CQ98" s="2">
        <v>54</v>
      </c>
      <c r="CR98" s="2"/>
      <c r="CS98" s="2">
        <v>50</v>
      </c>
      <c r="CT98" s="2"/>
      <c r="CU98" s="2">
        <v>53</v>
      </c>
      <c r="CV98" s="2"/>
      <c r="CW98" s="2">
        <v>35</v>
      </c>
      <c r="CX98" s="2"/>
      <c r="CY98" s="2">
        <v>39</v>
      </c>
      <c r="CZ98" s="2"/>
      <c r="DA98" s="2">
        <v>42</v>
      </c>
      <c r="DB98" s="2"/>
      <c r="DC98" s="2">
        <v>34</v>
      </c>
      <c r="DD98" s="2"/>
      <c r="DE98" s="2">
        <v>38.200000000000003</v>
      </c>
      <c r="DF98" s="2"/>
      <c r="DG98" s="2">
        <v>43.828571428571429</v>
      </c>
      <c r="DH98" s="2"/>
      <c r="DI98" s="2">
        <v>41.357142857142861</v>
      </c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>
        <v>10</v>
      </c>
      <c r="EJ98" s="2"/>
      <c r="EK98" s="2">
        <v>15</v>
      </c>
      <c r="EL98" s="2"/>
      <c r="EM98" s="2">
        <v>23</v>
      </c>
      <c r="EN98" s="2"/>
      <c r="EO98" s="2">
        <v>20</v>
      </c>
      <c r="EP98" s="2"/>
      <c r="EQ98" s="2">
        <v>24</v>
      </c>
      <c r="ER98" s="2"/>
      <c r="ES98" s="2">
        <v>18</v>
      </c>
      <c r="ET98" s="2"/>
      <c r="EU98" s="2">
        <v>38</v>
      </c>
      <c r="EV98" s="2"/>
      <c r="EW98" s="2">
        <v>46</v>
      </c>
      <c r="EX98" s="2"/>
      <c r="EY98" s="2">
        <v>38</v>
      </c>
      <c r="EZ98" s="2"/>
      <c r="FA98" s="2">
        <v>38.914285714285711</v>
      </c>
      <c r="FB98" s="2"/>
      <c r="FC98" s="2">
        <v>40.057142857142857</v>
      </c>
      <c r="FD98" s="2"/>
      <c r="FE98" s="2">
        <v>39.48571428571428</v>
      </c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>
        <v>12</v>
      </c>
      <c r="GG98" s="2">
        <v>38</v>
      </c>
      <c r="GI98" s="2">
        <v>40</v>
      </c>
      <c r="GK98" s="2">
        <v>41</v>
      </c>
      <c r="GM98" s="2">
        <v>42</v>
      </c>
      <c r="GO98" s="2">
        <v>36</v>
      </c>
      <c r="GQ98" s="2">
        <v>36</v>
      </c>
      <c r="GS98" s="2">
        <v>37</v>
      </c>
      <c r="GU98" s="2">
        <v>34</v>
      </c>
      <c r="GW98" s="2">
        <v>36.457142857142856</v>
      </c>
      <c r="GY98" s="2">
        <v>37.914285714285711</v>
      </c>
      <c r="GZ98" s="2"/>
      <c r="HA98" s="2" t="s">
        <v>212</v>
      </c>
      <c r="HB98" s="2"/>
      <c r="HC98" s="10">
        <v>2</v>
      </c>
    </row>
    <row r="99" spans="1:211" ht="13.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 t="s">
        <v>212</v>
      </c>
      <c r="AV99" s="2"/>
      <c r="AW99" s="2" t="s">
        <v>212</v>
      </c>
      <c r="AX99" s="2"/>
      <c r="AY99" s="2" t="s">
        <v>212</v>
      </c>
      <c r="AZ99" s="2"/>
      <c r="BA99" s="2" t="s">
        <v>212</v>
      </c>
      <c r="BB99" s="2"/>
      <c r="BC99" s="2" t="s">
        <v>212</v>
      </c>
      <c r="BD99" s="2"/>
      <c r="BE99" s="2" t="s">
        <v>212</v>
      </c>
      <c r="BF99" s="2"/>
      <c r="BG99" s="2" t="s">
        <v>212</v>
      </c>
      <c r="BH99" s="2"/>
      <c r="BI99" s="2" t="s">
        <v>212</v>
      </c>
      <c r="BJ99" s="2"/>
      <c r="BK99" s="2" t="s">
        <v>212</v>
      </c>
      <c r="BL99" s="2"/>
      <c r="BM99" s="2" t="s">
        <v>212</v>
      </c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 t="s">
        <v>212</v>
      </c>
      <c r="CN99" s="2"/>
      <c r="CO99" s="2" t="s">
        <v>212</v>
      </c>
      <c r="CP99" s="2"/>
      <c r="CQ99" s="2" t="s">
        <v>212</v>
      </c>
      <c r="CR99" s="2"/>
      <c r="CS99" s="2" t="s">
        <v>212</v>
      </c>
      <c r="CT99" s="2"/>
      <c r="CU99" s="2" t="s">
        <v>212</v>
      </c>
      <c r="CV99" s="2"/>
      <c r="CW99" s="2" t="s">
        <v>212</v>
      </c>
      <c r="CX99" s="2"/>
      <c r="CY99" s="2" t="s">
        <v>212</v>
      </c>
      <c r="CZ99" s="2"/>
      <c r="DA99" s="2" t="s">
        <v>212</v>
      </c>
      <c r="DB99" s="2"/>
      <c r="DC99" s="2" t="s">
        <v>212</v>
      </c>
      <c r="DD99" s="2"/>
      <c r="DE99" s="2" t="s">
        <v>212</v>
      </c>
      <c r="DF99" s="2"/>
      <c r="DG99" s="2" t="s">
        <v>212</v>
      </c>
      <c r="DH99" s="2"/>
      <c r="DI99" s="2" t="s">
        <v>212</v>
      </c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 t="s">
        <v>212</v>
      </c>
      <c r="EJ99" s="2"/>
      <c r="EK99" s="2" t="s">
        <v>212</v>
      </c>
      <c r="EL99" s="2"/>
      <c r="EM99" s="2" t="s">
        <v>212</v>
      </c>
      <c r="EN99" s="2"/>
      <c r="EO99" s="2" t="s">
        <v>212</v>
      </c>
      <c r="EP99" s="2"/>
      <c r="EQ99" s="2" t="s">
        <v>212</v>
      </c>
      <c r="ER99" s="2"/>
      <c r="ES99" s="2" t="s">
        <v>212</v>
      </c>
      <c r="ET99" s="2"/>
      <c r="EU99" s="2" t="s">
        <v>212</v>
      </c>
      <c r="EV99" s="2"/>
      <c r="EW99" s="2" t="s">
        <v>212</v>
      </c>
      <c r="EX99" s="2"/>
      <c r="EY99" s="2" t="s">
        <v>212</v>
      </c>
      <c r="EZ99" s="2"/>
      <c r="FA99" s="2" t="s">
        <v>212</v>
      </c>
      <c r="FB99" s="2"/>
      <c r="FC99" s="2" t="s">
        <v>212</v>
      </c>
      <c r="FD99" s="2"/>
      <c r="FE99" s="2" t="s">
        <v>212</v>
      </c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 t="s">
        <v>212</v>
      </c>
      <c r="GG99" s="2" t="s">
        <v>212</v>
      </c>
      <c r="GI99" s="2" t="s">
        <v>212</v>
      </c>
      <c r="GK99" s="2" t="s">
        <v>212</v>
      </c>
      <c r="GM99" s="2" t="s">
        <v>212</v>
      </c>
      <c r="GO99" s="2" t="s">
        <v>212</v>
      </c>
      <c r="GQ99" s="2" t="s">
        <v>212</v>
      </c>
      <c r="GS99" s="2" t="s">
        <v>212</v>
      </c>
      <c r="GU99" s="2" t="s">
        <v>212</v>
      </c>
      <c r="GW99" s="2" t="s">
        <v>212</v>
      </c>
      <c r="GY99" s="2" t="s">
        <v>212</v>
      </c>
      <c r="GZ99" s="2"/>
      <c r="HA99" s="2" t="s">
        <v>212</v>
      </c>
      <c r="HB99" s="2"/>
      <c r="HC99" s="10">
        <v>2</v>
      </c>
    </row>
    <row r="100" spans="1:211" ht="13.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 t="s">
        <v>212</v>
      </c>
      <c r="AV100" s="2"/>
      <c r="AW100" s="2" t="s">
        <v>212</v>
      </c>
      <c r="AX100" s="2"/>
      <c r="AY100" s="2" t="s">
        <v>212</v>
      </c>
      <c r="AZ100" s="2"/>
      <c r="BA100" s="2" t="s">
        <v>212</v>
      </c>
      <c r="BB100" s="2"/>
      <c r="BC100" s="2" t="s">
        <v>212</v>
      </c>
      <c r="BD100" s="2"/>
      <c r="BE100" s="2" t="s">
        <v>212</v>
      </c>
      <c r="BF100" s="2"/>
      <c r="BG100" s="2" t="s">
        <v>212</v>
      </c>
      <c r="BH100" s="2"/>
      <c r="BI100" s="2" t="s">
        <v>212</v>
      </c>
      <c r="BJ100" s="2"/>
      <c r="BK100" s="2" t="s">
        <v>212</v>
      </c>
      <c r="BL100" s="2"/>
      <c r="BM100" s="2" t="s">
        <v>212</v>
      </c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 t="s">
        <v>212</v>
      </c>
      <c r="CN100" s="2"/>
      <c r="CO100" s="2" t="s">
        <v>212</v>
      </c>
      <c r="CP100" s="2"/>
      <c r="CQ100" s="2" t="s">
        <v>212</v>
      </c>
      <c r="CR100" s="2"/>
      <c r="CS100" s="2" t="s">
        <v>212</v>
      </c>
      <c r="CT100" s="2"/>
      <c r="CU100" s="2" t="s">
        <v>212</v>
      </c>
      <c r="CV100" s="2"/>
      <c r="CW100" s="2" t="s">
        <v>212</v>
      </c>
      <c r="CX100" s="2"/>
      <c r="CY100" s="2" t="s">
        <v>212</v>
      </c>
      <c r="CZ100" s="2"/>
      <c r="DA100" s="2" t="s">
        <v>212</v>
      </c>
      <c r="DB100" s="2"/>
      <c r="DC100" s="2" t="s">
        <v>212</v>
      </c>
      <c r="DD100" s="2"/>
      <c r="DE100" s="2" t="s">
        <v>212</v>
      </c>
      <c r="DF100" s="2"/>
      <c r="DG100" s="2" t="s">
        <v>212</v>
      </c>
      <c r="DH100" s="2"/>
      <c r="DI100" s="2" t="s">
        <v>212</v>
      </c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 t="s">
        <v>212</v>
      </c>
      <c r="EJ100" s="2"/>
      <c r="EK100" s="2" t="s">
        <v>212</v>
      </c>
      <c r="EL100" s="2"/>
      <c r="EM100" s="2" t="s">
        <v>212</v>
      </c>
      <c r="EN100" s="2"/>
      <c r="EO100" s="2" t="s">
        <v>212</v>
      </c>
      <c r="EP100" s="2"/>
      <c r="EQ100" s="2" t="s">
        <v>212</v>
      </c>
      <c r="ER100" s="2"/>
      <c r="ES100" s="2" t="s">
        <v>212</v>
      </c>
      <c r="ET100" s="2"/>
      <c r="EU100" s="2" t="s">
        <v>212</v>
      </c>
      <c r="EV100" s="2"/>
      <c r="EW100" s="2" t="s">
        <v>212</v>
      </c>
      <c r="EX100" s="2"/>
      <c r="EY100" s="2" t="s">
        <v>212</v>
      </c>
      <c r="EZ100" s="2"/>
      <c r="FA100" s="2" t="s">
        <v>212</v>
      </c>
      <c r="FB100" s="2"/>
      <c r="FC100" s="2" t="s">
        <v>212</v>
      </c>
      <c r="FD100" s="2"/>
      <c r="FE100" s="2" t="s">
        <v>212</v>
      </c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 t="s">
        <v>212</v>
      </c>
      <c r="GG100" s="2" t="s">
        <v>212</v>
      </c>
      <c r="GI100" s="2" t="s">
        <v>212</v>
      </c>
      <c r="GK100" s="2" t="s">
        <v>212</v>
      </c>
      <c r="GM100" s="2" t="s">
        <v>212</v>
      </c>
      <c r="GO100" s="2" t="s">
        <v>212</v>
      </c>
      <c r="GQ100" s="2" t="s">
        <v>212</v>
      </c>
      <c r="GS100" s="2" t="s">
        <v>212</v>
      </c>
      <c r="GU100" s="2" t="s">
        <v>212</v>
      </c>
      <c r="GW100" s="2" t="s">
        <v>212</v>
      </c>
      <c r="GY100" s="2" t="s">
        <v>212</v>
      </c>
      <c r="GZ100" s="2"/>
      <c r="HA100" s="2">
        <v>34.142857142857139</v>
      </c>
      <c r="HB100" s="2"/>
      <c r="HC100" s="10">
        <v>2</v>
      </c>
    </row>
    <row r="101" spans="1:211" ht="13.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 t="s">
        <v>212</v>
      </c>
      <c r="AV101" s="2"/>
      <c r="AW101" s="2" t="s">
        <v>212</v>
      </c>
      <c r="AX101" s="2"/>
      <c r="AY101" s="2" t="s">
        <v>212</v>
      </c>
      <c r="AZ101" s="2"/>
      <c r="BA101" s="2" t="s">
        <v>212</v>
      </c>
      <c r="BB101" s="2"/>
      <c r="BC101" s="2" t="s">
        <v>212</v>
      </c>
      <c r="BD101" s="2"/>
      <c r="BE101" s="2" t="s">
        <v>212</v>
      </c>
      <c r="BF101" s="2"/>
      <c r="BG101" s="2" t="s">
        <v>212</v>
      </c>
      <c r="BH101" s="2"/>
      <c r="BI101" s="2" t="s">
        <v>212</v>
      </c>
      <c r="BJ101" s="2"/>
      <c r="BK101" s="2" t="s">
        <v>212</v>
      </c>
      <c r="BL101" s="2"/>
      <c r="BM101" s="2" t="s">
        <v>212</v>
      </c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 t="s">
        <v>212</v>
      </c>
      <c r="CN101" s="2"/>
      <c r="CO101" s="2" t="s">
        <v>212</v>
      </c>
      <c r="CP101" s="2"/>
      <c r="CQ101" s="2" t="s">
        <v>212</v>
      </c>
      <c r="CR101" s="2"/>
      <c r="CS101" s="2" t="s">
        <v>212</v>
      </c>
      <c r="CT101" s="2"/>
      <c r="CU101" s="2" t="s">
        <v>212</v>
      </c>
      <c r="CV101" s="2"/>
      <c r="CW101" s="2" t="s">
        <v>212</v>
      </c>
      <c r="CX101" s="2"/>
      <c r="CY101" s="2" t="s">
        <v>212</v>
      </c>
      <c r="CZ101" s="2"/>
      <c r="DA101" s="2" t="s">
        <v>212</v>
      </c>
      <c r="DB101" s="2"/>
      <c r="DC101" s="2" t="s">
        <v>212</v>
      </c>
      <c r="DD101" s="2"/>
      <c r="DE101" s="2" t="s">
        <v>212</v>
      </c>
      <c r="DF101" s="2"/>
      <c r="DG101" s="2" t="s">
        <v>212</v>
      </c>
      <c r="DH101" s="2"/>
      <c r="DI101" s="2" t="s">
        <v>212</v>
      </c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 t="s">
        <v>212</v>
      </c>
      <c r="EJ101" s="2"/>
      <c r="EK101" s="2" t="s">
        <v>212</v>
      </c>
      <c r="EL101" s="2"/>
      <c r="EM101" s="2" t="s">
        <v>212</v>
      </c>
      <c r="EN101" s="2"/>
      <c r="EO101" s="2" t="s">
        <v>212</v>
      </c>
      <c r="EP101" s="2"/>
      <c r="EQ101" s="2" t="s">
        <v>212</v>
      </c>
      <c r="ER101" s="2"/>
      <c r="ES101" s="2" t="s">
        <v>212</v>
      </c>
      <c r="ET101" s="2"/>
      <c r="EU101" s="2" t="s">
        <v>212</v>
      </c>
      <c r="EV101" s="2"/>
      <c r="EW101" s="2" t="s">
        <v>212</v>
      </c>
      <c r="EX101" s="2"/>
      <c r="EY101" s="2" t="s">
        <v>212</v>
      </c>
      <c r="EZ101" s="2"/>
      <c r="FA101" s="2" t="s">
        <v>212</v>
      </c>
      <c r="FB101" s="2"/>
      <c r="FC101" s="2" t="s">
        <v>212</v>
      </c>
      <c r="FD101" s="2"/>
      <c r="FE101" s="2" t="s">
        <v>212</v>
      </c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 t="s">
        <v>212</v>
      </c>
      <c r="GG101" s="2" t="s">
        <v>212</v>
      </c>
      <c r="GI101" s="2" t="s">
        <v>212</v>
      </c>
      <c r="GK101" s="2" t="s">
        <v>212</v>
      </c>
      <c r="GM101" s="2" t="s">
        <v>212</v>
      </c>
      <c r="GO101" s="2" t="s">
        <v>212</v>
      </c>
      <c r="GQ101" s="2" t="s">
        <v>212</v>
      </c>
      <c r="GS101" s="2" t="s">
        <v>212</v>
      </c>
      <c r="GU101" s="2" t="s">
        <v>212</v>
      </c>
      <c r="GW101" s="2" t="s">
        <v>212</v>
      </c>
      <c r="GY101" s="2" t="s">
        <v>212</v>
      </c>
      <c r="GZ101" s="2"/>
      <c r="HA101" s="2" t="s">
        <v>212</v>
      </c>
      <c r="HB101" s="2"/>
      <c r="HC101" s="10">
        <v>2</v>
      </c>
    </row>
    <row r="102" spans="1:211" ht="13.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>
        <v>110</v>
      </c>
      <c r="AV102" s="2"/>
      <c r="AW102" s="2">
        <v>81</v>
      </c>
      <c r="AX102" s="2"/>
      <c r="AY102" s="2">
        <v>170</v>
      </c>
      <c r="AZ102" s="2"/>
      <c r="BA102" s="2">
        <v>95</v>
      </c>
      <c r="BB102" s="2"/>
      <c r="BC102" s="2">
        <v>87</v>
      </c>
      <c r="BD102" s="2"/>
      <c r="BE102" s="2">
        <v>114</v>
      </c>
      <c r="BF102" s="2"/>
      <c r="BG102" s="2">
        <v>168</v>
      </c>
      <c r="BH102" s="2"/>
      <c r="BI102" s="2">
        <v>122.41176470588235</v>
      </c>
      <c r="BJ102" s="2"/>
      <c r="BK102" s="2">
        <v>94.368421052631575</v>
      </c>
      <c r="BL102" s="2"/>
      <c r="BM102" s="2">
        <v>107.80555555555556</v>
      </c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>
        <v>12</v>
      </c>
      <c r="CN102" s="2"/>
      <c r="CO102" s="2">
        <v>50</v>
      </c>
      <c r="CP102" s="2"/>
      <c r="CQ102" s="2">
        <v>54</v>
      </c>
      <c r="CR102" s="2"/>
      <c r="CS102" s="2">
        <v>52</v>
      </c>
      <c r="CT102" s="2"/>
      <c r="CU102" s="2">
        <v>52</v>
      </c>
      <c r="CV102" s="2"/>
      <c r="CW102" s="2">
        <v>36</v>
      </c>
      <c r="CX102" s="2"/>
      <c r="CY102" s="2">
        <v>37</v>
      </c>
      <c r="CZ102" s="2"/>
      <c r="DA102" s="2">
        <v>43</v>
      </c>
      <c r="DB102" s="2"/>
      <c r="DC102" s="2">
        <v>35</v>
      </c>
      <c r="DD102" s="2"/>
      <c r="DE102" s="2">
        <v>39.200000000000003</v>
      </c>
      <c r="DF102" s="2"/>
      <c r="DG102" s="2">
        <v>45.057142857142857</v>
      </c>
      <c r="DH102" s="2"/>
      <c r="DI102" s="2">
        <v>41.357142857142861</v>
      </c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>
        <v>12</v>
      </c>
      <c r="EJ102" s="2"/>
      <c r="EK102" s="2">
        <v>16</v>
      </c>
      <c r="EL102" s="2"/>
      <c r="EM102" s="2">
        <v>21</v>
      </c>
      <c r="EN102" s="2"/>
      <c r="EO102" s="2">
        <v>18</v>
      </c>
      <c r="EP102" s="2"/>
      <c r="EQ102" s="2">
        <v>23</v>
      </c>
      <c r="ER102" s="2"/>
      <c r="ES102" s="2">
        <v>18</v>
      </c>
      <c r="ET102" s="2"/>
      <c r="EU102" s="2">
        <v>42</v>
      </c>
      <c r="EV102" s="2"/>
      <c r="EW102" s="2">
        <v>40</v>
      </c>
      <c r="EX102" s="2"/>
      <c r="EY102" s="2">
        <v>36</v>
      </c>
      <c r="EZ102" s="2"/>
      <c r="FA102" s="2">
        <v>34.514285714285712</v>
      </c>
      <c r="FB102" s="2"/>
      <c r="FC102" s="2">
        <v>34.971428571428568</v>
      </c>
      <c r="FD102" s="2"/>
      <c r="FE102" s="2">
        <v>35.628571428571426</v>
      </c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>
        <v>17</v>
      </c>
      <c r="GG102" s="2">
        <v>36</v>
      </c>
      <c r="GI102" s="2">
        <v>40</v>
      </c>
      <c r="GK102" s="2">
        <v>38</v>
      </c>
      <c r="GM102" s="2">
        <v>39</v>
      </c>
      <c r="GO102" s="2">
        <v>33</v>
      </c>
      <c r="GQ102" s="2">
        <v>32</v>
      </c>
      <c r="GS102" s="2">
        <v>33</v>
      </c>
      <c r="GU102" s="2">
        <v>31</v>
      </c>
      <c r="GW102" s="2">
        <v>33.685714285714283</v>
      </c>
      <c r="GY102" s="2">
        <v>34.142857142857146</v>
      </c>
      <c r="GZ102" s="2"/>
      <c r="HA102" s="2" t="s">
        <v>212</v>
      </c>
      <c r="HB102" s="2"/>
      <c r="HC102" s="10">
        <v>2</v>
      </c>
    </row>
    <row r="103" spans="1:211" ht="13.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 t="s">
        <v>212</v>
      </c>
      <c r="AV103" s="2"/>
      <c r="AW103" s="2" t="s">
        <v>212</v>
      </c>
      <c r="AX103" s="2"/>
      <c r="AY103" s="2" t="s">
        <v>212</v>
      </c>
      <c r="AZ103" s="2"/>
      <c r="BA103" s="2" t="s">
        <v>212</v>
      </c>
      <c r="BB103" s="2"/>
      <c r="BC103" s="2" t="s">
        <v>212</v>
      </c>
      <c r="BD103" s="2"/>
      <c r="BE103" s="2" t="s">
        <v>212</v>
      </c>
      <c r="BF103" s="2"/>
      <c r="BG103" s="2" t="s">
        <v>212</v>
      </c>
      <c r="BH103" s="2"/>
      <c r="BI103" s="2" t="s">
        <v>212</v>
      </c>
      <c r="BJ103" s="2"/>
      <c r="BK103" s="2" t="s">
        <v>212</v>
      </c>
      <c r="BL103" s="2"/>
      <c r="BM103" s="2" t="s">
        <v>212</v>
      </c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 t="s">
        <v>212</v>
      </c>
      <c r="CN103" s="2"/>
      <c r="CO103" s="2" t="s">
        <v>212</v>
      </c>
      <c r="CP103" s="2"/>
      <c r="CQ103" s="2" t="s">
        <v>212</v>
      </c>
      <c r="CR103" s="2"/>
      <c r="CS103" s="2" t="s">
        <v>212</v>
      </c>
      <c r="CT103" s="2"/>
      <c r="CU103" s="2" t="s">
        <v>212</v>
      </c>
      <c r="CV103" s="2"/>
      <c r="CW103" s="2" t="s">
        <v>212</v>
      </c>
      <c r="CX103" s="2"/>
      <c r="CY103" s="2" t="s">
        <v>212</v>
      </c>
      <c r="CZ103" s="2"/>
      <c r="DA103" s="2" t="s">
        <v>212</v>
      </c>
      <c r="DB103" s="2"/>
      <c r="DC103" s="2" t="s">
        <v>212</v>
      </c>
      <c r="DD103" s="2"/>
      <c r="DE103" s="2" t="s">
        <v>212</v>
      </c>
      <c r="DF103" s="2"/>
      <c r="DG103" s="2" t="s">
        <v>212</v>
      </c>
      <c r="DH103" s="2"/>
      <c r="DI103" s="2" t="s">
        <v>212</v>
      </c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 t="s">
        <v>212</v>
      </c>
      <c r="EJ103" s="2"/>
      <c r="EK103" s="2" t="s">
        <v>212</v>
      </c>
      <c r="EL103" s="2"/>
      <c r="EM103" s="2" t="s">
        <v>212</v>
      </c>
      <c r="EN103" s="2"/>
      <c r="EO103" s="2" t="s">
        <v>212</v>
      </c>
      <c r="EP103" s="2"/>
      <c r="EQ103" s="2" t="s">
        <v>212</v>
      </c>
      <c r="ER103" s="2"/>
      <c r="ES103" s="2" t="s">
        <v>212</v>
      </c>
      <c r="ET103" s="2"/>
      <c r="EU103" s="2" t="s">
        <v>212</v>
      </c>
      <c r="EV103" s="2"/>
      <c r="EW103" s="2" t="s">
        <v>212</v>
      </c>
      <c r="EX103" s="2"/>
      <c r="EY103" s="2" t="s">
        <v>212</v>
      </c>
      <c r="EZ103" s="2"/>
      <c r="FA103" s="2" t="s">
        <v>212</v>
      </c>
      <c r="FB103" s="2"/>
      <c r="FC103" s="2" t="s">
        <v>212</v>
      </c>
      <c r="FD103" s="2"/>
      <c r="FE103" s="2" t="s">
        <v>212</v>
      </c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 t="s">
        <v>212</v>
      </c>
      <c r="GG103" s="2" t="s">
        <v>212</v>
      </c>
      <c r="GI103" s="2" t="s">
        <v>212</v>
      </c>
      <c r="GK103" s="2" t="s">
        <v>212</v>
      </c>
      <c r="GM103" s="2" t="s">
        <v>212</v>
      </c>
      <c r="GO103" s="2" t="s">
        <v>212</v>
      </c>
      <c r="GQ103" s="2" t="s">
        <v>212</v>
      </c>
      <c r="GS103" s="2" t="s">
        <v>212</v>
      </c>
      <c r="GU103" s="2" t="s">
        <v>212</v>
      </c>
      <c r="GW103" s="2" t="s">
        <v>212</v>
      </c>
      <c r="GY103" s="2" t="s">
        <v>212</v>
      </c>
      <c r="GZ103" s="2"/>
      <c r="HA103" s="2" t="s">
        <v>212</v>
      </c>
      <c r="HB103" s="2"/>
      <c r="HC103" s="10">
        <v>2</v>
      </c>
    </row>
    <row r="104" spans="1:211" ht="13.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 t="s">
        <v>212</v>
      </c>
      <c r="AV104" s="2"/>
      <c r="AW104" s="2" t="s">
        <v>212</v>
      </c>
      <c r="AX104" s="2"/>
      <c r="AY104" s="2" t="s">
        <v>212</v>
      </c>
      <c r="AZ104" s="2"/>
      <c r="BA104" s="2" t="s">
        <v>212</v>
      </c>
      <c r="BB104" s="2"/>
      <c r="BC104" s="2" t="s">
        <v>212</v>
      </c>
      <c r="BD104" s="2"/>
      <c r="BE104" s="2" t="s">
        <v>212</v>
      </c>
      <c r="BF104" s="2"/>
      <c r="BG104" s="2" t="s">
        <v>212</v>
      </c>
      <c r="BH104" s="2"/>
      <c r="BI104" s="2" t="s">
        <v>212</v>
      </c>
      <c r="BJ104" s="2"/>
      <c r="BK104" s="2" t="s">
        <v>212</v>
      </c>
      <c r="BL104" s="2"/>
      <c r="BM104" s="2" t="s">
        <v>212</v>
      </c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 t="s">
        <v>212</v>
      </c>
      <c r="CN104" s="2"/>
      <c r="CO104" s="2" t="s">
        <v>212</v>
      </c>
      <c r="CP104" s="2"/>
      <c r="CQ104" s="2" t="s">
        <v>212</v>
      </c>
      <c r="CR104" s="2"/>
      <c r="CS104" s="2" t="s">
        <v>212</v>
      </c>
      <c r="CT104" s="2"/>
      <c r="CU104" s="2" t="s">
        <v>212</v>
      </c>
      <c r="CV104" s="2"/>
      <c r="CW104" s="2" t="s">
        <v>212</v>
      </c>
      <c r="CX104" s="2"/>
      <c r="CY104" s="2" t="s">
        <v>212</v>
      </c>
      <c r="CZ104" s="2"/>
      <c r="DA104" s="2" t="s">
        <v>212</v>
      </c>
      <c r="DB104" s="2"/>
      <c r="DC104" s="2" t="s">
        <v>212</v>
      </c>
      <c r="DD104" s="2"/>
      <c r="DE104" s="2" t="s">
        <v>212</v>
      </c>
      <c r="DF104" s="2"/>
      <c r="DG104" s="2" t="s">
        <v>212</v>
      </c>
      <c r="DH104" s="2"/>
      <c r="DI104" s="2" t="s">
        <v>212</v>
      </c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 t="s">
        <v>212</v>
      </c>
      <c r="EJ104" s="2"/>
      <c r="EK104" s="2" t="s">
        <v>212</v>
      </c>
      <c r="EL104" s="2"/>
      <c r="EM104" s="2" t="s">
        <v>212</v>
      </c>
      <c r="EN104" s="2"/>
      <c r="EO104" s="2" t="s">
        <v>212</v>
      </c>
      <c r="EP104" s="2"/>
      <c r="EQ104" s="2" t="s">
        <v>212</v>
      </c>
      <c r="ER104" s="2"/>
      <c r="ES104" s="2" t="s">
        <v>212</v>
      </c>
      <c r="ET104" s="2"/>
      <c r="EU104" s="2" t="s">
        <v>212</v>
      </c>
      <c r="EV104" s="2"/>
      <c r="EW104" s="2" t="s">
        <v>212</v>
      </c>
      <c r="EX104" s="2"/>
      <c r="EY104" s="2" t="s">
        <v>212</v>
      </c>
      <c r="EZ104" s="2"/>
      <c r="FA104" s="2" t="s">
        <v>212</v>
      </c>
      <c r="FB104" s="2"/>
      <c r="FC104" s="2" t="s">
        <v>212</v>
      </c>
      <c r="FD104" s="2"/>
      <c r="FE104" s="2" t="s">
        <v>212</v>
      </c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 t="s">
        <v>212</v>
      </c>
      <c r="GG104" s="2" t="s">
        <v>212</v>
      </c>
      <c r="GI104" s="2" t="s">
        <v>212</v>
      </c>
      <c r="GK104" s="2" t="s">
        <v>212</v>
      </c>
      <c r="GM104" s="2" t="s">
        <v>212</v>
      </c>
      <c r="GO104" s="2" t="s">
        <v>212</v>
      </c>
      <c r="GQ104" s="2" t="s">
        <v>212</v>
      </c>
      <c r="GS104" s="2" t="s">
        <v>212</v>
      </c>
      <c r="GU104" s="2" t="s">
        <v>212</v>
      </c>
      <c r="GW104" s="2" t="s">
        <v>212</v>
      </c>
      <c r="GY104" s="2" t="s">
        <v>212</v>
      </c>
      <c r="GZ104" s="2"/>
      <c r="HA104" s="2" t="s">
        <v>212</v>
      </c>
      <c r="HB104" s="2"/>
      <c r="HC104" s="10">
        <v>2</v>
      </c>
    </row>
    <row r="105" spans="1:211" ht="13.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 t="s">
        <v>212</v>
      </c>
      <c r="AV105" s="2"/>
      <c r="AW105" s="2" t="s">
        <v>212</v>
      </c>
      <c r="AX105" s="2"/>
      <c r="AY105" s="2" t="s">
        <v>212</v>
      </c>
      <c r="AZ105" s="2"/>
      <c r="BA105" s="2" t="s">
        <v>212</v>
      </c>
      <c r="BB105" s="2"/>
      <c r="BC105" s="2" t="s">
        <v>212</v>
      </c>
      <c r="BD105" s="2"/>
      <c r="BE105" s="2" t="s">
        <v>212</v>
      </c>
      <c r="BF105" s="2"/>
      <c r="BG105" s="2" t="s">
        <v>212</v>
      </c>
      <c r="BH105" s="2"/>
      <c r="BI105" s="2" t="s">
        <v>212</v>
      </c>
      <c r="BJ105" s="2"/>
      <c r="BK105" s="2" t="s">
        <v>212</v>
      </c>
      <c r="BL105" s="2"/>
      <c r="BM105" s="2" t="s">
        <v>212</v>
      </c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 t="s">
        <v>212</v>
      </c>
      <c r="CN105" s="2"/>
      <c r="CO105" s="2" t="s">
        <v>212</v>
      </c>
      <c r="CP105" s="2"/>
      <c r="CQ105" s="2" t="s">
        <v>212</v>
      </c>
      <c r="CR105" s="2"/>
      <c r="CS105" s="2" t="s">
        <v>212</v>
      </c>
      <c r="CT105" s="2"/>
      <c r="CU105" s="2" t="s">
        <v>212</v>
      </c>
      <c r="CV105" s="2"/>
      <c r="CW105" s="2" t="s">
        <v>212</v>
      </c>
      <c r="CX105" s="2"/>
      <c r="CY105" s="2" t="s">
        <v>212</v>
      </c>
      <c r="CZ105" s="2"/>
      <c r="DA105" s="2" t="s">
        <v>212</v>
      </c>
      <c r="DB105" s="2"/>
      <c r="DC105" s="2" t="s">
        <v>212</v>
      </c>
      <c r="DD105" s="2"/>
      <c r="DE105" s="2" t="s">
        <v>212</v>
      </c>
      <c r="DF105" s="2"/>
      <c r="DG105" s="2" t="s">
        <v>212</v>
      </c>
      <c r="DH105" s="2"/>
      <c r="DI105" s="2" t="s">
        <v>212</v>
      </c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 t="s">
        <v>212</v>
      </c>
      <c r="EJ105" s="2"/>
      <c r="EK105" s="2" t="s">
        <v>212</v>
      </c>
      <c r="EL105" s="2"/>
      <c r="EM105" s="2" t="s">
        <v>212</v>
      </c>
      <c r="EN105" s="2"/>
      <c r="EO105" s="2" t="s">
        <v>212</v>
      </c>
      <c r="EP105" s="2"/>
      <c r="EQ105" s="2" t="s">
        <v>212</v>
      </c>
      <c r="ER105" s="2"/>
      <c r="ES105" s="2" t="s">
        <v>212</v>
      </c>
      <c r="ET105" s="2"/>
      <c r="EU105" s="2" t="s">
        <v>212</v>
      </c>
      <c r="EV105" s="2"/>
      <c r="EW105" s="2" t="s">
        <v>212</v>
      </c>
      <c r="EX105" s="2"/>
      <c r="EY105" s="2" t="s">
        <v>212</v>
      </c>
      <c r="EZ105" s="2"/>
      <c r="FA105" s="2" t="s">
        <v>212</v>
      </c>
      <c r="FB105" s="2"/>
      <c r="FC105" s="2" t="s">
        <v>212</v>
      </c>
      <c r="FD105" s="2"/>
      <c r="FE105" s="2" t="s">
        <v>212</v>
      </c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 t="s">
        <v>212</v>
      </c>
      <c r="GG105" s="2" t="s">
        <v>212</v>
      </c>
      <c r="GI105" s="2" t="s">
        <v>212</v>
      </c>
      <c r="GK105" s="2" t="s">
        <v>212</v>
      </c>
      <c r="GM105" s="2" t="s">
        <v>212</v>
      </c>
      <c r="GO105" s="2" t="s">
        <v>212</v>
      </c>
      <c r="GQ105" s="2" t="s">
        <v>212</v>
      </c>
      <c r="GS105" s="2" t="s">
        <v>212</v>
      </c>
      <c r="GU105" s="2" t="s">
        <v>212</v>
      </c>
      <c r="GW105" s="2" t="s">
        <v>212</v>
      </c>
      <c r="GY105" s="2" t="s">
        <v>212</v>
      </c>
      <c r="GZ105" s="2"/>
      <c r="HA105" s="2">
        <v>37.128571428571426</v>
      </c>
      <c r="HB105" s="2"/>
      <c r="HC105" s="10">
        <v>2</v>
      </c>
    </row>
    <row r="106" spans="1:211" ht="13.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 t="s">
        <v>212</v>
      </c>
      <c r="AV106" s="2"/>
      <c r="AW106" s="2" t="s">
        <v>212</v>
      </c>
      <c r="AX106" s="2"/>
      <c r="AY106" s="2" t="s">
        <v>212</v>
      </c>
      <c r="AZ106" s="2"/>
      <c r="BA106" s="2" t="s">
        <v>212</v>
      </c>
      <c r="BB106" s="2"/>
      <c r="BC106" s="2" t="s">
        <v>212</v>
      </c>
      <c r="BD106" s="2"/>
      <c r="BE106" s="2" t="s">
        <v>212</v>
      </c>
      <c r="BF106" s="2"/>
      <c r="BG106" s="2" t="s">
        <v>212</v>
      </c>
      <c r="BH106" s="2"/>
      <c r="BI106" s="2" t="s">
        <v>212</v>
      </c>
      <c r="BJ106" s="2"/>
      <c r="BK106" s="2" t="s">
        <v>212</v>
      </c>
      <c r="BL106" s="2"/>
      <c r="BM106" s="2" t="s">
        <v>212</v>
      </c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 t="s">
        <v>212</v>
      </c>
      <c r="CN106" s="2"/>
      <c r="CO106" s="2" t="s">
        <v>212</v>
      </c>
      <c r="CP106" s="2"/>
      <c r="CQ106" s="2" t="s">
        <v>212</v>
      </c>
      <c r="CR106" s="2"/>
      <c r="CS106" s="2" t="s">
        <v>212</v>
      </c>
      <c r="CT106" s="2"/>
      <c r="CU106" s="2" t="s">
        <v>212</v>
      </c>
      <c r="CV106" s="2"/>
      <c r="CW106" s="2" t="s">
        <v>212</v>
      </c>
      <c r="CX106" s="2"/>
      <c r="CY106" s="2" t="s">
        <v>212</v>
      </c>
      <c r="CZ106" s="2"/>
      <c r="DA106" s="2" t="s">
        <v>212</v>
      </c>
      <c r="DB106" s="2"/>
      <c r="DC106" s="2" t="s">
        <v>212</v>
      </c>
      <c r="DD106" s="2"/>
      <c r="DE106" s="2" t="s">
        <v>212</v>
      </c>
      <c r="DF106" s="2"/>
      <c r="DG106" s="2" t="s">
        <v>212</v>
      </c>
      <c r="DH106" s="2"/>
      <c r="DI106" s="2" t="s">
        <v>212</v>
      </c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 t="s">
        <v>212</v>
      </c>
      <c r="EJ106" s="2"/>
      <c r="EK106" s="2" t="s">
        <v>212</v>
      </c>
      <c r="EL106" s="2"/>
      <c r="EM106" s="2" t="s">
        <v>212</v>
      </c>
      <c r="EN106" s="2"/>
      <c r="EO106" s="2" t="s">
        <v>212</v>
      </c>
      <c r="EP106" s="2"/>
      <c r="EQ106" s="2" t="s">
        <v>212</v>
      </c>
      <c r="ER106" s="2"/>
      <c r="ES106" s="2" t="s">
        <v>212</v>
      </c>
      <c r="ET106" s="2"/>
      <c r="EU106" s="2" t="s">
        <v>212</v>
      </c>
      <c r="EV106" s="2"/>
      <c r="EW106" s="2" t="s">
        <v>212</v>
      </c>
      <c r="EX106" s="2"/>
      <c r="EY106" s="2" t="s">
        <v>212</v>
      </c>
      <c r="EZ106" s="2"/>
      <c r="FA106" s="2" t="s">
        <v>212</v>
      </c>
      <c r="FB106" s="2"/>
      <c r="FC106" s="2" t="s">
        <v>212</v>
      </c>
      <c r="FD106" s="2"/>
      <c r="FE106" s="2" t="s">
        <v>212</v>
      </c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 t="s">
        <v>212</v>
      </c>
      <c r="GG106" s="2" t="s">
        <v>212</v>
      </c>
      <c r="GI106" s="2" t="s">
        <v>212</v>
      </c>
      <c r="GK106" s="2" t="s">
        <v>212</v>
      </c>
      <c r="GM106" s="2" t="s">
        <v>212</v>
      </c>
      <c r="GO106" s="2" t="s">
        <v>212</v>
      </c>
      <c r="GQ106" s="2" t="s">
        <v>212</v>
      </c>
      <c r="GS106" s="2" t="s">
        <v>212</v>
      </c>
      <c r="GU106" s="2" t="s">
        <v>212</v>
      </c>
      <c r="GW106" s="2" t="s">
        <v>212</v>
      </c>
      <c r="GY106" s="2" t="s">
        <v>212</v>
      </c>
      <c r="GZ106" s="2"/>
      <c r="HA106" s="2" t="s">
        <v>212</v>
      </c>
      <c r="HB106" s="2"/>
      <c r="HC106" s="10">
        <v>2</v>
      </c>
    </row>
    <row r="107" spans="1:211" ht="13.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>
        <v>117</v>
      </c>
      <c r="AV107" s="2"/>
      <c r="AW107" s="2">
        <v>116</v>
      </c>
      <c r="AX107" s="2"/>
      <c r="AY107" s="2">
        <v>153</v>
      </c>
      <c r="AZ107" s="2"/>
      <c r="BA107" s="2">
        <v>119</v>
      </c>
      <c r="BB107" s="2"/>
      <c r="BC107" s="2">
        <v>79</v>
      </c>
      <c r="BD107" s="2"/>
      <c r="BE107" s="2">
        <v>88</v>
      </c>
      <c r="BF107" s="2"/>
      <c r="BG107" s="2">
        <v>173</v>
      </c>
      <c r="BH107" s="2"/>
      <c r="BI107" s="2">
        <v>138.11764705882354</v>
      </c>
      <c r="BJ107" s="2"/>
      <c r="BK107" s="2">
        <v>89.315789473684205</v>
      </c>
      <c r="BL107" s="2"/>
      <c r="BM107" s="2">
        <v>114.5</v>
      </c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>
        <v>12</v>
      </c>
      <c r="CN107" s="2"/>
      <c r="CO107" s="2">
        <v>60</v>
      </c>
      <c r="CP107" s="2"/>
      <c r="CQ107" s="2">
        <v>60</v>
      </c>
      <c r="CR107" s="2"/>
      <c r="CS107" s="2">
        <v>53</v>
      </c>
      <c r="CT107" s="2"/>
      <c r="CU107" s="2">
        <v>59</v>
      </c>
      <c r="CV107" s="2"/>
      <c r="CW107" s="2">
        <v>35</v>
      </c>
      <c r="CX107" s="2"/>
      <c r="CY107" s="2">
        <v>37</v>
      </c>
      <c r="CZ107" s="2"/>
      <c r="DA107" s="2">
        <v>48</v>
      </c>
      <c r="DB107" s="2"/>
      <c r="DC107" s="2">
        <v>35</v>
      </c>
      <c r="DD107" s="2"/>
      <c r="DE107" s="2">
        <v>40.714285714285715</v>
      </c>
      <c r="DF107" s="2"/>
      <c r="DG107" s="2">
        <v>49.142857142857146</v>
      </c>
      <c r="DH107" s="2"/>
      <c r="DI107" s="2">
        <v>43.342857142857142</v>
      </c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>
        <v>13</v>
      </c>
      <c r="EJ107" s="2"/>
      <c r="EK107" s="2">
        <v>17</v>
      </c>
      <c r="EL107" s="2"/>
      <c r="EM107" s="2">
        <v>27</v>
      </c>
      <c r="EN107" s="2"/>
      <c r="EO107" s="2">
        <v>20</v>
      </c>
      <c r="EP107" s="2"/>
      <c r="EQ107" s="2">
        <v>26</v>
      </c>
      <c r="ER107" s="2"/>
      <c r="ES107" s="2">
        <v>20</v>
      </c>
      <c r="ET107" s="2"/>
      <c r="EU107" s="2">
        <v>46</v>
      </c>
      <c r="EV107" s="2"/>
      <c r="EW107" s="2">
        <v>54</v>
      </c>
      <c r="EX107" s="2"/>
      <c r="EY107" s="2">
        <v>52</v>
      </c>
      <c r="EZ107" s="2"/>
      <c r="FA107" s="2">
        <v>19.314285714285713</v>
      </c>
      <c r="FB107" s="2"/>
      <c r="FC107" s="2">
        <v>46.228571428571428</v>
      </c>
      <c r="FD107" s="2"/>
      <c r="FE107" s="2">
        <v>35.157142857142858</v>
      </c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>
        <v>20</v>
      </c>
      <c r="GG107" s="2">
        <v>44</v>
      </c>
      <c r="GI107" s="2">
        <v>44</v>
      </c>
      <c r="GK107" s="2">
        <v>46</v>
      </c>
      <c r="GM107" s="2">
        <v>47</v>
      </c>
      <c r="GO107" s="2">
        <v>33</v>
      </c>
      <c r="GQ107" s="2">
        <v>35</v>
      </c>
      <c r="GS107" s="2">
        <v>40</v>
      </c>
      <c r="GU107" s="2">
        <v>33</v>
      </c>
      <c r="GW107" s="2">
        <v>35.514285714285712</v>
      </c>
      <c r="GY107" s="2">
        <v>41.371428571428574</v>
      </c>
      <c r="GZ107" s="2"/>
      <c r="HA107" s="2" t="s">
        <v>212</v>
      </c>
      <c r="HB107" s="2"/>
      <c r="HC107" s="10">
        <v>2</v>
      </c>
    </row>
    <row r="108" spans="1:211" ht="13.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 t="s">
        <v>212</v>
      </c>
      <c r="AV108" s="2"/>
      <c r="AW108" s="2" t="s">
        <v>212</v>
      </c>
      <c r="AX108" s="2"/>
      <c r="AY108" s="2" t="s">
        <v>212</v>
      </c>
      <c r="AZ108" s="2"/>
      <c r="BA108" s="2" t="s">
        <v>212</v>
      </c>
      <c r="BB108" s="2"/>
      <c r="BC108" s="2" t="s">
        <v>212</v>
      </c>
      <c r="BD108" s="2"/>
      <c r="BE108" s="2" t="s">
        <v>212</v>
      </c>
      <c r="BF108" s="2"/>
      <c r="BG108" s="2" t="s">
        <v>212</v>
      </c>
      <c r="BH108" s="2"/>
      <c r="BI108" s="2" t="s">
        <v>212</v>
      </c>
      <c r="BJ108" s="2"/>
      <c r="BK108" s="2" t="s">
        <v>212</v>
      </c>
      <c r="BL108" s="2"/>
      <c r="BM108" s="2" t="s">
        <v>212</v>
      </c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 t="s">
        <v>212</v>
      </c>
      <c r="CN108" s="2"/>
      <c r="CO108" s="2" t="s">
        <v>212</v>
      </c>
      <c r="CP108" s="2"/>
      <c r="CQ108" s="2" t="s">
        <v>212</v>
      </c>
      <c r="CR108" s="2"/>
      <c r="CS108" s="2" t="s">
        <v>212</v>
      </c>
      <c r="CT108" s="2"/>
      <c r="CU108" s="2" t="s">
        <v>212</v>
      </c>
      <c r="CV108" s="2"/>
      <c r="CW108" s="2" t="s">
        <v>212</v>
      </c>
      <c r="CX108" s="2"/>
      <c r="CY108" s="2" t="s">
        <v>212</v>
      </c>
      <c r="CZ108" s="2"/>
      <c r="DA108" s="2" t="s">
        <v>212</v>
      </c>
      <c r="DB108" s="2"/>
      <c r="DC108" s="2" t="s">
        <v>212</v>
      </c>
      <c r="DD108" s="2"/>
      <c r="DE108" s="2" t="s">
        <v>212</v>
      </c>
      <c r="DF108" s="2"/>
      <c r="DG108" s="2" t="s">
        <v>212</v>
      </c>
      <c r="DH108" s="2"/>
      <c r="DI108" s="2" t="s">
        <v>212</v>
      </c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 t="s">
        <v>212</v>
      </c>
      <c r="EJ108" s="2"/>
      <c r="EK108" s="2" t="s">
        <v>212</v>
      </c>
      <c r="EL108" s="2"/>
      <c r="EM108" s="2" t="s">
        <v>212</v>
      </c>
      <c r="EN108" s="2"/>
      <c r="EO108" s="2" t="s">
        <v>212</v>
      </c>
      <c r="EP108" s="2"/>
      <c r="EQ108" s="2" t="s">
        <v>212</v>
      </c>
      <c r="ER108" s="2"/>
      <c r="ES108" s="2" t="s">
        <v>212</v>
      </c>
      <c r="ET108" s="2"/>
      <c r="EU108" s="2" t="s">
        <v>212</v>
      </c>
      <c r="EV108" s="2"/>
      <c r="EW108" s="2" t="s">
        <v>212</v>
      </c>
      <c r="EX108" s="2"/>
      <c r="EY108" s="2" t="s">
        <v>212</v>
      </c>
      <c r="EZ108" s="2"/>
      <c r="FA108" s="2" t="s">
        <v>212</v>
      </c>
      <c r="FB108" s="2"/>
      <c r="FC108" s="2" t="s">
        <v>212</v>
      </c>
      <c r="FD108" s="2"/>
      <c r="FE108" s="2" t="s">
        <v>212</v>
      </c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 t="s">
        <v>212</v>
      </c>
      <c r="GG108" s="2" t="s">
        <v>212</v>
      </c>
      <c r="GI108" s="2" t="s">
        <v>212</v>
      </c>
      <c r="GK108" s="2" t="s">
        <v>212</v>
      </c>
      <c r="GM108" s="2" t="s">
        <v>212</v>
      </c>
      <c r="GO108" s="2" t="s">
        <v>212</v>
      </c>
      <c r="GQ108" s="2" t="s">
        <v>212</v>
      </c>
      <c r="GS108" s="2" t="s">
        <v>212</v>
      </c>
      <c r="GU108" s="2" t="s">
        <v>212</v>
      </c>
      <c r="GW108" s="2" t="s">
        <v>212</v>
      </c>
      <c r="GY108" s="2" t="s">
        <v>212</v>
      </c>
      <c r="GZ108" s="2"/>
      <c r="HA108" s="2">
        <v>34.714285714285715</v>
      </c>
      <c r="HB108" s="2"/>
      <c r="HC108" s="10">
        <v>2</v>
      </c>
    </row>
    <row r="109" spans="1:211" ht="13.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 t="s">
        <v>212</v>
      </c>
      <c r="AV109" s="2"/>
      <c r="AW109" s="2" t="s">
        <v>212</v>
      </c>
      <c r="AX109" s="2"/>
      <c r="AY109" s="2" t="s">
        <v>212</v>
      </c>
      <c r="AZ109" s="2"/>
      <c r="BA109" s="2" t="s">
        <v>212</v>
      </c>
      <c r="BB109" s="2"/>
      <c r="BC109" s="2" t="s">
        <v>212</v>
      </c>
      <c r="BD109" s="2"/>
      <c r="BE109" s="2" t="s">
        <v>212</v>
      </c>
      <c r="BF109" s="2"/>
      <c r="BG109" s="2" t="s">
        <v>212</v>
      </c>
      <c r="BH109" s="2"/>
      <c r="BI109" s="2" t="s">
        <v>212</v>
      </c>
      <c r="BJ109" s="2"/>
      <c r="BK109" s="2" t="s">
        <v>212</v>
      </c>
      <c r="BL109" s="2"/>
      <c r="BM109" s="2" t="s">
        <v>212</v>
      </c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 t="s">
        <v>212</v>
      </c>
      <c r="CN109" s="2"/>
      <c r="CO109" s="2" t="s">
        <v>212</v>
      </c>
      <c r="CP109" s="2"/>
      <c r="CQ109" s="2" t="s">
        <v>212</v>
      </c>
      <c r="CR109" s="2"/>
      <c r="CS109" s="2" t="s">
        <v>212</v>
      </c>
      <c r="CT109" s="2"/>
      <c r="CU109" s="2" t="s">
        <v>212</v>
      </c>
      <c r="CV109" s="2"/>
      <c r="CW109" s="2" t="s">
        <v>212</v>
      </c>
      <c r="CX109" s="2"/>
      <c r="CY109" s="2" t="s">
        <v>212</v>
      </c>
      <c r="CZ109" s="2"/>
      <c r="DA109" s="2" t="s">
        <v>212</v>
      </c>
      <c r="DB109" s="2"/>
      <c r="DC109" s="2" t="s">
        <v>212</v>
      </c>
      <c r="DD109" s="2"/>
      <c r="DE109" s="2" t="s">
        <v>212</v>
      </c>
      <c r="DF109" s="2"/>
      <c r="DG109" s="2" t="s">
        <v>212</v>
      </c>
      <c r="DH109" s="2"/>
      <c r="DI109" s="2" t="s">
        <v>212</v>
      </c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 t="s">
        <v>212</v>
      </c>
      <c r="EJ109" s="2"/>
      <c r="EK109" s="2" t="s">
        <v>212</v>
      </c>
      <c r="EL109" s="2"/>
      <c r="EM109" s="2" t="s">
        <v>212</v>
      </c>
      <c r="EN109" s="2"/>
      <c r="EO109" s="2" t="s">
        <v>212</v>
      </c>
      <c r="EP109" s="2"/>
      <c r="EQ109" s="2" t="s">
        <v>212</v>
      </c>
      <c r="ER109" s="2"/>
      <c r="ES109" s="2" t="s">
        <v>212</v>
      </c>
      <c r="ET109" s="2"/>
      <c r="EU109" s="2" t="s">
        <v>212</v>
      </c>
      <c r="EV109" s="2"/>
      <c r="EW109" s="2" t="s">
        <v>212</v>
      </c>
      <c r="EX109" s="2"/>
      <c r="EY109" s="2" t="s">
        <v>212</v>
      </c>
      <c r="EZ109" s="2"/>
      <c r="FA109" s="2" t="s">
        <v>212</v>
      </c>
      <c r="FB109" s="2"/>
      <c r="FC109" s="2" t="s">
        <v>212</v>
      </c>
      <c r="FD109" s="2"/>
      <c r="FE109" s="2" t="s">
        <v>212</v>
      </c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 t="s">
        <v>212</v>
      </c>
      <c r="GG109" s="2" t="s">
        <v>212</v>
      </c>
      <c r="GI109" s="2" t="s">
        <v>212</v>
      </c>
      <c r="GK109" s="2" t="s">
        <v>212</v>
      </c>
      <c r="GM109" s="2" t="s">
        <v>212</v>
      </c>
      <c r="GO109" s="2" t="s">
        <v>212</v>
      </c>
      <c r="GQ109" s="2" t="s">
        <v>212</v>
      </c>
      <c r="GS109" s="2" t="s">
        <v>212</v>
      </c>
      <c r="GU109" s="2" t="s">
        <v>212</v>
      </c>
      <c r="GW109" s="2" t="s">
        <v>212</v>
      </c>
      <c r="GY109" s="2" t="s">
        <v>212</v>
      </c>
      <c r="GZ109" s="2"/>
      <c r="HA109" s="2">
        <v>37.071428571428569</v>
      </c>
      <c r="HB109" s="2"/>
      <c r="HC109" s="10">
        <v>2</v>
      </c>
    </row>
    <row r="110" spans="1:211" ht="13.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>
        <v>92</v>
      </c>
      <c r="AV110" s="2"/>
      <c r="AW110" s="2">
        <v>68</v>
      </c>
      <c r="AX110" s="2"/>
      <c r="AY110" s="2">
        <v>117</v>
      </c>
      <c r="AZ110" s="2"/>
      <c r="BA110" s="2">
        <v>137</v>
      </c>
      <c r="BB110" s="2"/>
      <c r="BC110" s="2">
        <v>59</v>
      </c>
      <c r="BD110" s="2"/>
      <c r="BE110" s="2">
        <v>89</v>
      </c>
      <c r="BF110" s="2"/>
      <c r="BG110" s="2">
        <v>141</v>
      </c>
      <c r="BH110" s="2"/>
      <c r="BI110" s="2">
        <v>96.705882352941174</v>
      </c>
      <c r="BJ110" s="2"/>
      <c r="BK110" s="2">
        <v>81.736842105263165</v>
      </c>
      <c r="BL110" s="2"/>
      <c r="BM110" s="2">
        <v>89.611111111111114</v>
      </c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>
        <v>11</v>
      </c>
      <c r="CN110" s="2"/>
      <c r="CO110" s="2">
        <v>46</v>
      </c>
      <c r="CP110" s="2"/>
      <c r="CQ110" s="2">
        <v>49</v>
      </c>
      <c r="CR110" s="2"/>
      <c r="CS110" s="2">
        <v>51</v>
      </c>
      <c r="CT110" s="2"/>
      <c r="CU110" s="2">
        <v>47</v>
      </c>
      <c r="CV110" s="2"/>
      <c r="CW110" s="2">
        <v>31</v>
      </c>
      <c r="CX110" s="2"/>
      <c r="CY110" s="2">
        <v>32</v>
      </c>
      <c r="CZ110" s="2"/>
      <c r="DA110" s="2">
        <v>39</v>
      </c>
      <c r="DB110" s="2"/>
      <c r="DC110" s="2">
        <v>30</v>
      </c>
      <c r="DD110" s="2"/>
      <c r="DE110" s="2">
        <v>34.428571428571431</v>
      </c>
      <c r="DF110" s="2"/>
      <c r="DG110" s="2">
        <v>41.74285714285714</v>
      </c>
      <c r="DH110" s="2"/>
      <c r="DI110" s="2">
        <v>37.814285714285717</v>
      </c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>
        <v>12</v>
      </c>
      <c r="EJ110" s="2"/>
      <c r="EK110" s="2">
        <v>16</v>
      </c>
      <c r="EL110" s="2"/>
      <c r="EM110" s="2">
        <v>24</v>
      </c>
      <c r="EN110" s="2"/>
      <c r="EO110" s="2">
        <v>21</v>
      </c>
      <c r="EP110" s="2"/>
      <c r="EQ110" s="2">
        <v>26</v>
      </c>
      <c r="ER110" s="2"/>
      <c r="ES110" s="2">
        <v>17</v>
      </c>
      <c r="ET110" s="2"/>
      <c r="EU110" s="2">
        <v>31</v>
      </c>
      <c r="EV110" s="2"/>
      <c r="EW110" s="2">
        <v>38</v>
      </c>
      <c r="EX110" s="2"/>
      <c r="EY110" s="2">
        <v>31</v>
      </c>
      <c r="EZ110" s="2"/>
      <c r="FA110" s="2">
        <v>16.771428571428572</v>
      </c>
      <c r="FB110" s="2"/>
      <c r="FC110" s="2">
        <v>34.114285714285714</v>
      </c>
      <c r="FD110" s="2"/>
      <c r="FE110" s="2">
        <v>26.485714285714288</v>
      </c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>
        <v>15</v>
      </c>
      <c r="GG110" s="2">
        <v>38</v>
      </c>
      <c r="GI110" s="2">
        <v>41</v>
      </c>
      <c r="GK110" s="2">
        <v>44</v>
      </c>
      <c r="GM110" s="2">
        <v>43</v>
      </c>
      <c r="GO110" s="2">
        <v>31</v>
      </c>
      <c r="GQ110" s="2">
        <v>34</v>
      </c>
      <c r="GS110" s="2">
        <v>34</v>
      </c>
      <c r="GU110" s="2">
        <v>30</v>
      </c>
      <c r="GW110" s="2">
        <v>32.6</v>
      </c>
      <c r="GY110" s="2">
        <v>36.285714285714285</v>
      </c>
      <c r="GZ110" s="2"/>
      <c r="HA110" s="2">
        <v>32.285714285714285</v>
      </c>
      <c r="HB110" s="2"/>
      <c r="HC110" s="10">
        <v>2</v>
      </c>
    </row>
    <row r="111" spans="1:211" ht="13.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>
        <v>96</v>
      </c>
      <c r="AV111" s="2"/>
      <c r="AW111" s="2">
        <v>71</v>
      </c>
      <c r="AX111" s="2"/>
      <c r="AY111" s="2">
        <v>147</v>
      </c>
      <c r="AZ111" s="2"/>
      <c r="BA111" s="2">
        <v>125</v>
      </c>
      <c r="BB111" s="2"/>
      <c r="BC111" s="2">
        <v>32</v>
      </c>
      <c r="BD111" s="2"/>
      <c r="BE111" s="2">
        <v>123</v>
      </c>
      <c r="BF111" s="2"/>
      <c r="BG111" s="2">
        <v>163</v>
      </c>
      <c r="BH111" s="2"/>
      <c r="BI111" s="2">
        <v>110.52941176470588</v>
      </c>
      <c r="BJ111" s="2"/>
      <c r="BK111" s="2">
        <v>70.736842105263165</v>
      </c>
      <c r="BL111" s="2"/>
      <c r="BM111" s="2">
        <v>85.888888888888886</v>
      </c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>
        <v>10</v>
      </c>
      <c r="CN111" s="2"/>
      <c r="CO111" s="2">
        <v>43</v>
      </c>
      <c r="CP111" s="2"/>
      <c r="CQ111" s="2">
        <v>52</v>
      </c>
      <c r="CR111" s="2"/>
      <c r="CS111" s="2">
        <v>52</v>
      </c>
      <c r="CT111" s="2"/>
      <c r="CU111" s="2">
        <v>52</v>
      </c>
      <c r="CV111" s="2"/>
      <c r="CW111" s="2">
        <v>36</v>
      </c>
      <c r="CX111" s="2"/>
      <c r="CY111" s="2">
        <v>38</v>
      </c>
      <c r="CZ111" s="2"/>
      <c r="DA111" s="2">
        <v>40</v>
      </c>
      <c r="DB111" s="2"/>
      <c r="DC111" s="2">
        <v>35</v>
      </c>
      <c r="DD111" s="2"/>
      <c r="DE111" s="2">
        <v>37.6</v>
      </c>
      <c r="DF111" s="2"/>
      <c r="DG111" s="2">
        <v>42.74285714285714</v>
      </c>
      <c r="DH111" s="2"/>
      <c r="DI111" s="2">
        <v>40.871428571428574</v>
      </c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>
        <v>10</v>
      </c>
      <c r="EJ111" s="2"/>
      <c r="EK111" s="2">
        <v>18</v>
      </c>
      <c r="EL111" s="2"/>
      <c r="EM111" s="2">
        <v>22</v>
      </c>
      <c r="EN111" s="2"/>
      <c r="EO111" s="2">
        <v>20</v>
      </c>
      <c r="EP111" s="2"/>
      <c r="EQ111" s="2">
        <v>26</v>
      </c>
      <c r="ER111" s="2"/>
      <c r="ES111" s="2">
        <v>20</v>
      </c>
      <c r="ET111" s="2"/>
      <c r="EU111" s="2">
        <v>34</v>
      </c>
      <c r="EV111" s="2"/>
      <c r="EW111" s="2">
        <v>44</v>
      </c>
      <c r="EX111" s="2"/>
      <c r="EY111" s="2">
        <v>37</v>
      </c>
      <c r="EZ111" s="2"/>
      <c r="FA111" s="2">
        <v>38.057142857142857</v>
      </c>
      <c r="FB111" s="2"/>
      <c r="FC111" s="2">
        <v>38.514285714285712</v>
      </c>
      <c r="FD111" s="2"/>
      <c r="FE111" s="2">
        <v>36.285714285714285</v>
      </c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>
        <v>15</v>
      </c>
      <c r="GG111" s="2">
        <v>37</v>
      </c>
      <c r="GI111" s="2">
        <v>38</v>
      </c>
      <c r="GK111" s="2">
        <v>37</v>
      </c>
      <c r="GM111" s="2">
        <v>41</v>
      </c>
      <c r="GO111" s="2">
        <v>36</v>
      </c>
      <c r="GQ111" s="2">
        <v>38</v>
      </c>
      <c r="GS111" s="2">
        <v>35</v>
      </c>
      <c r="GU111" s="2">
        <v>35</v>
      </c>
      <c r="GW111" s="2">
        <v>36.228571428571428</v>
      </c>
      <c r="GY111" s="2">
        <v>35.457142857142856</v>
      </c>
      <c r="GZ111" s="2"/>
      <c r="HA111" s="2"/>
      <c r="HB111" s="2"/>
      <c r="HC111" s="10">
        <v>2</v>
      </c>
    </row>
    <row r="112" spans="1:211" ht="13.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>
        <v>101</v>
      </c>
      <c r="AV112" s="2"/>
      <c r="AW112" s="2">
        <v>66</v>
      </c>
      <c r="AX112" s="2"/>
      <c r="AY112" s="2">
        <v>119</v>
      </c>
      <c r="AZ112" s="2"/>
      <c r="BA112" s="2">
        <v>98</v>
      </c>
      <c r="BB112" s="2"/>
      <c r="BC112" s="2">
        <v>83</v>
      </c>
      <c r="BD112" s="2"/>
      <c r="BE112" s="2">
        <v>137</v>
      </c>
      <c r="BF112" s="2"/>
      <c r="BG112" s="2">
        <v>155</v>
      </c>
      <c r="BH112" s="2"/>
      <c r="BI112" s="2">
        <v>99.411764705882348</v>
      </c>
      <c r="BJ112" s="2"/>
      <c r="BK112" s="2">
        <v>97.526315789473685</v>
      </c>
      <c r="BL112" s="2"/>
      <c r="BM112" s="2">
        <v>96.611111111111114</v>
      </c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>
        <v>18</v>
      </c>
      <c r="CN112" s="2"/>
      <c r="CO112" s="2">
        <v>52</v>
      </c>
      <c r="CP112" s="2"/>
      <c r="CQ112" s="2">
        <v>54</v>
      </c>
      <c r="CR112" s="2"/>
      <c r="CS112" s="2">
        <v>56</v>
      </c>
      <c r="CT112" s="2"/>
      <c r="CU112" s="2">
        <v>54</v>
      </c>
      <c r="CV112" s="2"/>
      <c r="CW112" s="2">
        <v>35</v>
      </c>
      <c r="CX112" s="2"/>
      <c r="CY112" s="2">
        <v>31</v>
      </c>
      <c r="CZ112" s="2"/>
      <c r="DA112" s="2">
        <v>35</v>
      </c>
      <c r="DB112" s="2"/>
      <c r="DC112" s="2">
        <v>32</v>
      </c>
      <c r="DD112" s="2"/>
      <c r="DE112" s="2">
        <v>38.885714285714286</v>
      </c>
      <c r="DF112" s="2"/>
      <c r="DG112" s="2">
        <v>39.799999999999997</v>
      </c>
      <c r="DH112" s="2"/>
      <c r="DI112" s="2">
        <v>40</v>
      </c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>
        <v>13</v>
      </c>
      <c r="EJ112" s="2"/>
      <c r="EK112" s="2">
        <v>19</v>
      </c>
      <c r="EL112" s="2"/>
      <c r="EM112" s="2">
        <v>25</v>
      </c>
      <c r="EN112" s="2"/>
      <c r="EO112" s="2">
        <v>21</v>
      </c>
      <c r="EP112" s="2"/>
      <c r="EQ112" s="2">
        <v>25</v>
      </c>
      <c r="ER112" s="2"/>
      <c r="ES112" s="2">
        <v>18</v>
      </c>
      <c r="ET112" s="2"/>
      <c r="EU112" s="2">
        <v>34</v>
      </c>
      <c r="EV112" s="2"/>
      <c r="EW112" s="2">
        <v>42</v>
      </c>
      <c r="EX112" s="2"/>
      <c r="EY112" s="2">
        <v>37</v>
      </c>
      <c r="EZ112" s="2"/>
      <c r="FA112" s="2">
        <v>18.228571428571428</v>
      </c>
      <c r="FB112" s="2"/>
      <c r="FC112" s="2">
        <v>37.200000000000003</v>
      </c>
      <c r="FD112" s="2"/>
      <c r="FE112" s="2">
        <v>27.328571428571429</v>
      </c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>
        <v>20</v>
      </c>
      <c r="GG112" s="2">
        <v>42</v>
      </c>
      <c r="GI112" s="2">
        <v>38</v>
      </c>
      <c r="GK112" s="2">
        <v>38</v>
      </c>
      <c r="GM112" s="2">
        <v>41</v>
      </c>
      <c r="GO112" s="2">
        <v>31</v>
      </c>
      <c r="GQ112" s="2">
        <v>29</v>
      </c>
      <c r="GS112" s="2">
        <v>29</v>
      </c>
      <c r="GU112" s="2">
        <v>29</v>
      </c>
      <c r="GW112" s="2">
        <v>33.514285714285712</v>
      </c>
      <c r="GY112" s="2">
        <v>31.057142857142857</v>
      </c>
      <c r="GZ112" s="2"/>
      <c r="HA112" s="2"/>
      <c r="HB112" s="2"/>
      <c r="HC112" s="10">
        <v>2</v>
      </c>
    </row>
    <row r="113" spans="1:210" ht="13.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 t="s">
        <v>212</v>
      </c>
      <c r="BF113" s="2"/>
      <c r="BG113" s="2" t="s">
        <v>212</v>
      </c>
      <c r="BH113" s="2"/>
      <c r="BI113" s="2" t="s">
        <v>212</v>
      </c>
      <c r="BJ113" s="2"/>
      <c r="BK113" s="2"/>
      <c r="BL113" s="2"/>
      <c r="BM113" s="2" t="s">
        <v>212</v>
      </c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 t="s">
        <v>212</v>
      </c>
      <c r="CN113" s="2"/>
      <c r="CO113" s="2"/>
      <c r="CP113" s="2"/>
      <c r="CQ113" s="2"/>
      <c r="CR113" s="2"/>
      <c r="CS113" s="2"/>
      <c r="CT113" s="2"/>
      <c r="CU113" s="2" t="s">
        <v>212</v>
      </c>
      <c r="CV113" s="2"/>
      <c r="CW113" s="2" t="s">
        <v>212</v>
      </c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 t="s">
        <v>212</v>
      </c>
      <c r="FD113" s="2"/>
      <c r="FE113" s="2" t="s">
        <v>212</v>
      </c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 t="s">
        <v>212</v>
      </c>
      <c r="GF113" s="2" t="s">
        <v>212</v>
      </c>
      <c r="GG113" s="2" t="s">
        <v>212</v>
      </c>
      <c r="GH113" s="2" t="s">
        <v>212</v>
      </c>
      <c r="GI113" s="2" t="s">
        <v>212</v>
      </c>
      <c r="GJ113" s="2" t="s">
        <v>212</v>
      </c>
      <c r="GK113" s="2" t="s">
        <v>212</v>
      </c>
      <c r="GL113" s="2" t="s">
        <v>212</v>
      </c>
      <c r="GM113" s="2" t="s">
        <v>212</v>
      </c>
      <c r="GN113" s="2" t="s">
        <v>212</v>
      </c>
      <c r="GO113" s="2" t="s">
        <v>212</v>
      </c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</row>
    <row r="114" spans="1:210" ht="13.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 t="s">
        <v>212</v>
      </c>
      <c r="CN114" s="2"/>
      <c r="CO114" s="2"/>
      <c r="CP114" s="2"/>
      <c r="CQ114" s="2"/>
      <c r="CR114" s="2"/>
      <c r="CS114" s="2"/>
      <c r="CT114" s="2"/>
      <c r="CU114" s="2" t="s">
        <v>212</v>
      </c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 t="s">
        <v>212</v>
      </c>
      <c r="FD114" s="2"/>
      <c r="FE114" s="2" t="s">
        <v>212</v>
      </c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 t="s">
        <v>212</v>
      </c>
      <c r="GF114" s="2" t="s">
        <v>212</v>
      </c>
      <c r="GG114" s="2" t="s">
        <v>212</v>
      </c>
      <c r="GH114" s="2" t="s">
        <v>212</v>
      </c>
      <c r="GI114" s="2" t="s">
        <v>212</v>
      </c>
      <c r="GJ114" s="2" t="s">
        <v>212</v>
      </c>
      <c r="GK114" s="2" t="s">
        <v>212</v>
      </c>
      <c r="GL114" s="2" t="s">
        <v>212</v>
      </c>
      <c r="GM114" s="2" t="s">
        <v>212</v>
      </c>
      <c r="GN114" s="2" t="s">
        <v>212</v>
      </c>
      <c r="GO114" s="2" t="s">
        <v>212</v>
      </c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</row>
    <row r="115" spans="1:210" ht="13.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 t="s">
        <v>212</v>
      </c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 t="s">
        <v>212</v>
      </c>
      <c r="GF115" s="2" t="s">
        <v>212</v>
      </c>
      <c r="GG115" s="2" t="s">
        <v>212</v>
      </c>
      <c r="GH115" s="2" t="s">
        <v>212</v>
      </c>
      <c r="GI115" s="2" t="s">
        <v>212</v>
      </c>
      <c r="GJ115" s="2" t="s">
        <v>212</v>
      </c>
      <c r="GK115" s="2" t="s">
        <v>212</v>
      </c>
      <c r="GL115" s="2" t="s">
        <v>212</v>
      </c>
      <c r="GM115" s="2" t="s">
        <v>212</v>
      </c>
      <c r="GN115" s="2" t="s">
        <v>212</v>
      </c>
      <c r="GO115" s="2" t="s">
        <v>212</v>
      </c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</row>
    <row r="116" spans="1:210" ht="13.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</row>
    <row r="117" spans="1:210" ht="13.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</row>
    <row r="118" spans="1:210" ht="13.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</row>
    <row r="119" spans="1:210" ht="13.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</row>
    <row r="120" spans="1:210" ht="13.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</row>
    <row r="121" spans="1:210" ht="13.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</row>
    <row r="122" spans="1:210" ht="13.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</row>
    <row r="123" spans="1:210" ht="13.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</row>
    <row r="124" spans="1:210" ht="13.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</row>
    <row r="125" spans="1:210" ht="13.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</row>
    <row r="126" spans="1:210" ht="13.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</row>
    <row r="127" spans="1:210" ht="13.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</row>
    <row r="128" spans="1:210" ht="13.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</row>
    <row r="129" spans="1:210" ht="13.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</row>
    <row r="130" spans="1:210" ht="13.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</row>
    <row r="131" spans="1:210" ht="13.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</row>
    <row r="132" spans="1:210" ht="13.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</row>
    <row r="133" spans="1:210" ht="13.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</row>
    <row r="134" spans="1:210" ht="13.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</row>
    <row r="135" spans="1:210" ht="13.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</row>
    <row r="136" spans="1:210" ht="13.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</row>
    <row r="137" spans="1:210" ht="13.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</row>
    <row r="138" spans="1:210" ht="13.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</row>
    <row r="139" spans="1:210" ht="13.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</row>
    <row r="140" spans="1:210" ht="13.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</row>
    <row r="141" spans="1:210" ht="13.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</row>
    <row r="142" spans="1:210" ht="13.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</row>
    <row r="143" spans="1:210" ht="13.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</row>
    <row r="144" spans="1:210" ht="13.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</row>
    <row r="145" spans="1:210" ht="13.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</row>
    <row r="146" spans="1:210" ht="13.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</row>
    <row r="147" spans="1:210" ht="13.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</row>
    <row r="148" spans="1:210" ht="13.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</row>
    <row r="149" spans="1:210" ht="13.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</row>
    <row r="150" spans="1:210" ht="13.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</row>
    <row r="151" spans="1:210" ht="13.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</row>
    <row r="152" spans="1:210" ht="13.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</row>
    <row r="153" spans="1:210" ht="13.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</row>
    <row r="154" spans="1:210" ht="13.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</row>
    <row r="155" spans="1:210" ht="13.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</row>
    <row r="156" spans="1:210" ht="13.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</row>
    <row r="157" spans="1:210" ht="13.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</row>
    <row r="158" spans="1:210" ht="13.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</row>
    <row r="159" spans="1:210" ht="13.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</row>
    <row r="160" spans="1:210" ht="13.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</row>
    <row r="161" spans="1:210" ht="13.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</row>
    <row r="162" spans="1:210" ht="13.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</row>
    <row r="163" spans="1:210" ht="13.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</row>
    <row r="164" spans="1:210" ht="13.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</row>
    <row r="165" spans="1:210" ht="13.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</row>
    <row r="166" spans="1:210" ht="13.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</row>
    <row r="167" spans="1:210" ht="13.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</row>
    <row r="168" spans="1:210" ht="13.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</row>
    <row r="169" spans="1:210" ht="13.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</row>
    <row r="170" spans="1:210" ht="13.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</row>
    <row r="171" spans="1:210" ht="13.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</row>
    <row r="172" spans="1:210" ht="13.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</row>
    <row r="173" spans="1:210" ht="13.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</row>
    <row r="174" spans="1:210" ht="13.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</row>
    <row r="175" spans="1:210" ht="13.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</row>
    <row r="176" spans="1:210" ht="13.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</row>
    <row r="177" spans="1:210" ht="13.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</row>
    <row r="178" spans="1:210" ht="13.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</row>
    <row r="179" spans="1:210" ht="13.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</row>
    <row r="180" spans="1:210" ht="13.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</row>
    <row r="181" spans="1:210" ht="13.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</row>
    <row r="182" spans="1:210" ht="13.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</row>
    <row r="183" spans="1:210" ht="13.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</row>
    <row r="184" spans="1:210" ht="13.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</row>
    <row r="185" spans="1:210" ht="13.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</row>
    <row r="186" spans="1:210" ht="13.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</row>
    <row r="187" spans="1:210" ht="13.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</row>
    <row r="188" spans="1:210" ht="13.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</row>
    <row r="189" spans="1:210" ht="13.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</row>
    <row r="190" spans="1:210" ht="13.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</row>
    <row r="191" spans="1:210" ht="13.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</row>
    <row r="192" spans="1:210" ht="13.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</row>
    <row r="193" spans="1:210" ht="13.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</row>
    <row r="194" spans="1:210" ht="13.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</row>
    <row r="195" spans="1:210" ht="13.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</row>
    <row r="196" spans="1:210" ht="13.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</row>
    <row r="197" spans="1:210" ht="13.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</row>
    <row r="198" spans="1:210" ht="13.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</row>
    <row r="199" spans="1:210" ht="13.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</row>
    <row r="200" spans="1:210" ht="13.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</row>
    <row r="201" spans="1:210" ht="13.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</row>
    <row r="202" spans="1:210" ht="13.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</row>
    <row r="203" spans="1:210" ht="13.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</row>
    <row r="204" spans="1:210" ht="13.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</row>
    <row r="205" spans="1:210" ht="13.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</row>
    <row r="206" spans="1:210" ht="13.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</row>
    <row r="207" spans="1:210" ht="13.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</row>
    <row r="208" spans="1:210" ht="13.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</row>
    <row r="209" spans="1:210" ht="13.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</row>
    <row r="210" spans="1:210" ht="13.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</row>
    <row r="211" spans="1:210" ht="13.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</row>
    <row r="212" spans="1:210" ht="13.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</row>
    <row r="213" spans="1:210" ht="13.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</row>
    <row r="214" spans="1:210" ht="13.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</row>
    <row r="215" spans="1:210" ht="13.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</row>
    <row r="216" spans="1:210" ht="13.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</row>
    <row r="217" spans="1:210" ht="13.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</row>
    <row r="218" spans="1:210" ht="13.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</row>
    <row r="219" spans="1:210" ht="13.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</row>
    <row r="220" spans="1:210" ht="13.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</row>
    <row r="221" spans="1:210" ht="13.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</row>
    <row r="222" spans="1:210" ht="13.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</row>
    <row r="223" spans="1:210" ht="13.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</row>
    <row r="224" spans="1:210" ht="13.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</row>
    <row r="225" spans="1:210" ht="13.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</row>
    <row r="226" spans="1:210" ht="13.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</row>
    <row r="227" spans="1:210" ht="13.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</row>
    <row r="228" spans="1:210" ht="13.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</row>
    <row r="229" spans="1:210" ht="13.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</row>
    <row r="230" spans="1:210" ht="13.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</row>
    <row r="231" spans="1:210" ht="13.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</row>
    <row r="232" spans="1:210" ht="13.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</row>
    <row r="233" spans="1:210" ht="13.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</row>
    <row r="234" spans="1:210" ht="13.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</row>
    <row r="235" spans="1:210" ht="13.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</row>
    <row r="236" spans="1:210" ht="13.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</row>
    <row r="237" spans="1:210" ht="13.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</row>
    <row r="238" spans="1:210" ht="13.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</row>
    <row r="239" spans="1:210" ht="13.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</row>
    <row r="240" spans="1:210" ht="13.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</row>
    <row r="241" spans="1:210" ht="13.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</row>
    <row r="242" spans="1:210" ht="13.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</row>
    <row r="243" spans="1:210" ht="13.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</row>
    <row r="244" spans="1:210" ht="13.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</row>
    <row r="245" spans="1:210" ht="13.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</row>
    <row r="246" spans="1:210" ht="13.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</row>
    <row r="247" spans="1:210" ht="13.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</row>
    <row r="248" spans="1:210" ht="13.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</row>
    <row r="249" spans="1:210" ht="13.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</row>
    <row r="250" spans="1:210" ht="13.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</row>
    <row r="251" spans="1:210" ht="13.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</row>
    <row r="252" spans="1:210" ht="13.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</row>
    <row r="253" spans="1:210" ht="13.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</row>
    <row r="254" spans="1:210" ht="13.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</row>
    <row r="255" spans="1:210" ht="13.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</row>
    <row r="256" spans="1:210" ht="13.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</row>
    <row r="257" spans="1:210" ht="13.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</row>
    <row r="258" spans="1:210" ht="13.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</row>
    <row r="259" spans="1:210" ht="13.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</row>
    <row r="260" spans="1:210" ht="13.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</row>
    <row r="261" spans="1:210" ht="13.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</row>
    <row r="262" spans="1:210" ht="13.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</row>
    <row r="263" spans="1:210" ht="13.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</row>
    <row r="264" spans="1:210" ht="13.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</row>
    <row r="265" spans="1:210" ht="13.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</row>
    <row r="266" spans="1:210" ht="13.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</row>
    <row r="267" spans="1:210" ht="13.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</row>
    <row r="268" spans="1:210" ht="13.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</row>
    <row r="269" spans="1:210" ht="13.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</row>
    <row r="270" spans="1:210" ht="13.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</row>
    <row r="271" spans="1:210" ht="13.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</row>
    <row r="272" spans="1:210" ht="13.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</row>
    <row r="273" spans="1:210" ht="13.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</row>
    <row r="274" spans="1:210" ht="13.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</row>
    <row r="275" spans="1:210" ht="13.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</row>
    <row r="276" spans="1:210" ht="13.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</row>
    <row r="277" spans="1:210" ht="13.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</row>
    <row r="278" spans="1:210" ht="13.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</row>
    <row r="279" spans="1:210" ht="13.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</row>
    <row r="280" spans="1:210" ht="13.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</row>
    <row r="281" spans="1:210" ht="13.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</row>
    <row r="282" spans="1:210" ht="13.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</row>
    <row r="283" spans="1:210" ht="13.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</row>
    <row r="284" spans="1:210" ht="13.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</row>
    <row r="285" spans="1:210" ht="13.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</row>
    <row r="286" spans="1:210" ht="13.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</row>
    <row r="287" spans="1:210" ht="13.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</row>
    <row r="288" spans="1:210" ht="13.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</row>
    <row r="289" spans="1:210" ht="13.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</row>
    <row r="290" spans="1:210" ht="13.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</row>
    <row r="291" spans="1:210" ht="13.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</row>
    <row r="292" spans="1:210" ht="13.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</row>
    <row r="293" spans="1:210" ht="13.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</row>
    <row r="294" spans="1:210" ht="13.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</row>
    <row r="295" spans="1:210" ht="13.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</row>
    <row r="296" spans="1:210" ht="13.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</row>
    <row r="297" spans="1:210" ht="13.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</row>
    <row r="298" spans="1:210" ht="13.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</row>
    <row r="299" spans="1:210" ht="13.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</row>
    <row r="300" spans="1:210" ht="13.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</row>
    <row r="301" spans="1:210" ht="13.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</row>
    <row r="302" spans="1:210" ht="13.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</row>
    <row r="303" spans="1:210" ht="13.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</row>
    <row r="304" spans="1:210" ht="13.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</row>
    <row r="305" spans="1:210" ht="13.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</row>
    <row r="306" spans="1:210" ht="13.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</row>
    <row r="307" spans="1:210" ht="13.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</row>
    <row r="308" spans="1:210" ht="13.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</row>
    <row r="309" spans="1:210" ht="13.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</row>
    <row r="310" spans="1:210" ht="13.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</row>
    <row r="311" spans="1:210" ht="13.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</row>
    <row r="312" spans="1:210" ht="13.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</row>
    <row r="313" spans="1:210" ht="13.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</row>
    <row r="314" spans="1:210" ht="13.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</row>
    <row r="315" spans="1:210" ht="13.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</row>
    <row r="316" spans="1:210" ht="13.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</row>
    <row r="317" spans="1:210" ht="13.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</row>
    <row r="318" spans="1:210" ht="13.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</row>
    <row r="319" spans="1:210" ht="13.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</row>
    <row r="320" spans="1:210" ht="13.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</row>
    <row r="321" spans="1:210" ht="13.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</row>
    <row r="322" spans="1:210" ht="13.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</row>
    <row r="323" spans="1:210" ht="13.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</row>
    <row r="324" spans="1:210" ht="13.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</row>
    <row r="325" spans="1:210" ht="13.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</row>
    <row r="326" spans="1:210" ht="13.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</row>
    <row r="327" spans="1:210" ht="13.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</row>
    <row r="328" spans="1:210" ht="13.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</row>
    <row r="329" spans="1:210" ht="13.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</row>
    <row r="330" spans="1:210" ht="13.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</row>
    <row r="331" spans="1:210" ht="13.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</row>
    <row r="332" spans="1:210" ht="13.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</row>
    <row r="333" spans="1:210" ht="13.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</row>
    <row r="334" spans="1:210" ht="13.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</row>
    <row r="335" spans="1:210" ht="13.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</row>
    <row r="336" spans="1:210" ht="13.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</row>
    <row r="337" spans="1:210" ht="13.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</row>
    <row r="338" spans="1:210" ht="13.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</row>
    <row r="339" spans="1:210" ht="13.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</row>
    <row r="340" spans="1:210" ht="13.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</row>
    <row r="341" spans="1:210" ht="13.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</row>
    <row r="342" spans="1:210" ht="13.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</row>
    <row r="343" spans="1:210" ht="13.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</row>
    <row r="344" spans="1:210" ht="13.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</row>
    <row r="345" spans="1:210" ht="13.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</row>
    <row r="346" spans="1:210" ht="13.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</row>
    <row r="347" spans="1:210" ht="13.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</row>
    <row r="348" spans="1:210" ht="13.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</row>
    <row r="349" spans="1:210" ht="13.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</row>
    <row r="350" spans="1:210" ht="13.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</row>
    <row r="351" spans="1:210" ht="13.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</row>
    <row r="352" spans="1:210" ht="13.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</row>
    <row r="353" spans="1:210" ht="13.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</row>
    <row r="354" spans="1:210" ht="13.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</row>
    <row r="355" spans="1:210" ht="13.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</row>
    <row r="356" spans="1:210" ht="13.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</row>
    <row r="357" spans="1:210" ht="13.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</row>
    <row r="358" spans="1:210" ht="13.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</row>
    <row r="359" spans="1:210" ht="13.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</row>
    <row r="360" spans="1:210" ht="13.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</row>
    <row r="361" spans="1:210" ht="13.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</row>
    <row r="362" spans="1:210" ht="13.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</row>
    <row r="363" spans="1:210" ht="13.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</row>
    <row r="364" spans="1:210" ht="13.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</row>
    <row r="365" spans="1:210" ht="13.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</row>
    <row r="366" spans="1:210" ht="13.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</row>
    <row r="367" spans="1:210" ht="13.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</row>
    <row r="368" spans="1:210" ht="13.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</row>
    <row r="369" spans="1:210" ht="13.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</row>
    <row r="370" spans="1:210" ht="13.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</row>
    <row r="371" spans="1:210" ht="13.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</row>
    <row r="372" spans="1:210" ht="13.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</row>
    <row r="373" spans="1:210" ht="13.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</row>
    <row r="374" spans="1:210" ht="13.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</row>
    <row r="375" spans="1:210" ht="13.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</row>
    <row r="376" spans="1:210" ht="13.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</row>
    <row r="377" spans="1:210" ht="13.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</row>
    <row r="378" spans="1:210" ht="13.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</row>
    <row r="379" spans="1:210" ht="13.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</row>
    <row r="380" spans="1:210" ht="13.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</row>
    <row r="381" spans="1:210" ht="13.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</row>
    <row r="382" spans="1:210" ht="13.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</row>
    <row r="383" spans="1:210" ht="13.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</row>
    <row r="384" spans="1:210" ht="13.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</row>
    <row r="385" spans="1:210" ht="13.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</row>
    <row r="386" spans="1:210" ht="13.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</row>
    <row r="387" spans="1:210" ht="13.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</row>
    <row r="388" spans="1:210" ht="13.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</row>
    <row r="389" spans="1:210" ht="13.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</row>
    <row r="390" spans="1:210" ht="13.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</row>
    <row r="391" spans="1:210" ht="13.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</row>
    <row r="392" spans="1:210" ht="13.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</row>
    <row r="393" spans="1:210" ht="13.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</row>
    <row r="394" spans="1:210" ht="13.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</row>
    <row r="395" spans="1:210" ht="13.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</row>
    <row r="396" spans="1:210" ht="13.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</row>
    <row r="397" spans="1:210" ht="13.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</row>
    <row r="398" spans="1:210" ht="13.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</row>
    <row r="399" spans="1:210" ht="13.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</row>
    <row r="400" spans="1:210" ht="13.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</row>
    <row r="401" spans="1:210" ht="13.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</row>
    <row r="402" spans="1:210" ht="13.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</row>
    <row r="403" spans="1:210" ht="13.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</row>
    <row r="404" spans="1:210" ht="13.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</row>
    <row r="405" spans="1:210" ht="13.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</row>
    <row r="406" spans="1:210" ht="13.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</row>
    <row r="407" spans="1:210" ht="13.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</row>
    <row r="408" spans="1:210" ht="13.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</row>
    <row r="409" spans="1:210" ht="13.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</row>
    <row r="410" spans="1:210" ht="13.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</row>
    <row r="411" spans="1:210" ht="13.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</row>
    <row r="412" spans="1:210" ht="13.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</row>
    <row r="413" spans="1:210" ht="13.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</row>
    <row r="414" spans="1:210" ht="13.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</row>
    <row r="415" spans="1:210" ht="13.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</row>
    <row r="416" spans="1:210" ht="13.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</row>
    <row r="417" spans="1:210" ht="13.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</row>
    <row r="418" spans="1:210" ht="13.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</row>
    <row r="419" spans="1:210" ht="13.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</row>
    <row r="420" spans="1:210" ht="13.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</row>
    <row r="421" spans="1:210" ht="13.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</row>
    <row r="422" spans="1:210" ht="13.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</row>
    <row r="423" spans="1:210" ht="13.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</row>
    <row r="424" spans="1:210" ht="13.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</row>
    <row r="425" spans="1:210" ht="13.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</row>
    <row r="426" spans="1:210" ht="13.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</row>
    <row r="427" spans="1:210" ht="13.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</row>
    <row r="428" spans="1:210" ht="13.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</row>
    <row r="429" spans="1:210" ht="13.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</row>
    <row r="430" spans="1:210" ht="13.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</row>
    <row r="431" spans="1:210" ht="13.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</row>
    <row r="432" spans="1:210" ht="13.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</row>
    <row r="433" spans="1:210" ht="13.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</row>
    <row r="434" spans="1:210" ht="13.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</row>
    <row r="435" spans="1:210" ht="13.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</row>
    <row r="436" spans="1:210" ht="13.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</row>
    <row r="437" spans="1:210" ht="13.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</row>
    <row r="438" spans="1:210" ht="13.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</row>
    <row r="439" spans="1:210" ht="13.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</row>
    <row r="440" spans="1:210" ht="13.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</row>
    <row r="441" spans="1:210" ht="13.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</row>
    <row r="442" spans="1:210" ht="13.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</row>
    <row r="443" spans="1:210" ht="13.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</row>
    <row r="444" spans="1:210" ht="13.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</row>
    <row r="445" spans="1:210" ht="13.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</row>
    <row r="446" spans="1:210" ht="13.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</row>
    <row r="447" spans="1:210" ht="13.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</row>
    <row r="448" spans="1:210" ht="13.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</row>
    <row r="449" spans="1:210" ht="13.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</row>
    <row r="450" spans="1:210" ht="13.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</row>
    <row r="451" spans="1:210" ht="13.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</row>
    <row r="452" spans="1:210" ht="13.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</row>
    <row r="453" spans="1:210" ht="13.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</row>
    <row r="454" spans="1:210" ht="13.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</row>
    <row r="455" spans="1:210" ht="13.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</row>
    <row r="456" spans="1:210" ht="13.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</row>
    <row r="457" spans="1:210" ht="13.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</row>
    <row r="458" spans="1:210" ht="13.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</row>
    <row r="459" spans="1:210" ht="13.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</row>
    <row r="460" spans="1:210" ht="13.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</row>
    <row r="461" spans="1:210" ht="13.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</row>
    <row r="462" spans="1:210" ht="13.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</row>
    <row r="463" spans="1:210" ht="13.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</row>
    <row r="464" spans="1:210" ht="13.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</row>
    <row r="465" spans="1:210" ht="13.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</row>
    <row r="466" spans="1:210" ht="13.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</row>
    <row r="467" spans="1:210" ht="13.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</row>
    <row r="468" spans="1:210" ht="13.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</row>
    <row r="469" spans="1:210" ht="13.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</row>
    <row r="470" spans="1:210" ht="13.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</row>
    <row r="471" spans="1:210" ht="13.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</row>
    <row r="472" spans="1:210" ht="13.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</row>
    <row r="473" spans="1:210" ht="13.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</row>
    <row r="474" spans="1:210" ht="13.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</row>
    <row r="475" spans="1:210" ht="13.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</row>
    <row r="476" spans="1:210" ht="13.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</row>
    <row r="477" spans="1:210" ht="13.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</row>
    <row r="478" spans="1:210" ht="13.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</row>
    <row r="479" spans="1:210" ht="13.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</row>
    <row r="480" spans="1:210" ht="13.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</row>
    <row r="481" spans="1:210" ht="13.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</row>
    <row r="482" spans="1:210" ht="13.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</row>
    <row r="483" spans="1:210" ht="13.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</row>
    <row r="484" spans="1:210" ht="13.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</row>
    <row r="485" spans="1:210" ht="13.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</row>
    <row r="486" spans="1:210" ht="13.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</row>
    <row r="487" spans="1:210" ht="13.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</row>
    <row r="488" spans="1:210" ht="13.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</row>
    <row r="489" spans="1:210" ht="13.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</row>
    <row r="490" spans="1:210" ht="13.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</row>
    <row r="491" spans="1:210" ht="13.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</row>
    <row r="492" spans="1:210" ht="13.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</row>
    <row r="493" spans="1:210" ht="13.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</row>
    <row r="494" spans="1:210" ht="13.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</row>
    <row r="495" spans="1:210" ht="13.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</row>
    <row r="496" spans="1:210" ht="13.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</row>
    <row r="497" spans="1:210" ht="13.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</row>
    <row r="498" spans="1:210" ht="13.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</row>
    <row r="499" spans="1:210" ht="13.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</row>
    <row r="500" spans="1:210" ht="13.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</row>
    <row r="501" spans="1:210" ht="13.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</row>
    <row r="502" spans="1:210" ht="13.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</row>
    <row r="503" spans="1:210" ht="13.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</row>
    <row r="504" spans="1:210" ht="13.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</row>
    <row r="505" spans="1:210" ht="13.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</row>
    <row r="506" spans="1:210" ht="13.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</row>
    <row r="507" spans="1:210" ht="13.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</row>
    <row r="508" spans="1:210" ht="13.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</row>
    <row r="509" spans="1:210" ht="13.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</row>
    <row r="510" spans="1:210" ht="13.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</row>
    <row r="511" spans="1:210" ht="13.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</row>
    <row r="512" spans="1:210" ht="13.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</row>
    <row r="513" spans="1:210" ht="13.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</row>
    <row r="514" spans="1:210" ht="13.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</row>
    <row r="515" spans="1:210" ht="13.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</row>
    <row r="516" spans="1:210" ht="13.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</row>
    <row r="517" spans="1:210" ht="13.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</row>
    <row r="518" spans="1:210" ht="13.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</row>
    <row r="519" spans="1:210" ht="13.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</row>
    <row r="520" spans="1:210" ht="13.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</row>
    <row r="521" spans="1:210" ht="13.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</row>
    <row r="522" spans="1:210" ht="13.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</row>
    <row r="523" spans="1:210" ht="13.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</row>
    <row r="524" spans="1:210" ht="13.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</row>
    <row r="525" spans="1:210" ht="13.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</row>
    <row r="526" spans="1:210" ht="13.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</row>
    <row r="527" spans="1:210" ht="13.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</row>
    <row r="528" spans="1:210" ht="13.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</row>
    <row r="529" spans="1:210" ht="13.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</row>
    <row r="530" spans="1:210" ht="13.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</row>
    <row r="531" spans="1:210" ht="13.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</row>
    <row r="532" spans="1:210" ht="13.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</row>
    <row r="533" spans="1:210" ht="13.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</row>
    <row r="534" spans="1:210" ht="13.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</row>
    <row r="535" spans="1:210" ht="13.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</row>
    <row r="536" spans="1:210" ht="13.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</row>
    <row r="537" spans="1:210" ht="13.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</row>
    <row r="538" spans="1:210" ht="13.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</row>
    <row r="539" spans="1:210" ht="13.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</row>
    <row r="540" spans="1:210" ht="13.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</row>
    <row r="541" spans="1:210" ht="13.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</row>
    <row r="542" spans="1:210" ht="13.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</row>
    <row r="543" spans="1:210" ht="13.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</row>
    <row r="544" spans="1:210" ht="13.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</row>
    <row r="545" spans="1:210" ht="13.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</row>
    <row r="546" spans="1:210" ht="13.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</row>
    <row r="547" spans="1:210" ht="13.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</row>
    <row r="548" spans="1:210" ht="13.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</row>
    <row r="549" spans="1:210" ht="13.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</row>
    <row r="550" spans="1:210" ht="13.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</row>
    <row r="551" spans="1:210" ht="13.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</row>
    <row r="552" spans="1:210" ht="13.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</row>
    <row r="553" spans="1:210" ht="13.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</row>
    <row r="554" spans="1:210" ht="13.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</row>
    <row r="555" spans="1:210" ht="13.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</row>
    <row r="556" spans="1:210" ht="13.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</row>
    <row r="557" spans="1:210" ht="13.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</row>
    <row r="558" spans="1:210" ht="13.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</row>
    <row r="559" spans="1:210" ht="13.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</row>
    <row r="560" spans="1:210" ht="13.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</row>
    <row r="561" spans="1:210" ht="13.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</row>
    <row r="562" spans="1:210" ht="13.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</row>
    <row r="563" spans="1:210" ht="13.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</row>
    <row r="564" spans="1:210" ht="13.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</row>
    <row r="565" spans="1:210" ht="13.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</row>
    <row r="566" spans="1:210" ht="13.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</row>
    <row r="567" spans="1:210" ht="13.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</row>
    <row r="568" spans="1:210" ht="13.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</row>
    <row r="569" spans="1:210" ht="13.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</row>
    <row r="570" spans="1:210" ht="13.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</row>
    <row r="571" spans="1:210" ht="13.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</row>
    <row r="572" spans="1:210" ht="13.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</row>
    <row r="573" spans="1:210" ht="13.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</row>
    <row r="574" spans="1:210" ht="13.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</row>
    <row r="575" spans="1:210" ht="13.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</row>
    <row r="576" spans="1:210" ht="13.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</row>
    <row r="577" spans="1:210" ht="13.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</row>
    <row r="578" spans="1:210" ht="13.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</row>
    <row r="579" spans="1:210" ht="13.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</row>
    <row r="580" spans="1:210" ht="13.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</row>
    <row r="581" spans="1:210" ht="13.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</row>
    <row r="582" spans="1:210" ht="13.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</row>
    <row r="583" spans="1:210" ht="13.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</row>
    <row r="584" spans="1:210" ht="13.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</row>
    <row r="585" spans="1:210" ht="13.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</row>
    <row r="586" spans="1:210" ht="13.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</row>
    <row r="587" spans="1:210" ht="13.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</row>
    <row r="588" spans="1:210" ht="13.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</row>
    <row r="589" spans="1:210" ht="13.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</row>
    <row r="590" spans="1:210" ht="13.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</row>
    <row r="591" spans="1:210" ht="13.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</row>
    <row r="592" spans="1:210" ht="13.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</row>
    <row r="593" spans="1:210" ht="13.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</row>
    <row r="594" spans="1:210" ht="13.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</row>
    <row r="595" spans="1:210" ht="13.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</row>
    <row r="596" spans="1:210" ht="13.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</row>
    <row r="597" spans="1:210" ht="13.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</row>
    <row r="598" spans="1:210" ht="13.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</row>
    <row r="599" spans="1:210" ht="13.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</row>
    <row r="600" spans="1:210" ht="13.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</row>
    <row r="601" spans="1:210" ht="13.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</row>
    <row r="602" spans="1:210" ht="13.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</row>
    <row r="603" spans="1:210" ht="13.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</row>
    <row r="604" spans="1:210" ht="13.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</row>
    <row r="605" spans="1:210" ht="13.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</row>
    <row r="606" spans="1:210" ht="13.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</row>
    <row r="607" spans="1:210" ht="13.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</row>
    <row r="608" spans="1:210" ht="13.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</row>
    <row r="609" spans="1:210" ht="13.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</row>
    <row r="610" spans="1:210" ht="13.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</row>
    <row r="611" spans="1:210" ht="13.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</row>
    <row r="612" spans="1:210" ht="13.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</row>
    <row r="613" spans="1:210" ht="13.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</row>
    <row r="614" spans="1:210" ht="13.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</row>
    <row r="615" spans="1:210" ht="13.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</row>
    <row r="616" spans="1:210" ht="13.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</row>
    <row r="617" spans="1:210" ht="13.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</row>
    <row r="618" spans="1:210" ht="13.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</row>
    <row r="619" spans="1:210" ht="13.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</row>
    <row r="620" spans="1:210" ht="13.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</row>
    <row r="621" spans="1:210" ht="13.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</row>
    <row r="622" spans="1:210" ht="13.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</row>
    <row r="623" spans="1:210" ht="13.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</row>
    <row r="624" spans="1:210" ht="13.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</row>
    <row r="625" spans="1:210" ht="13.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</row>
    <row r="626" spans="1:210" ht="13.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</row>
    <row r="627" spans="1:210" ht="13.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</row>
    <row r="628" spans="1:210" ht="13.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</row>
    <row r="629" spans="1:210" ht="13.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</row>
    <row r="630" spans="1:210" ht="13.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</row>
    <row r="631" spans="1:210" ht="13.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</row>
    <row r="632" spans="1:210" ht="13.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</row>
    <row r="633" spans="1:210" ht="13.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</row>
    <row r="634" spans="1:210" ht="13.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</row>
    <row r="635" spans="1:210" ht="13.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</row>
    <row r="636" spans="1:210" ht="13.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</row>
    <row r="637" spans="1:210" ht="13.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</row>
    <row r="638" spans="1:210" ht="13.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</row>
    <row r="639" spans="1:210" ht="13.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</row>
    <row r="640" spans="1:210" ht="13.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</row>
    <row r="641" spans="1:210" ht="13.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</row>
    <row r="642" spans="1:210" ht="13.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</row>
    <row r="643" spans="1:210" ht="13.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</row>
    <row r="644" spans="1:210" ht="13.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</row>
    <row r="645" spans="1:210" ht="13.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</row>
    <row r="646" spans="1:210" ht="13.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</row>
    <row r="647" spans="1:210" ht="13.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</row>
    <row r="648" spans="1:210" ht="13.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</row>
    <row r="649" spans="1:210" ht="13.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</row>
    <row r="650" spans="1:210" ht="13.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</row>
    <row r="651" spans="1:210" ht="13.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</row>
    <row r="652" spans="1:210" ht="13.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</row>
    <row r="653" spans="1:210" ht="13.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</row>
    <row r="654" spans="1:210" ht="13.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</row>
    <row r="655" spans="1:210" ht="13.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</row>
    <row r="656" spans="1:210" ht="13.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</row>
    <row r="657" spans="1:210" ht="13.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</row>
    <row r="658" spans="1:210" ht="13.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</row>
    <row r="659" spans="1:210" ht="13.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</row>
    <row r="660" spans="1:210" ht="13.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</row>
    <row r="661" spans="1:210" ht="13.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</row>
    <row r="662" spans="1:210" ht="13.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</row>
    <row r="663" spans="1:210" ht="13.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</row>
    <row r="664" spans="1:210" ht="13.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</row>
    <row r="665" spans="1:210" ht="13.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</row>
    <row r="666" spans="1:210" ht="13.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</row>
    <row r="667" spans="1:210" ht="13.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</row>
    <row r="668" spans="1:210" ht="13.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</row>
    <row r="669" spans="1:210" ht="13.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</row>
    <row r="670" spans="1:210" ht="13.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</row>
    <row r="671" spans="1:210" ht="13.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</row>
    <row r="672" spans="1:210" ht="13.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</row>
    <row r="673" spans="1:210" ht="13.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</row>
    <row r="674" spans="1:210" ht="13.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</row>
    <row r="675" spans="1:210" ht="13.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</row>
    <row r="676" spans="1:210" ht="13.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</row>
    <row r="677" spans="1:210" ht="13.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</row>
    <row r="678" spans="1:210" ht="13.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</row>
    <row r="679" spans="1:210" ht="13.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</row>
    <row r="680" spans="1:210" ht="13.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</row>
    <row r="681" spans="1:210" ht="13.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</row>
    <row r="682" spans="1:210" ht="13.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</row>
    <row r="683" spans="1:210" ht="13.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</row>
    <row r="684" spans="1:210" ht="13.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</row>
    <row r="685" spans="1:210" ht="13.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</row>
    <row r="686" spans="1:210" ht="13.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</row>
    <row r="687" spans="1:210" ht="13.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</row>
    <row r="688" spans="1:210" ht="13.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</row>
    <row r="689" spans="1:210" ht="13.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</row>
    <row r="690" spans="1:210" ht="13.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</row>
    <row r="691" spans="1:210" ht="13.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</row>
    <row r="692" spans="1:210" ht="13.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</row>
    <row r="693" spans="1:210" ht="13.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</row>
    <row r="694" spans="1:210" ht="13.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</row>
    <row r="695" spans="1:210" ht="13.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</row>
    <row r="696" spans="1:210" ht="13.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</row>
    <row r="697" spans="1:210" ht="13.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</row>
    <row r="698" spans="1:210" ht="13.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</row>
    <row r="699" spans="1:210" ht="13.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</row>
    <row r="700" spans="1:210" ht="13.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</row>
    <row r="701" spans="1:210" ht="13.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</row>
    <row r="702" spans="1:210" ht="13.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</row>
    <row r="703" spans="1:210" ht="13.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</row>
    <row r="704" spans="1:210" ht="13.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</row>
    <row r="705" spans="1:210" ht="13.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</row>
    <row r="706" spans="1:210" ht="13.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</row>
    <row r="707" spans="1:210" ht="13.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</row>
    <row r="708" spans="1:210" ht="13.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</row>
    <row r="709" spans="1:210" ht="13.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</row>
    <row r="710" spans="1:210" ht="13.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</row>
    <row r="711" spans="1:210" ht="13.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</row>
    <row r="712" spans="1:210" ht="13.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</row>
    <row r="713" spans="1:210" ht="13.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</row>
    <row r="714" spans="1:210" ht="13.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</row>
    <row r="715" spans="1:210" ht="13.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</row>
    <row r="716" spans="1:210" ht="13.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</row>
    <row r="717" spans="1:210" ht="13.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</row>
    <row r="718" spans="1:210" ht="13.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</row>
    <row r="719" spans="1:210" ht="13.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</row>
    <row r="720" spans="1:210" ht="13.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</row>
    <row r="721" spans="1:210" ht="13.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</row>
    <row r="722" spans="1:210" ht="13.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</row>
    <row r="723" spans="1:210" ht="13.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</row>
    <row r="724" spans="1:210" ht="13.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</row>
    <row r="725" spans="1:210" ht="13.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</row>
    <row r="726" spans="1:210" ht="13.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</row>
    <row r="727" spans="1:210" ht="13.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</row>
    <row r="728" spans="1:210" ht="13.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</row>
    <row r="729" spans="1:210" ht="13.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</row>
    <row r="730" spans="1:210" ht="13.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</row>
    <row r="731" spans="1:210" ht="13.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</row>
    <row r="732" spans="1:210" ht="13.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</row>
    <row r="733" spans="1:210" ht="13.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</row>
    <row r="734" spans="1:210" ht="13.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</row>
    <row r="735" spans="1:210" ht="13.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</row>
    <row r="736" spans="1:210" ht="13.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</row>
    <row r="737" spans="1:210" ht="13.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</row>
    <row r="738" spans="1:210" ht="13.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</row>
    <row r="739" spans="1:210" ht="13.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</row>
    <row r="740" spans="1:210" ht="13.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</row>
    <row r="741" spans="1:210" ht="13.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</row>
    <row r="742" spans="1:210" ht="13.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</row>
    <row r="743" spans="1:210" ht="13.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</row>
    <row r="744" spans="1:210" ht="13.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</row>
    <row r="745" spans="1:210" ht="13.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</row>
    <row r="746" spans="1:210" ht="13.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</row>
    <row r="747" spans="1:210" ht="13.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</row>
    <row r="748" spans="1:210" ht="13.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</row>
    <row r="749" spans="1:210" ht="13.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</row>
    <row r="750" spans="1:210" ht="13.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</row>
    <row r="751" spans="1:210" ht="13.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</row>
    <row r="752" spans="1:210" ht="13.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</row>
    <row r="753" spans="1:210" ht="13.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</row>
    <row r="754" spans="1:210" ht="13.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</row>
    <row r="755" spans="1:210" ht="13.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</row>
    <row r="756" spans="1:210" ht="13.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</row>
    <row r="757" spans="1:210" ht="13.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</row>
    <row r="758" spans="1:210" ht="13.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</row>
    <row r="759" spans="1:210" ht="13.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</row>
    <row r="760" spans="1:210" ht="13.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</row>
    <row r="761" spans="1:210" ht="13.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</row>
    <row r="762" spans="1:210" ht="13.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</row>
    <row r="763" spans="1:210" ht="13.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</row>
    <row r="764" spans="1:210" ht="13.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</row>
    <row r="765" spans="1:210" ht="13.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</row>
    <row r="766" spans="1:210" ht="13.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</row>
    <row r="767" spans="1:210" ht="13.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</row>
    <row r="768" spans="1:210" ht="13.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</row>
    <row r="769" spans="1:210" ht="13.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</row>
    <row r="770" spans="1:210" ht="13.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</row>
    <row r="771" spans="1:210" ht="13.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</row>
    <row r="772" spans="1:210" ht="13.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</row>
    <row r="773" spans="1:210" ht="13.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</row>
    <row r="774" spans="1:210" ht="13.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</row>
    <row r="775" spans="1:210" ht="13.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</row>
    <row r="776" spans="1:210" ht="13.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</row>
    <row r="777" spans="1:210" ht="13.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</row>
    <row r="778" spans="1:210" ht="13.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</row>
    <row r="779" spans="1:210" ht="13.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</row>
    <row r="780" spans="1:210" ht="13.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</row>
    <row r="781" spans="1:210" ht="13.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</row>
    <row r="782" spans="1:210" ht="13.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</row>
    <row r="783" spans="1:210" ht="13.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</row>
    <row r="784" spans="1:210" ht="13.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</row>
    <row r="785" spans="1:210" ht="13.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</row>
    <row r="786" spans="1:210" ht="13.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</row>
    <row r="787" spans="1:210" ht="13.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</row>
    <row r="788" spans="1:210" ht="13.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</row>
    <row r="789" spans="1:210" ht="13.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</row>
    <row r="790" spans="1:210" ht="13.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</row>
    <row r="791" spans="1:210" ht="13.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</row>
    <row r="792" spans="1:210" ht="13.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</row>
    <row r="793" spans="1:210" ht="13.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</row>
    <row r="794" spans="1:210" ht="13.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</row>
    <row r="795" spans="1:210" ht="13.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</row>
    <row r="796" spans="1:210" ht="13.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</row>
    <row r="797" spans="1:210" ht="13.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</row>
    <row r="798" spans="1:210" ht="13.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</row>
    <row r="799" spans="1:210" ht="13.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</row>
    <row r="800" spans="1:210" ht="13.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</row>
    <row r="801" spans="1:210" ht="13.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</row>
    <row r="802" spans="1:210" ht="13.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</row>
    <row r="803" spans="1:210" ht="13.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</row>
    <row r="804" spans="1:210" ht="13.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</row>
    <row r="805" spans="1:210" ht="13.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</row>
    <row r="806" spans="1:210" ht="13.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</row>
    <row r="807" spans="1:210" ht="13.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</row>
    <row r="808" spans="1:210" ht="13.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</row>
    <row r="809" spans="1:210" ht="13.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</row>
    <row r="810" spans="1:210" ht="13.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</row>
    <row r="811" spans="1:210" ht="13.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</row>
    <row r="812" spans="1:210" ht="13.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</row>
    <row r="813" spans="1:210" ht="13.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</row>
    <row r="814" spans="1:210" ht="13.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</row>
    <row r="815" spans="1:210" ht="13.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</row>
    <row r="816" spans="1:210" ht="13.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</row>
    <row r="817" spans="1:210" ht="13.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</row>
    <row r="818" spans="1:210" ht="13.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</row>
    <row r="819" spans="1:210" ht="13.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</row>
    <row r="820" spans="1:210" ht="13.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</row>
    <row r="821" spans="1:210" ht="13.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</row>
    <row r="822" spans="1:210" ht="13.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</row>
    <row r="823" spans="1:210" ht="13.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</row>
    <row r="824" spans="1:210" ht="13.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</row>
    <row r="825" spans="1:210" ht="13.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</row>
    <row r="826" spans="1:210" ht="13.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</row>
    <row r="827" spans="1:210" ht="13.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</row>
    <row r="828" spans="1:210" ht="13.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</row>
    <row r="829" spans="1:210" ht="13.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</row>
    <row r="830" spans="1:210" ht="13.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</row>
    <row r="831" spans="1:210" ht="13.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</row>
    <row r="832" spans="1:210" ht="13.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</row>
    <row r="833" spans="1:210" ht="13.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</row>
    <row r="834" spans="1:210" ht="13.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</row>
    <row r="835" spans="1:210" ht="13.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</row>
    <row r="836" spans="1:210" ht="13.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</row>
    <row r="837" spans="1:210" ht="13.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</row>
    <row r="838" spans="1:210" ht="13.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</row>
    <row r="839" spans="1:210" ht="13.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</row>
    <row r="840" spans="1:210" ht="13.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</row>
    <row r="841" spans="1:210" ht="13.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</row>
    <row r="842" spans="1:210" ht="13.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</row>
    <row r="843" spans="1:210" ht="13.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</row>
    <row r="844" spans="1:210" ht="13.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</row>
    <row r="845" spans="1:210" ht="13.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</row>
    <row r="846" spans="1:210" ht="13.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</row>
    <row r="847" spans="1:210" ht="13.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</row>
    <row r="848" spans="1:210" ht="13.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</row>
    <row r="849" spans="1:210" ht="13.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</row>
    <row r="850" spans="1:210" ht="13.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</row>
    <row r="851" spans="1:210" ht="13.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</row>
    <row r="852" spans="1:210" ht="13.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</row>
    <row r="853" spans="1:210" ht="13.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</row>
    <row r="854" spans="1:210" ht="13.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</row>
    <row r="855" spans="1:210" ht="13.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</row>
    <row r="856" spans="1:210" ht="13.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</row>
    <row r="857" spans="1:210" ht="13.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</row>
    <row r="858" spans="1:210" ht="13.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</row>
    <row r="859" spans="1:210" ht="13.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</row>
    <row r="860" spans="1:210" ht="13.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</row>
    <row r="861" spans="1:210" ht="13.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</row>
    <row r="862" spans="1:210" ht="13.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</row>
    <row r="863" spans="1:210" ht="13.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</row>
    <row r="864" spans="1:210" ht="13.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</row>
    <row r="865" spans="1:210" ht="13.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</row>
    <row r="866" spans="1:210" ht="13.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</row>
    <row r="867" spans="1:210" ht="13.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</row>
    <row r="868" spans="1:210" ht="13.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</row>
    <row r="869" spans="1:210" ht="13.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</row>
    <row r="870" spans="1:210" ht="13.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</row>
    <row r="871" spans="1:210" ht="13.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</row>
    <row r="872" spans="1:210" ht="13.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</row>
    <row r="873" spans="1:210" ht="13.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</row>
    <row r="874" spans="1:210" ht="13.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</row>
    <row r="875" spans="1:210" ht="13.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</row>
    <row r="876" spans="1:210" ht="13.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</row>
    <row r="877" spans="1:210" ht="13.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</row>
    <row r="878" spans="1:210" ht="13.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</row>
    <row r="879" spans="1:210" ht="13.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</row>
    <row r="880" spans="1:210" ht="13.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</row>
    <row r="881" spans="1:210" ht="13.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</row>
    <row r="882" spans="1:210" ht="13.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</row>
    <row r="883" spans="1:210" ht="13.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</row>
    <row r="884" spans="1:210" ht="13.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</row>
    <row r="885" spans="1:210" ht="13.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</row>
    <row r="886" spans="1:210" ht="13.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</row>
    <row r="887" spans="1:210" ht="13.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</row>
    <row r="888" spans="1:210" ht="13.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</row>
    <row r="889" spans="1:210" ht="13.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</row>
    <row r="890" spans="1:210" ht="13.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</row>
    <row r="891" spans="1:210" ht="13.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</row>
    <row r="892" spans="1:210" ht="13.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</row>
    <row r="893" spans="1:210" ht="13.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</row>
    <row r="894" spans="1:210" ht="13.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</row>
    <row r="895" spans="1:210" ht="13.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</row>
    <row r="896" spans="1:210" ht="13.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</row>
    <row r="897" spans="1:210" ht="13.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</row>
    <row r="898" spans="1:210" ht="13.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</row>
    <row r="899" spans="1:210" ht="13.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</row>
    <row r="900" spans="1:210" ht="13.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</row>
    <row r="901" spans="1:210" ht="13.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</row>
    <row r="902" spans="1:210" ht="13.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</row>
    <row r="903" spans="1:210" ht="13.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</row>
    <row r="904" spans="1:210" ht="13.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</row>
    <row r="905" spans="1:210" ht="13.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</row>
    <row r="906" spans="1:210" ht="13.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</row>
    <row r="907" spans="1:210" ht="13.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</row>
    <row r="908" spans="1:210" ht="13.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</row>
    <row r="909" spans="1:210" ht="13.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</row>
    <row r="910" spans="1:210" ht="13.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</row>
    <row r="911" spans="1:210" ht="13.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</row>
    <row r="912" spans="1:210" ht="13.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</row>
    <row r="913" spans="1:210" ht="13.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</row>
    <row r="914" spans="1:210" ht="13.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</row>
    <row r="915" spans="1:210" ht="13.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</row>
    <row r="916" spans="1:210" ht="13.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</row>
    <row r="917" spans="1:210" ht="13.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</row>
    <row r="918" spans="1:210" ht="13.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</row>
    <row r="919" spans="1:210" ht="13.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</row>
    <row r="920" spans="1:210" ht="13.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</row>
    <row r="921" spans="1:210" ht="13.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</row>
    <row r="922" spans="1:210" ht="13.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</row>
    <row r="923" spans="1:210" ht="13.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</row>
    <row r="924" spans="1:210" ht="13.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</row>
    <row r="925" spans="1:210" ht="13.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</row>
    <row r="926" spans="1:210" ht="13.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</row>
    <row r="927" spans="1:210" ht="13.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</row>
    <row r="928" spans="1:210" ht="13.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</row>
    <row r="929" spans="1:210" ht="13.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</row>
    <row r="930" spans="1:210" ht="13.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</row>
    <row r="931" spans="1:210" ht="13.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</row>
    <row r="932" spans="1:210" ht="13.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</row>
    <row r="933" spans="1:210" ht="13.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</row>
    <row r="934" spans="1:210" ht="13.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</row>
    <row r="935" spans="1:210" ht="13.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</row>
    <row r="936" spans="1:210" ht="13.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</row>
    <row r="937" spans="1:210" ht="13.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</row>
    <row r="938" spans="1:210" ht="13.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</row>
    <row r="939" spans="1:210" ht="13.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</row>
    <row r="940" spans="1:210" ht="13.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</row>
    <row r="941" spans="1:210" ht="13.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</row>
    <row r="942" spans="1:210" ht="13.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</row>
    <row r="943" spans="1:210" ht="13.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</row>
    <row r="944" spans="1:210" ht="13.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</row>
    <row r="945" spans="1:210" ht="13.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</row>
    <row r="946" spans="1:210" ht="13.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</row>
    <row r="947" spans="1:210" ht="13.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</row>
    <row r="948" spans="1:210" ht="13.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</row>
    <row r="949" spans="1:210" ht="13.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</row>
    <row r="950" spans="1:210" ht="13.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</row>
    <row r="951" spans="1:210" ht="13.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</row>
    <row r="952" spans="1:210" ht="13.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</row>
    <row r="953" spans="1:210" ht="13.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</row>
    <row r="954" spans="1:210" ht="13.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</row>
    <row r="955" spans="1:210" ht="13.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</row>
    <row r="956" spans="1:210" ht="13.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</row>
    <row r="957" spans="1:210" ht="13.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</row>
    <row r="958" spans="1:210" ht="13.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</row>
    <row r="959" spans="1:210" ht="13.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</row>
    <row r="960" spans="1:210" ht="13.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</row>
    <row r="961" spans="1:210" ht="13.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</row>
    <row r="962" spans="1:210" ht="13.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</row>
    <row r="963" spans="1:210" ht="13.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</row>
    <row r="964" spans="1:210" ht="13.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</row>
    <row r="965" spans="1:210" ht="13.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</row>
    <row r="966" spans="1:210" ht="13.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</row>
    <row r="967" spans="1:210" ht="13.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</row>
    <row r="968" spans="1:210" ht="13.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</row>
    <row r="969" spans="1:210" ht="13.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</row>
    <row r="970" spans="1:210" ht="13.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</row>
    <row r="971" spans="1:210" ht="13.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</row>
    <row r="972" spans="1:210" ht="13.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</row>
    <row r="973" spans="1:210" ht="13.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</row>
    <row r="974" spans="1:210" ht="13.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</row>
    <row r="975" spans="1:210" ht="13.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</row>
    <row r="976" spans="1:210" ht="13.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</row>
    <row r="977" spans="1:210" ht="13.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</row>
    <row r="978" spans="1:210" ht="13.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</row>
    <row r="979" spans="1:210" ht="13.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</row>
    <row r="980" spans="1:210" ht="13.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</row>
    <row r="981" spans="1:210" ht="13.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</row>
    <row r="982" spans="1:210" ht="13.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</row>
    <row r="983" spans="1:210" ht="13.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</row>
    <row r="984" spans="1:210" ht="13.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</row>
    <row r="985" spans="1:210" ht="13.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</row>
    <row r="986" spans="1:210" ht="13.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</row>
    <row r="987" spans="1:210" ht="13.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</row>
    <row r="988" spans="1:210" ht="13.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</row>
    <row r="989" spans="1:210" ht="13.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</row>
    <row r="990" spans="1:210" ht="13.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</row>
    <row r="991" spans="1:210" ht="13.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</row>
    <row r="992" spans="1:210" ht="13.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</row>
    <row r="993" spans="1:210" ht="13.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</row>
    <row r="994" spans="1:210" ht="13.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</row>
    <row r="995" spans="1:210" ht="13.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</row>
    <row r="996" spans="1:210" ht="13.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</row>
    <row r="997" spans="1:210" ht="13.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</row>
    <row r="998" spans="1:210" ht="13.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</row>
    <row r="999" spans="1:210" ht="13.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</row>
    <row r="1000" spans="1:210" ht="13.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</row>
  </sheetData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1000"/>
  <sheetViews>
    <sheetView workbookViewId="0">
      <selection sqref="A1:G1"/>
    </sheetView>
  </sheetViews>
  <sheetFormatPr baseColWidth="10" defaultColWidth="14.5" defaultRowHeight="15" customHeight="1" x14ac:dyDescent="0.2"/>
  <cols>
    <col min="1" max="26" width="8.6640625" customWidth="1"/>
  </cols>
  <sheetData>
    <row r="1" spans="1:8" ht="14.25" customHeight="1" x14ac:dyDescent="0.2">
      <c r="A1" s="105" t="s">
        <v>378</v>
      </c>
      <c r="B1" s="106"/>
      <c r="C1" s="106"/>
      <c r="D1" s="106"/>
      <c r="E1" s="106"/>
      <c r="F1" s="106"/>
      <c r="G1" s="106"/>
      <c r="H1" s="21"/>
    </row>
    <row r="2" spans="1:8" ht="14.25" customHeight="1" x14ac:dyDescent="0.2">
      <c r="A2" s="107" t="s">
        <v>212</v>
      </c>
      <c r="B2" s="108"/>
      <c r="C2" s="22" t="s">
        <v>379</v>
      </c>
      <c r="D2" s="23" t="s">
        <v>316</v>
      </c>
      <c r="E2" s="23" t="s">
        <v>380</v>
      </c>
      <c r="F2" s="23" t="s">
        <v>381</v>
      </c>
      <c r="G2" s="24" t="s">
        <v>266</v>
      </c>
      <c r="H2" s="21"/>
    </row>
    <row r="3" spans="1:8" ht="14.25" customHeight="1" x14ac:dyDescent="0.2">
      <c r="A3" s="109" t="s">
        <v>26</v>
      </c>
      <c r="B3" s="26" t="s">
        <v>382</v>
      </c>
      <c r="C3" s="27">
        <v>23.121685861308308</v>
      </c>
      <c r="D3" s="28">
        <v>2</v>
      </c>
      <c r="E3" s="56">
        <v>11.560842930654154</v>
      </c>
      <c r="F3" s="44">
        <v>0.12351300497451025</v>
      </c>
      <c r="G3" s="45">
        <v>0.88407896187125756</v>
      </c>
      <c r="H3" s="21"/>
    </row>
    <row r="4" spans="1:8" ht="14.25" customHeight="1" x14ac:dyDescent="0.2">
      <c r="A4" s="110"/>
      <c r="B4" s="31" t="s">
        <v>383</v>
      </c>
      <c r="C4" s="32">
        <v>4680.0103896103901</v>
      </c>
      <c r="D4" s="33">
        <v>50</v>
      </c>
      <c r="E4" s="58">
        <v>93.600207792207797</v>
      </c>
      <c r="F4" s="79"/>
      <c r="G4" s="80"/>
      <c r="H4" s="21"/>
    </row>
    <row r="5" spans="1:8" ht="14.25" customHeight="1" x14ac:dyDescent="0.2">
      <c r="A5" s="133"/>
      <c r="B5" s="69" t="s">
        <v>377</v>
      </c>
      <c r="C5" s="81">
        <v>4703.132075471698</v>
      </c>
      <c r="D5" s="82">
        <v>52</v>
      </c>
      <c r="E5" s="83"/>
      <c r="F5" s="83"/>
      <c r="G5" s="84"/>
      <c r="H5" s="21"/>
    </row>
    <row r="6" spans="1:8" ht="14.25" customHeight="1" x14ac:dyDescent="0.2">
      <c r="A6" s="111" t="s">
        <v>27</v>
      </c>
      <c r="B6" s="31" t="s">
        <v>382</v>
      </c>
      <c r="C6" s="32">
        <v>620.04567507963645</v>
      </c>
      <c r="D6" s="33">
        <v>2</v>
      </c>
      <c r="E6" s="58">
        <v>310.02283753981823</v>
      </c>
      <c r="F6" s="58">
        <v>1.6417105494838522</v>
      </c>
      <c r="G6" s="48">
        <v>0.20391425054893186</v>
      </c>
      <c r="H6" s="21"/>
    </row>
    <row r="7" spans="1:8" ht="14.25" customHeight="1" x14ac:dyDescent="0.2">
      <c r="A7" s="110"/>
      <c r="B7" s="31" t="s">
        <v>383</v>
      </c>
      <c r="C7" s="32">
        <v>9442.0675324675321</v>
      </c>
      <c r="D7" s="33">
        <v>50</v>
      </c>
      <c r="E7" s="58">
        <v>188.84135064935063</v>
      </c>
      <c r="F7" s="79"/>
      <c r="G7" s="80"/>
      <c r="H7" s="21"/>
    </row>
    <row r="8" spans="1:8" ht="14.25" customHeight="1" x14ac:dyDescent="0.2">
      <c r="A8" s="133"/>
      <c r="B8" s="69" t="s">
        <v>377</v>
      </c>
      <c r="C8" s="81">
        <v>10062.113207547169</v>
      </c>
      <c r="D8" s="82">
        <v>52</v>
      </c>
      <c r="E8" s="83"/>
      <c r="F8" s="83"/>
      <c r="G8" s="84"/>
      <c r="H8" s="21"/>
    </row>
    <row r="9" spans="1:8" ht="14.25" customHeight="1" x14ac:dyDescent="0.2">
      <c r="A9" s="111" t="s">
        <v>28</v>
      </c>
      <c r="B9" s="31" t="s">
        <v>382</v>
      </c>
      <c r="C9" s="32">
        <v>316.27924528301764</v>
      </c>
      <c r="D9" s="33">
        <v>2</v>
      </c>
      <c r="E9" s="58">
        <v>158.13962264150882</v>
      </c>
      <c r="F9" s="47">
        <v>0.54170762188453592</v>
      </c>
      <c r="G9" s="48">
        <v>0.58512949068726605</v>
      </c>
      <c r="H9" s="21"/>
    </row>
    <row r="10" spans="1:8" ht="14.25" customHeight="1" x14ac:dyDescent="0.2">
      <c r="A10" s="110"/>
      <c r="B10" s="31" t="s">
        <v>383</v>
      </c>
      <c r="C10" s="32">
        <v>14596.400000000001</v>
      </c>
      <c r="D10" s="33">
        <v>50</v>
      </c>
      <c r="E10" s="58">
        <v>291.92800000000005</v>
      </c>
      <c r="F10" s="79"/>
      <c r="G10" s="80"/>
      <c r="H10" s="21"/>
    </row>
    <row r="11" spans="1:8" ht="14.25" customHeight="1" x14ac:dyDescent="0.2">
      <c r="A11" s="133"/>
      <c r="B11" s="69" t="s">
        <v>377</v>
      </c>
      <c r="C11" s="81">
        <v>14912.67924528302</v>
      </c>
      <c r="D11" s="82">
        <v>52</v>
      </c>
      <c r="E11" s="83"/>
      <c r="F11" s="83"/>
      <c r="G11" s="84"/>
      <c r="H11" s="21"/>
    </row>
    <row r="12" spans="1:8" ht="14.25" customHeight="1" x14ac:dyDescent="0.2">
      <c r="A12" s="111" t="s">
        <v>29</v>
      </c>
      <c r="B12" s="31" t="s">
        <v>382</v>
      </c>
      <c r="C12" s="32">
        <v>156.88889977946579</v>
      </c>
      <c r="D12" s="33">
        <v>2</v>
      </c>
      <c r="E12" s="58">
        <v>78.444449889732894</v>
      </c>
      <c r="F12" s="47">
        <v>0.31399350086050976</v>
      </c>
      <c r="G12" s="48">
        <v>0.73195369953130651</v>
      </c>
      <c r="H12" s="21"/>
    </row>
    <row r="13" spans="1:8" ht="14.25" customHeight="1" x14ac:dyDescent="0.2">
      <c r="A13" s="110"/>
      <c r="B13" s="31" t="s">
        <v>383</v>
      </c>
      <c r="C13" s="32">
        <v>12491.412987012985</v>
      </c>
      <c r="D13" s="33">
        <v>50</v>
      </c>
      <c r="E13" s="58">
        <v>249.82825974025971</v>
      </c>
      <c r="F13" s="79"/>
      <c r="G13" s="80"/>
      <c r="H13" s="21"/>
    </row>
    <row r="14" spans="1:8" ht="14.25" customHeight="1" x14ac:dyDescent="0.2">
      <c r="A14" s="133"/>
      <c r="B14" s="69" t="s">
        <v>377</v>
      </c>
      <c r="C14" s="81">
        <v>12648.301886792451</v>
      </c>
      <c r="D14" s="82">
        <v>52</v>
      </c>
      <c r="E14" s="83"/>
      <c r="F14" s="83"/>
      <c r="G14" s="84"/>
      <c r="H14" s="21"/>
    </row>
    <row r="15" spans="1:8" ht="14.25" customHeight="1" x14ac:dyDescent="0.2">
      <c r="A15" s="111" t="s">
        <v>30</v>
      </c>
      <c r="B15" s="31" t="s">
        <v>382</v>
      </c>
      <c r="C15" s="32">
        <v>90.901151678510416</v>
      </c>
      <c r="D15" s="33">
        <v>2</v>
      </c>
      <c r="E15" s="58">
        <v>45.450575839255208</v>
      </c>
      <c r="F15" s="47">
        <v>0.27569117399417908</v>
      </c>
      <c r="G15" s="48">
        <v>0.76019359687282517</v>
      </c>
      <c r="H15" s="21"/>
    </row>
    <row r="16" spans="1:8" ht="14.25" customHeight="1" x14ac:dyDescent="0.2">
      <c r="A16" s="110"/>
      <c r="B16" s="31" t="s">
        <v>383</v>
      </c>
      <c r="C16" s="32">
        <v>8243.023376623376</v>
      </c>
      <c r="D16" s="33">
        <v>50</v>
      </c>
      <c r="E16" s="58">
        <v>164.86046753246751</v>
      </c>
      <c r="F16" s="79"/>
      <c r="G16" s="80"/>
      <c r="H16" s="21"/>
    </row>
    <row r="17" spans="1:8" ht="14.25" customHeight="1" x14ac:dyDescent="0.2">
      <c r="A17" s="133"/>
      <c r="B17" s="69" t="s">
        <v>377</v>
      </c>
      <c r="C17" s="81">
        <v>8333.9245283018863</v>
      </c>
      <c r="D17" s="82">
        <v>52</v>
      </c>
      <c r="E17" s="83"/>
      <c r="F17" s="83"/>
      <c r="G17" s="84"/>
      <c r="H17" s="21"/>
    </row>
    <row r="18" spans="1:8" ht="14.25" customHeight="1" x14ac:dyDescent="0.2">
      <c r="A18" s="111" t="s">
        <v>31</v>
      </c>
      <c r="B18" s="31" t="s">
        <v>382</v>
      </c>
      <c r="C18" s="32">
        <v>1076.9869149718188</v>
      </c>
      <c r="D18" s="33">
        <v>2</v>
      </c>
      <c r="E18" s="58">
        <v>538.4934574859094</v>
      </c>
      <c r="F18" s="58">
        <v>1.5752519562399887</v>
      </c>
      <c r="G18" s="48">
        <v>0.21705282831466138</v>
      </c>
      <c r="H18" s="21"/>
    </row>
    <row r="19" spans="1:8" ht="14.25" customHeight="1" x14ac:dyDescent="0.2">
      <c r="A19" s="110"/>
      <c r="B19" s="31" t="s">
        <v>383</v>
      </c>
      <c r="C19" s="32">
        <v>17092.2961038961</v>
      </c>
      <c r="D19" s="33">
        <v>50</v>
      </c>
      <c r="E19" s="58">
        <v>341.84592207792201</v>
      </c>
      <c r="F19" s="79"/>
      <c r="G19" s="80"/>
      <c r="H19" s="21"/>
    </row>
    <row r="20" spans="1:8" ht="14.25" customHeight="1" x14ac:dyDescent="0.2">
      <c r="A20" s="133"/>
      <c r="B20" s="69" t="s">
        <v>377</v>
      </c>
      <c r="C20" s="81">
        <v>18169.283018867918</v>
      </c>
      <c r="D20" s="82">
        <v>52</v>
      </c>
      <c r="E20" s="83"/>
      <c r="F20" s="83"/>
      <c r="G20" s="84"/>
      <c r="H20" s="21"/>
    </row>
    <row r="21" spans="1:8" ht="14.25" customHeight="1" x14ac:dyDescent="0.2">
      <c r="A21" s="111" t="s">
        <v>32</v>
      </c>
      <c r="B21" s="31" t="s">
        <v>382</v>
      </c>
      <c r="C21" s="32">
        <v>20.892036265620977</v>
      </c>
      <c r="D21" s="33">
        <v>2</v>
      </c>
      <c r="E21" s="58">
        <v>10.446018132810488</v>
      </c>
      <c r="F21" s="47">
        <v>2.6631220642886869E-2</v>
      </c>
      <c r="G21" s="48">
        <v>0.97373406522507922</v>
      </c>
      <c r="H21" s="21"/>
    </row>
    <row r="22" spans="1:8" ht="14.25" customHeight="1" x14ac:dyDescent="0.2">
      <c r="A22" s="110"/>
      <c r="B22" s="31" t="s">
        <v>383</v>
      </c>
      <c r="C22" s="32">
        <v>19612.353246753246</v>
      </c>
      <c r="D22" s="33">
        <v>50</v>
      </c>
      <c r="E22" s="58">
        <v>392.24706493506494</v>
      </c>
      <c r="F22" s="79"/>
      <c r="G22" s="80"/>
      <c r="H22" s="21"/>
    </row>
    <row r="23" spans="1:8" ht="14.25" customHeight="1" x14ac:dyDescent="0.2">
      <c r="A23" s="133"/>
      <c r="B23" s="69" t="s">
        <v>377</v>
      </c>
      <c r="C23" s="81">
        <v>19633.245283018867</v>
      </c>
      <c r="D23" s="82">
        <v>52</v>
      </c>
      <c r="E23" s="83"/>
      <c r="F23" s="83"/>
      <c r="G23" s="84"/>
      <c r="H23" s="21"/>
    </row>
    <row r="24" spans="1:8" ht="14.25" customHeight="1" x14ac:dyDescent="0.2">
      <c r="A24" s="111" t="s">
        <v>33</v>
      </c>
      <c r="B24" s="31" t="s">
        <v>382</v>
      </c>
      <c r="C24" s="32">
        <v>70.783459851502059</v>
      </c>
      <c r="D24" s="33">
        <v>2</v>
      </c>
      <c r="E24" s="58">
        <v>35.391729925751029</v>
      </c>
      <c r="F24" s="47">
        <v>0.22274256472666626</v>
      </c>
      <c r="G24" s="48">
        <v>0.80111070370284709</v>
      </c>
      <c r="H24" s="21"/>
    </row>
    <row r="25" spans="1:8" ht="14.25" customHeight="1" x14ac:dyDescent="0.2">
      <c r="A25" s="110"/>
      <c r="B25" s="31" t="s">
        <v>383</v>
      </c>
      <c r="C25" s="32">
        <v>7944.5367725699907</v>
      </c>
      <c r="D25" s="33">
        <v>50</v>
      </c>
      <c r="E25" s="58">
        <v>158.89073545139982</v>
      </c>
      <c r="F25" s="79"/>
      <c r="G25" s="80"/>
      <c r="H25" s="21"/>
    </row>
    <row r="26" spans="1:8" ht="14.25" customHeight="1" x14ac:dyDescent="0.2">
      <c r="A26" s="133"/>
      <c r="B26" s="69" t="s">
        <v>377</v>
      </c>
      <c r="C26" s="81">
        <v>8015.3202324214926</v>
      </c>
      <c r="D26" s="82">
        <v>52</v>
      </c>
      <c r="E26" s="83"/>
      <c r="F26" s="83"/>
      <c r="G26" s="84"/>
      <c r="H26" s="21"/>
    </row>
    <row r="27" spans="1:8" ht="14.25" customHeight="1" x14ac:dyDescent="0.2">
      <c r="A27" s="111" t="s">
        <v>34</v>
      </c>
      <c r="B27" s="31" t="s">
        <v>382</v>
      </c>
      <c r="C27" s="32">
        <v>70.127724927555619</v>
      </c>
      <c r="D27" s="33">
        <v>2</v>
      </c>
      <c r="E27" s="58">
        <v>35.063862463777809</v>
      </c>
      <c r="F27" s="47">
        <v>0.2913955622148478</v>
      </c>
      <c r="G27" s="48">
        <v>0.74848028365909247</v>
      </c>
      <c r="H27" s="21"/>
    </row>
    <row r="28" spans="1:8" ht="14.25" customHeight="1" x14ac:dyDescent="0.2">
      <c r="A28" s="110"/>
      <c r="B28" s="31" t="s">
        <v>383</v>
      </c>
      <c r="C28" s="32">
        <v>6016.540230960175</v>
      </c>
      <c r="D28" s="33">
        <v>50</v>
      </c>
      <c r="E28" s="58">
        <v>120.33080461920351</v>
      </c>
      <c r="F28" s="79"/>
      <c r="G28" s="80"/>
      <c r="H28" s="21"/>
    </row>
    <row r="29" spans="1:8" ht="14.25" customHeight="1" x14ac:dyDescent="0.2">
      <c r="A29" s="133"/>
      <c r="B29" s="69" t="s">
        <v>377</v>
      </c>
      <c r="C29" s="81">
        <v>6086.6679558877304</v>
      </c>
      <c r="D29" s="82">
        <v>52</v>
      </c>
      <c r="E29" s="83"/>
      <c r="F29" s="83"/>
      <c r="G29" s="84"/>
      <c r="H29" s="21"/>
    </row>
    <row r="30" spans="1:8" ht="14.25" customHeight="1" x14ac:dyDescent="0.2">
      <c r="A30" s="111" t="s">
        <v>35</v>
      </c>
      <c r="B30" s="31" t="s">
        <v>382</v>
      </c>
      <c r="C30" s="32">
        <v>7.2378338642490538</v>
      </c>
      <c r="D30" s="33">
        <v>2</v>
      </c>
      <c r="E30" s="58">
        <v>3.6189169321245269</v>
      </c>
      <c r="F30" s="47">
        <v>3.5316726915155243E-2</v>
      </c>
      <c r="G30" s="48">
        <v>0.96532368891501663</v>
      </c>
      <c r="H30" s="21"/>
    </row>
    <row r="31" spans="1:8" ht="14.25" customHeight="1" x14ac:dyDescent="0.2">
      <c r="A31" s="110"/>
      <c r="B31" s="31" t="s">
        <v>383</v>
      </c>
      <c r="C31" s="32">
        <v>5123.5168831168839</v>
      </c>
      <c r="D31" s="33">
        <v>50</v>
      </c>
      <c r="E31" s="58">
        <v>102.47033766233768</v>
      </c>
      <c r="F31" s="79"/>
      <c r="G31" s="80"/>
      <c r="H31" s="21"/>
    </row>
    <row r="32" spans="1:8" ht="14.25" customHeight="1" x14ac:dyDescent="0.2">
      <c r="A32" s="133"/>
      <c r="B32" s="69" t="s">
        <v>377</v>
      </c>
      <c r="C32" s="81">
        <v>5130.7547169811332</v>
      </c>
      <c r="D32" s="82">
        <v>52</v>
      </c>
      <c r="E32" s="83"/>
      <c r="F32" s="83"/>
      <c r="G32" s="84"/>
      <c r="H32" s="21"/>
    </row>
    <row r="33" spans="1:8" ht="14.25" customHeight="1" x14ac:dyDescent="0.2">
      <c r="A33" s="111" t="s">
        <v>36</v>
      </c>
      <c r="B33" s="31" t="s">
        <v>382</v>
      </c>
      <c r="C33" s="32">
        <v>139.86072041166412</v>
      </c>
      <c r="D33" s="33">
        <v>2</v>
      </c>
      <c r="E33" s="58">
        <v>69.930360205832059</v>
      </c>
      <c r="F33" s="47">
        <v>0.39917737506494516</v>
      </c>
      <c r="G33" s="48">
        <v>0.67299051329291837</v>
      </c>
      <c r="H33" s="21"/>
    </row>
    <row r="34" spans="1:8" ht="14.25" customHeight="1" x14ac:dyDescent="0.2">
      <c r="A34" s="110"/>
      <c r="B34" s="31" t="s">
        <v>383</v>
      </c>
      <c r="C34" s="32">
        <v>8759.3090909090934</v>
      </c>
      <c r="D34" s="33">
        <v>50</v>
      </c>
      <c r="E34" s="58">
        <v>175.18618181818186</v>
      </c>
      <c r="F34" s="79"/>
      <c r="G34" s="80"/>
      <c r="H34" s="21"/>
    </row>
    <row r="35" spans="1:8" ht="14.25" customHeight="1" x14ac:dyDescent="0.2">
      <c r="A35" s="133"/>
      <c r="B35" s="69" t="s">
        <v>377</v>
      </c>
      <c r="C35" s="81">
        <v>8899.1698113207567</v>
      </c>
      <c r="D35" s="82">
        <v>52</v>
      </c>
      <c r="E35" s="83"/>
      <c r="F35" s="83"/>
      <c r="G35" s="84"/>
      <c r="H35" s="21"/>
    </row>
    <row r="36" spans="1:8" ht="14.25" customHeight="1" x14ac:dyDescent="0.2">
      <c r="A36" s="111" t="s">
        <v>37</v>
      </c>
      <c r="B36" s="31" t="s">
        <v>382</v>
      </c>
      <c r="C36" s="32">
        <v>548.74697378093697</v>
      </c>
      <c r="D36" s="33">
        <v>2</v>
      </c>
      <c r="E36" s="58">
        <v>274.37348689046848</v>
      </c>
      <c r="F36" s="47">
        <v>0.66135236633830652</v>
      </c>
      <c r="G36" s="48">
        <v>0.52060904862183521</v>
      </c>
      <c r="H36" s="21"/>
    </row>
    <row r="37" spans="1:8" ht="14.25" customHeight="1" x14ac:dyDescent="0.2">
      <c r="A37" s="110"/>
      <c r="B37" s="31" t="s">
        <v>383</v>
      </c>
      <c r="C37" s="32">
        <v>20743.366233766235</v>
      </c>
      <c r="D37" s="33">
        <v>50</v>
      </c>
      <c r="E37" s="58">
        <v>414.86732467532471</v>
      </c>
      <c r="F37" s="79"/>
      <c r="G37" s="80"/>
      <c r="H37" s="21"/>
    </row>
    <row r="38" spans="1:8" ht="14.25" customHeight="1" x14ac:dyDescent="0.2">
      <c r="A38" s="133"/>
      <c r="B38" s="69" t="s">
        <v>377</v>
      </c>
      <c r="C38" s="81">
        <v>21292.113207547172</v>
      </c>
      <c r="D38" s="82">
        <v>52</v>
      </c>
      <c r="E38" s="83"/>
      <c r="F38" s="83"/>
      <c r="G38" s="84"/>
      <c r="H38" s="21"/>
    </row>
    <row r="39" spans="1:8" ht="14.25" customHeight="1" x14ac:dyDescent="0.2">
      <c r="A39" s="111" t="s">
        <v>38</v>
      </c>
      <c r="B39" s="31" t="s">
        <v>382</v>
      </c>
      <c r="C39" s="32">
        <v>286.98691497182108</v>
      </c>
      <c r="D39" s="33">
        <v>2</v>
      </c>
      <c r="E39" s="58">
        <v>143.49345748591054</v>
      </c>
      <c r="F39" s="47">
        <v>0.40889956671268129</v>
      </c>
      <c r="G39" s="48">
        <v>0.66658233689019097</v>
      </c>
      <c r="H39" s="21"/>
    </row>
    <row r="40" spans="1:8" ht="14.25" customHeight="1" x14ac:dyDescent="0.2">
      <c r="A40" s="110"/>
      <c r="B40" s="31" t="s">
        <v>383</v>
      </c>
      <c r="C40" s="32">
        <v>17546.296103896108</v>
      </c>
      <c r="D40" s="33">
        <v>50</v>
      </c>
      <c r="E40" s="58">
        <v>350.92592207792217</v>
      </c>
      <c r="F40" s="79"/>
      <c r="G40" s="80"/>
      <c r="H40" s="21"/>
    </row>
    <row r="41" spans="1:8" ht="14.25" customHeight="1" x14ac:dyDescent="0.2">
      <c r="A41" s="133"/>
      <c r="B41" s="69" t="s">
        <v>377</v>
      </c>
      <c r="C41" s="81">
        <v>17833.283018867929</v>
      </c>
      <c r="D41" s="82">
        <v>52</v>
      </c>
      <c r="E41" s="83"/>
      <c r="F41" s="83"/>
      <c r="G41" s="84"/>
      <c r="H41" s="21"/>
    </row>
    <row r="42" spans="1:8" ht="14.25" customHeight="1" x14ac:dyDescent="0.2">
      <c r="A42" s="111" t="s">
        <v>39</v>
      </c>
      <c r="B42" s="31" t="s">
        <v>382</v>
      </c>
      <c r="C42" s="32">
        <v>541.4664052928191</v>
      </c>
      <c r="D42" s="33">
        <v>2</v>
      </c>
      <c r="E42" s="58">
        <v>270.73320264640955</v>
      </c>
      <c r="F42" s="58">
        <v>1.4899538317243533</v>
      </c>
      <c r="G42" s="48">
        <v>0.23521779920302616</v>
      </c>
      <c r="H42" s="21"/>
    </row>
    <row r="43" spans="1:8" ht="14.25" customHeight="1" x14ac:dyDescent="0.2">
      <c r="A43" s="110"/>
      <c r="B43" s="31" t="s">
        <v>383</v>
      </c>
      <c r="C43" s="32">
        <v>9085.2883116883113</v>
      </c>
      <c r="D43" s="33">
        <v>50</v>
      </c>
      <c r="E43" s="58">
        <v>181.70576623376621</v>
      </c>
      <c r="F43" s="79"/>
      <c r="G43" s="80"/>
      <c r="H43" s="21"/>
    </row>
    <row r="44" spans="1:8" ht="14.25" customHeight="1" x14ac:dyDescent="0.2">
      <c r="A44" s="133"/>
      <c r="B44" s="69" t="s">
        <v>377</v>
      </c>
      <c r="C44" s="81">
        <v>9626.7547169811296</v>
      </c>
      <c r="D44" s="82">
        <v>52</v>
      </c>
      <c r="E44" s="83"/>
      <c r="F44" s="83"/>
      <c r="G44" s="84"/>
      <c r="H44" s="21"/>
    </row>
    <row r="45" spans="1:8" ht="14.25" customHeight="1" x14ac:dyDescent="0.2">
      <c r="A45" s="111" t="s">
        <v>40</v>
      </c>
      <c r="B45" s="31" t="s">
        <v>382</v>
      </c>
      <c r="C45" s="32">
        <v>473.72594952217548</v>
      </c>
      <c r="D45" s="33">
        <v>2</v>
      </c>
      <c r="E45" s="58">
        <v>236.86297476108774</v>
      </c>
      <c r="F45" s="47">
        <v>0.36391642684058711</v>
      </c>
      <c r="G45" s="48">
        <v>0.69677470880477077</v>
      </c>
      <c r="H45" s="21"/>
    </row>
    <row r="46" spans="1:8" ht="14.25" customHeight="1" x14ac:dyDescent="0.2">
      <c r="A46" s="110"/>
      <c r="B46" s="31" t="s">
        <v>383</v>
      </c>
      <c r="C46" s="32">
        <v>32543.594805194803</v>
      </c>
      <c r="D46" s="33">
        <v>50</v>
      </c>
      <c r="E46" s="58">
        <v>650.87189610389612</v>
      </c>
      <c r="F46" s="79"/>
      <c r="G46" s="80"/>
      <c r="H46" s="21"/>
    </row>
    <row r="47" spans="1:8" ht="14.25" customHeight="1" x14ac:dyDescent="0.2">
      <c r="A47" s="133"/>
      <c r="B47" s="69" t="s">
        <v>377</v>
      </c>
      <c r="C47" s="81">
        <v>33017.32075471698</v>
      </c>
      <c r="D47" s="82">
        <v>52</v>
      </c>
      <c r="E47" s="83"/>
      <c r="F47" s="83"/>
      <c r="G47" s="84"/>
      <c r="H47" s="21"/>
    </row>
    <row r="48" spans="1:8" ht="14.25" customHeight="1" x14ac:dyDescent="0.2">
      <c r="A48" s="111" t="s">
        <v>41</v>
      </c>
      <c r="B48" s="31" t="s">
        <v>382</v>
      </c>
      <c r="C48" s="32">
        <v>591.11600098015288</v>
      </c>
      <c r="D48" s="33">
        <v>2</v>
      </c>
      <c r="E48" s="58">
        <v>295.55800049007644</v>
      </c>
      <c r="F48" s="58">
        <v>1.0737855719832747</v>
      </c>
      <c r="G48" s="48">
        <v>0.3494604054561351</v>
      </c>
      <c r="H48" s="21"/>
    </row>
    <row r="49" spans="1:8" ht="14.25" customHeight="1" x14ac:dyDescent="0.2">
      <c r="A49" s="110"/>
      <c r="B49" s="31" t="s">
        <v>383</v>
      </c>
      <c r="C49" s="32">
        <v>13762.431168831165</v>
      </c>
      <c r="D49" s="33">
        <v>50</v>
      </c>
      <c r="E49" s="58">
        <v>275.2486233766233</v>
      </c>
      <c r="F49" s="79"/>
      <c r="G49" s="80"/>
      <c r="H49" s="21"/>
    </row>
    <row r="50" spans="1:8" ht="14.25" customHeight="1" x14ac:dyDescent="0.2">
      <c r="A50" s="133"/>
      <c r="B50" s="69" t="s">
        <v>377</v>
      </c>
      <c r="C50" s="81">
        <v>14353.547169811318</v>
      </c>
      <c r="D50" s="82">
        <v>52</v>
      </c>
      <c r="E50" s="83"/>
      <c r="F50" s="83"/>
      <c r="G50" s="84"/>
      <c r="H50" s="21"/>
    </row>
    <row r="51" spans="1:8" ht="14.25" customHeight="1" x14ac:dyDescent="0.2">
      <c r="A51" s="111" t="s">
        <v>42</v>
      </c>
      <c r="B51" s="31" t="s">
        <v>382</v>
      </c>
      <c r="C51" s="32">
        <v>83.502733657280515</v>
      </c>
      <c r="D51" s="33">
        <v>2</v>
      </c>
      <c r="E51" s="58">
        <v>41.751366828640258</v>
      </c>
      <c r="F51" s="47">
        <v>0.28408211567045977</v>
      </c>
      <c r="G51" s="48">
        <v>0.75391157926588603</v>
      </c>
      <c r="H51" s="21"/>
    </row>
    <row r="52" spans="1:8" ht="14.25" customHeight="1" x14ac:dyDescent="0.2">
      <c r="A52" s="110"/>
      <c r="B52" s="31" t="s">
        <v>383</v>
      </c>
      <c r="C52" s="32">
        <v>7348.4680177953505</v>
      </c>
      <c r="D52" s="33">
        <v>50</v>
      </c>
      <c r="E52" s="58">
        <v>146.96936035590701</v>
      </c>
      <c r="F52" s="79"/>
      <c r="G52" s="80"/>
      <c r="H52" s="21"/>
    </row>
    <row r="53" spans="1:8" ht="14.25" customHeight="1" x14ac:dyDescent="0.2">
      <c r="A53" s="133"/>
      <c r="B53" s="69" t="s">
        <v>377</v>
      </c>
      <c r="C53" s="81">
        <v>7431.9707514526308</v>
      </c>
      <c r="D53" s="82">
        <v>52</v>
      </c>
      <c r="E53" s="83"/>
      <c r="F53" s="83"/>
      <c r="G53" s="84"/>
      <c r="H53" s="21"/>
    </row>
    <row r="54" spans="1:8" ht="14.25" customHeight="1" x14ac:dyDescent="0.2">
      <c r="A54" s="111" t="s">
        <v>43</v>
      </c>
      <c r="B54" s="31" t="s">
        <v>382</v>
      </c>
      <c r="C54" s="32">
        <v>100.5553646687805</v>
      </c>
      <c r="D54" s="33">
        <v>2</v>
      </c>
      <c r="E54" s="58">
        <v>50.277682334390249</v>
      </c>
      <c r="F54" s="47">
        <v>0.27393059889253163</v>
      </c>
      <c r="G54" s="48">
        <v>0.76151857606833073</v>
      </c>
      <c r="H54" s="21"/>
    </row>
    <row r="55" spans="1:8" ht="14.25" customHeight="1" x14ac:dyDescent="0.2">
      <c r="A55" s="110"/>
      <c r="B55" s="31" t="s">
        <v>383</v>
      </c>
      <c r="C55" s="32">
        <v>9177.084001870704</v>
      </c>
      <c r="D55" s="33">
        <v>50</v>
      </c>
      <c r="E55" s="58">
        <v>183.54168003741407</v>
      </c>
      <c r="F55" s="79"/>
      <c r="G55" s="80"/>
      <c r="H55" s="21"/>
    </row>
    <row r="56" spans="1:8" ht="14.25" customHeight="1" x14ac:dyDescent="0.2">
      <c r="A56" s="133"/>
      <c r="B56" s="69" t="s">
        <v>377</v>
      </c>
      <c r="C56" s="81">
        <v>9277.6393665394844</v>
      </c>
      <c r="D56" s="82">
        <v>52</v>
      </c>
      <c r="E56" s="83"/>
      <c r="F56" s="83"/>
      <c r="G56" s="84"/>
      <c r="H56" s="21"/>
    </row>
    <row r="57" spans="1:8" ht="14.25" customHeight="1" x14ac:dyDescent="0.2">
      <c r="A57" s="111" t="s">
        <v>44</v>
      </c>
      <c r="B57" s="31" t="s">
        <v>382</v>
      </c>
      <c r="C57" s="32">
        <v>85.023264919334167</v>
      </c>
      <c r="D57" s="33">
        <v>2</v>
      </c>
      <c r="E57" s="58">
        <v>42.511632459667084</v>
      </c>
      <c r="F57" s="47">
        <v>0.35077824718886341</v>
      </c>
      <c r="G57" s="48">
        <v>0.70585875898189909</v>
      </c>
      <c r="H57" s="21"/>
    </row>
    <row r="58" spans="1:8" ht="14.25" customHeight="1" x14ac:dyDescent="0.2">
      <c r="A58" s="110"/>
      <c r="B58" s="31" t="s">
        <v>383</v>
      </c>
      <c r="C58" s="32">
        <v>6059.6164101330787</v>
      </c>
      <c r="D58" s="33">
        <v>50</v>
      </c>
      <c r="E58" s="58">
        <v>121.19232820266157</v>
      </c>
      <c r="F58" s="79"/>
      <c r="G58" s="80"/>
      <c r="H58" s="21"/>
    </row>
    <row r="59" spans="1:8" ht="14.25" customHeight="1" x14ac:dyDescent="0.2">
      <c r="A59" s="133"/>
      <c r="B59" s="69" t="s">
        <v>377</v>
      </c>
      <c r="C59" s="81">
        <v>6144.6396750524127</v>
      </c>
      <c r="D59" s="82">
        <v>52</v>
      </c>
      <c r="E59" s="83"/>
      <c r="F59" s="83"/>
      <c r="G59" s="84"/>
      <c r="H59" s="21"/>
    </row>
    <row r="60" spans="1:8" ht="14.25" customHeight="1" x14ac:dyDescent="0.2">
      <c r="A60" s="111" t="s">
        <v>45</v>
      </c>
      <c r="B60" s="31" t="s">
        <v>382</v>
      </c>
      <c r="C60" s="32">
        <v>63.327757660462204</v>
      </c>
      <c r="D60" s="33">
        <v>2</v>
      </c>
      <c r="E60" s="58">
        <v>31.663878830231102</v>
      </c>
      <c r="F60" s="47">
        <v>0.37453834035774702</v>
      </c>
      <c r="G60" s="48">
        <v>0.68951938255082101</v>
      </c>
      <c r="H60" s="21"/>
    </row>
    <row r="61" spans="1:8" ht="14.25" customHeight="1" x14ac:dyDescent="0.2">
      <c r="A61" s="110"/>
      <c r="B61" s="31" t="s">
        <v>383</v>
      </c>
      <c r="C61" s="32">
        <v>4227.0544051627367</v>
      </c>
      <c r="D61" s="33">
        <v>50</v>
      </c>
      <c r="E61" s="58">
        <v>84.541088103254737</v>
      </c>
      <c r="F61" s="79"/>
      <c r="G61" s="80"/>
      <c r="H61" s="21"/>
    </row>
    <row r="62" spans="1:8" ht="14.25" customHeight="1" x14ac:dyDescent="0.2">
      <c r="A62" s="133"/>
      <c r="B62" s="69" t="s">
        <v>377</v>
      </c>
      <c r="C62" s="81">
        <v>4290.382162823199</v>
      </c>
      <c r="D62" s="82">
        <v>52</v>
      </c>
      <c r="E62" s="83"/>
      <c r="F62" s="83"/>
      <c r="G62" s="84"/>
      <c r="H62" s="21"/>
    </row>
    <row r="63" spans="1:8" ht="14.25" customHeight="1" x14ac:dyDescent="0.2">
      <c r="A63" s="111" t="s">
        <v>46</v>
      </c>
      <c r="B63" s="31" t="s">
        <v>382</v>
      </c>
      <c r="C63" s="32">
        <v>14.172898799314003</v>
      </c>
      <c r="D63" s="33">
        <v>2</v>
      </c>
      <c r="E63" s="58">
        <v>7.0864493996570017</v>
      </c>
      <c r="F63" s="47">
        <v>7.3762139044185784E-2</v>
      </c>
      <c r="G63" s="48">
        <v>0.92899350131253122</v>
      </c>
      <c r="H63" s="21"/>
    </row>
    <row r="64" spans="1:8" ht="14.25" customHeight="1" x14ac:dyDescent="0.2">
      <c r="A64" s="110"/>
      <c r="B64" s="31" t="s">
        <v>383</v>
      </c>
      <c r="C64" s="32">
        <v>4803.5818181818186</v>
      </c>
      <c r="D64" s="33">
        <v>50</v>
      </c>
      <c r="E64" s="58">
        <v>96.071636363636372</v>
      </c>
      <c r="F64" s="79"/>
      <c r="G64" s="80"/>
      <c r="H64" s="21"/>
    </row>
    <row r="65" spans="1:8" ht="14.25" customHeight="1" x14ac:dyDescent="0.2">
      <c r="A65" s="133"/>
      <c r="B65" s="69" t="s">
        <v>377</v>
      </c>
      <c r="C65" s="81">
        <v>4817.7547169811323</v>
      </c>
      <c r="D65" s="82">
        <v>52</v>
      </c>
      <c r="E65" s="83"/>
      <c r="F65" s="83"/>
      <c r="G65" s="84"/>
      <c r="H65" s="21"/>
    </row>
    <row r="66" spans="1:8" ht="14.25" customHeight="1" x14ac:dyDescent="0.2">
      <c r="A66" s="111" t="s">
        <v>47</v>
      </c>
      <c r="B66" s="31" t="s">
        <v>382</v>
      </c>
      <c r="C66" s="32">
        <v>19.178534672874449</v>
      </c>
      <c r="D66" s="33">
        <v>2</v>
      </c>
      <c r="E66" s="58">
        <v>9.5892673364372243</v>
      </c>
      <c r="F66" s="47">
        <v>9.9871502127845818E-2</v>
      </c>
      <c r="G66" s="48">
        <v>0.90513375965275233</v>
      </c>
      <c r="H66" s="21"/>
    </row>
    <row r="67" spans="1:8" ht="14.25" customHeight="1" x14ac:dyDescent="0.2">
      <c r="A67" s="110"/>
      <c r="B67" s="31" t="s">
        <v>383</v>
      </c>
      <c r="C67" s="32">
        <v>4800.8025974025968</v>
      </c>
      <c r="D67" s="33">
        <v>50</v>
      </c>
      <c r="E67" s="58">
        <v>96.016051948051938</v>
      </c>
      <c r="F67" s="79"/>
      <c r="G67" s="80"/>
      <c r="H67" s="21"/>
    </row>
    <row r="68" spans="1:8" ht="14.25" customHeight="1" x14ac:dyDescent="0.2">
      <c r="A68" s="133"/>
      <c r="B68" s="69" t="s">
        <v>377</v>
      </c>
      <c r="C68" s="81">
        <v>4819.9811320754716</v>
      </c>
      <c r="D68" s="82">
        <v>52</v>
      </c>
      <c r="E68" s="83"/>
      <c r="F68" s="83"/>
      <c r="G68" s="84"/>
      <c r="H68" s="21"/>
    </row>
    <row r="69" spans="1:8" ht="14.25" customHeight="1" x14ac:dyDescent="0.2">
      <c r="A69" s="111" t="s">
        <v>48</v>
      </c>
      <c r="B69" s="31" t="s">
        <v>382</v>
      </c>
      <c r="C69" s="32">
        <v>569.10093114432664</v>
      </c>
      <c r="D69" s="33">
        <v>2</v>
      </c>
      <c r="E69" s="58">
        <v>284.55046557216332</v>
      </c>
      <c r="F69" s="58">
        <v>1.5213819382617677</v>
      </c>
      <c r="G69" s="48">
        <v>0.22834760916710531</v>
      </c>
      <c r="H69" s="21"/>
    </row>
    <row r="70" spans="1:8" ht="14.25" customHeight="1" x14ac:dyDescent="0.2">
      <c r="A70" s="110"/>
      <c r="B70" s="31" t="s">
        <v>383</v>
      </c>
      <c r="C70" s="32">
        <v>9351.7103896103908</v>
      </c>
      <c r="D70" s="33">
        <v>50</v>
      </c>
      <c r="E70" s="58">
        <v>187.03420779220781</v>
      </c>
      <c r="F70" s="79"/>
      <c r="G70" s="80"/>
      <c r="H70" s="21"/>
    </row>
    <row r="71" spans="1:8" ht="14.25" customHeight="1" x14ac:dyDescent="0.2">
      <c r="A71" s="133"/>
      <c r="B71" s="69" t="s">
        <v>377</v>
      </c>
      <c r="C71" s="81">
        <v>9920.8113207547176</v>
      </c>
      <c r="D71" s="82">
        <v>52</v>
      </c>
      <c r="E71" s="83"/>
      <c r="F71" s="83"/>
      <c r="G71" s="84"/>
      <c r="H71" s="21"/>
    </row>
    <row r="72" spans="1:8" ht="14.25" customHeight="1" x14ac:dyDescent="0.2">
      <c r="A72" s="111" t="s">
        <v>49</v>
      </c>
      <c r="B72" s="31" t="s">
        <v>382</v>
      </c>
      <c r="C72" s="32">
        <v>196.78066650330817</v>
      </c>
      <c r="D72" s="33">
        <v>2</v>
      </c>
      <c r="E72" s="58">
        <v>98.390333251654084</v>
      </c>
      <c r="F72" s="47">
        <v>0.60800116434075002</v>
      </c>
      <c r="G72" s="48">
        <v>0.54841357285610093</v>
      </c>
      <c r="H72" s="21"/>
    </row>
    <row r="73" spans="1:8" ht="14.25" customHeight="1" x14ac:dyDescent="0.2">
      <c r="A73" s="110"/>
      <c r="B73" s="31" t="s">
        <v>383</v>
      </c>
      <c r="C73" s="32">
        <v>8091.294805194806</v>
      </c>
      <c r="D73" s="33">
        <v>50</v>
      </c>
      <c r="E73" s="58">
        <v>161.82589610389613</v>
      </c>
      <c r="F73" s="79"/>
      <c r="G73" s="80"/>
      <c r="H73" s="21"/>
    </row>
    <row r="74" spans="1:8" ht="14.25" customHeight="1" x14ac:dyDescent="0.2">
      <c r="A74" s="133"/>
      <c r="B74" s="69" t="s">
        <v>377</v>
      </c>
      <c r="C74" s="81">
        <v>8288.0754716981137</v>
      </c>
      <c r="D74" s="82">
        <v>52</v>
      </c>
      <c r="E74" s="83"/>
      <c r="F74" s="83"/>
      <c r="G74" s="84"/>
      <c r="H74" s="21"/>
    </row>
    <row r="75" spans="1:8" ht="14.25" customHeight="1" x14ac:dyDescent="0.2">
      <c r="A75" s="111" t="s">
        <v>50</v>
      </c>
      <c r="B75" s="31" t="s">
        <v>382</v>
      </c>
      <c r="C75" s="32">
        <v>161.6525606469001</v>
      </c>
      <c r="D75" s="33">
        <v>2</v>
      </c>
      <c r="E75" s="58">
        <v>80.82628032345005</v>
      </c>
      <c r="F75" s="47">
        <v>0.23178880739850463</v>
      </c>
      <c r="G75" s="48">
        <v>0.79396104378490928</v>
      </c>
      <c r="H75" s="21"/>
    </row>
    <row r="76" spans="1:8" ht="14.25" customHeight="1" x14ac:dyDescent="0.2">
      <c r="A76" s="110"/>
      <c r="B76" s="31" t="s">
        <v>383</v>
      </c>
      <c r="C76" s="32">
        <v>17435.328571428574</v>
      </c>
      <c r="D76" s="33">
        <v>50</v>
      </c>
      <c r="E76" s="58">
        <v>348.70657142857146</v>
      </c>
      <c r="F76" s="79"/>
      <c r="G76" s="80"/>
      <c r="H76" s="21"/>
    </row>
    <row r="77" spans="1:8" ht="14.25" customHeight="1" x14ac:dyDescent="0.2">
      <c r="A77" s="133"/>
      <c r="B77" s="69" t="s">
        <v>377</v>
      </c>
      <c r="C77" s="81">
        <v>17596.981132075474</v>
      </c>
      <c r="D77" s="82">
        <v>52</v>
      </c>
      <c r="E77" s="83"/>
      <c r="F77" s="83"/>
      <c r="G77" s="84"/>
      <c r="H77" s="21"/>
    </row>
    <row r="78" spans="1:8" ht="14.25" customHeight="1" x14ac:dyDescent="0.2">
      <c r="A78" s="111" t="s">
        <v>51</v>
      </c>
      <c r="B78" s="31" t="s">
        <v>382</v>
      </c>
      <c r="C78" s="32">
        <v>706.92406272972266</v>
      </c>
      <c r="D78" s="33">
        <v>2</v>
      </c>
      <c r="E78" s="58">
        <v>353.46203136486133</v>
      </c>
      <c r="F78" s="58">
        <v>1.1332474594739923</v>
      </c>
      <c r="G78" s="48">
        <v>0.33011533168368773</v>
      </c>
      <c r="H78" s="21"/>
    </row>
    <row r="79" spans="1:8" ht="14.25" customHeight="1" x14ac:dyDescent="0.2">
      <c r="A79" s="110"/>
      <c r="B79" s="31" t="s">
        <v>383</v>
      </c>
      <c r="C79" s="32">
        <v>15595.094805194805</v>
      </c>
      <c r="D79" s="33">
        <v>50</v>
      </c>
      <c r="E79" s="58">
        <v>311.90189610389609</v>
      </c>
      <c r="F79" s="79"/>
      <c r="G79" s="80"/>
      <c r="H79" s="21"/>
    </row>
    <row r="80" spans="1:8" ht="14.25" customHeight="1" x14ac:dyDescent="0.2">
      <c r="A80" s="133"/>
      <c r="B80" s="69" t="s">
        <v>377</v>
      </c>
      <c r="C80" s="81">
        <v>16302.018867924528</v>
      </c>
      <c r="D80" s="82">
        <v>52</v>
      </c>
      <c r="E80" s="83"/>
      <c r="F80" s="83"/>
      <c r="G80" s="84"/>
      <c r="H80" s="21"/>
    </row>
    <row r="81" spans="1:8" ht="14.25" customHeight="1" x14ac:dyDescent="0.2">
      <c r="A81" s="111" t="s">
        <v>52</v>
      </c>
      <c r="B81" s="31" t="s">
        <v>382</v>
      </c>
      <c r="C81" s="32">
        <v>1418.8791962754237</v>
      </c>
      <c r="D81" s="33">
        <v>2</v>
      </c>
      <c r="E81" s="58">
        <v>709.43959813771187</v>
      </c>
      <c r="F81" s="58">
        <v>2.7411722966861078</v>
      </c>
      <c r="G81" s="48">
        <v>7.4195911455749441E-2</v>
      </c>
      <c r="H81" s="21"/>
    </row>
    <row r="82" spans="1:8" ht="14.25" customHeight="1" x14ac:dyDescent="0.2">
      <c r="A82" s="110"/>
      <c r="B82" s="31" t="s">
        <v>383</v>
      </c>
      <c r="C82" s="32">
        <v>12940.441558441555</v>
      </c>
      <c r="D82" s="33">
        <v>50</v>
      </c>
      <c r="E82" s="58">
        <v>258.80883116883109</v>
      </c>
      <c r="F82" s="79"/>
      <c r="G82" s="80"/>
      <c r="H82" s="21"/>
    </row>
    <row r="83" spans="1:8" ht="14.25" customHeight="1" x14ac:dyDescent="0.2">
      <c r="A83" s="133"/>
      <c r="B83" s="69" t="s">
        <v>377</v>
      </c>
      <c r="C83" s="81">
        <v>14359.320754716979</v>
      </c>
      <c r="D83" s="82">
        <v>52</v>
      </c>
      <c r="E83" s="83"/>
      <c r="F83" s="83"/>
      <c r="G83" s="84"/>
      <c r="H83" s="21"/>
    </row>
    <row r="84" spans="1:8" ht="14.25" customHeight="1" x14ac:dyDescent="0.2">
      <c r="A84" s="111" t="s">
        <v>53</v>
      </c>
      <c r="B84" s="31" t="s">
        <v>382</v>
      </c>
      <c r="C84" s="32">
        <v>263.51629502572803</v>
      </c>
      <c r="D84" s="33">
        <v>2</v>
      </c>
      <c r="E84" s="58">
        <v>131.75814751286401</v>
      </c>
      <c r="F84" s="47">
        <v>0.46088033994807309</v>
      </c>
      <c r="G84" s="48">
        <v>0.63338069359069282</v>
      </c>
      <c r="H84" s="21"/>
    </row>
    <row r="85" spans="1:8" ht="14.25" customHeight="1" x14ac:dyDescent="0.2">
      <c r="A85" s="110"/>
      <c r="B85" s="31" t="s">
        <v>383</v>
      </c>
      <c r="C85" s="32">
        <v>14294.181818181816</v>
      </c>
      <c r="D85" s="33">
        <v>50</v>
      </c>
      <c r="E85" s="58">
        <v>285.8836363636363</v>
      </c>
      <c r="F85" s="79"/>
      <c r="G85" s="80"/>
      <c r="H85" s="21"/>
    </row>
    <row r="86" spans="1:8" ht="14.25" customHeight="1" x14ac:dyDescent="0.2">
      <c r="A86" s="133"/>
      <c r="B86" s="69" t="s">
        <v>377</v>
      </c>
      <c r="C86" s="81">
        <v>14557.698113207543</v>
      </c>
      <c r="D86" s="82">
        <v>52</v>
      </c>
      <c r="E86" s="83"/>
      <c r="F86" s="83"/>
      <c r="G86" s="84"/>
      <c r="H86" s="21"/>
    </row>
    <row r="87" spans="1:8" ht="14.25" customHeight="1" x14ac:dyDescent="0.2">
      <c r="A87" s="111" t="s">
        <v>54</v>
      </c>
      <c r="B87" s="31" t="s">
        <v>382</v>
      </c>
      <c r="C87" s="32">
        <v>450.46125949522167</v>
      </c>
      <c r="D87" s="33">
        <v>2</v>
      </c>
      <c r="E87" s="58">
        <v>225.23062974761083</v>
      </c>
      <c r="F87" s="58">
        <v>1.5576865343310191</v>
      </c>
      <c r="G87" s="48">
        <v>0.22067046160496223</v>
      </c>
      <c r="H87" s="21"/>
    </row>
    <row r="88" spans="1:8" ht="14.25" customHeight="1" x14ac:dyDescent="0.2">
      <c r="A88" s="110"/>
      <c r="B88" s="31" t="s">
        <v>383</v>
      </c>
      <c r="C88" s="32">
        <v>7229.6519480519491</v>
      </c>
      <c r="D88" s="33">
        <v>50</v>
      </c>
      <c r="E88" s="58">
        <v>144.59303896103899</v>
      </c>
      <c r="F88" s="79"/>
      <c r="G88" s="80"/>
      <c r="H88" s="21"/>
    </row>
    <row r="89" spans="1:8" ht="14.25" customHeight="1" x14ac:dyDescent="0.2">
      <c r="A89" s="133"/>
      <c r="B89" s="69" t="s">
        <v>377</v>
      </c>
      <c r="C89" s="81">
        <v>7680.1132075471705</v>
      </c>
      <c r="D89" s="82">
        <v>52</v>
      </c>
      <c r="E89" s="83"/>
      <c r="F89" s="83"/>
      <c r="G89" s="84"/>
      <c r="H89" s="21"/>
    </row>
    <row r="90" spans="1:8" ht="14.25" customHeight="1" x14ac:dyDescent="0.2">
      <c r="A90" s="111" t="s">
        <v>55</v>
      </c>
      <c r="B90" s="31" t="s">
        <v>382</v>
      </c>
      <c r="C90" s="32">
        <v>119.15912766478779</v>
      </c>
      <c r="D90" s="33">
        <v>2</v>
      </c>
      <c r="E90" s="58">
        <v>59.579563832393895</v>
      </c>
      <c r="F90" s="47">
        <v>0.35238083942094917</v>
      </c>
      <c r="G90" s="48">
        <v>0.70474412392085384</v>
      </c>
      <c r="H90" s="21"/>
    </row>
    <row r="91" spans="1:8" ht="14.25" customHeight="1" x14ac:dyDescent="0.2">
      <c r="A91" s="110"/>
      <c r="B91" s="31" t="s">
        <v>383</v>
      </c>
      <c r="C91" s="32">
        <v>8453.8597402597406</v>
      </c>
      <c r="D91" s="33">
        <v>50</v>
      </c>
      <c r="E91" s="58">
        <v>169.07719480519481</v>
      </c>
      <c r="F91" s="79"/>
      <c r="G91" s="80"/>
      <c r="H91" s="21"/>
    </row>
    <row r="92" spans="1:8" ht="14.25" customHeight="1" x14ac:dyDescent="0.2">
      <c r="A92" s="133"/>
      <c r="B92" s="69" t="s">
        <v>377</v>
      </c>
      <c r="C92" s="81">
        <v>8573.0188679245293</v>
      </c>
      <c r="D92" s="82">
        <v>52</v>
      </c>
      <c r="E92" s="83"/>
      <c r="F92" s="83"/>
      <c r="G92" s="84"/>
      <c r="H92" s="21"/>
    </row>
    <row r="93" spans="1:8" ht="14.25" customHeight="1" x14ac:dyDescent="0.2">
      <c r="A93" s="111" t="s">
        <v>56</v>
      </c>
      <c r="B93" s="31" t="s">
        <v>382</v>
      </c>
      <c r="C93" s="32">
        <v>781.49365351629513</v>
      </c>
      <c r="D93" s="33">
        <v>2</v>
      </c>
      <c r="E93" s="58">
        <v>390.74682675814756</v>
      </c>
      <c r="F93" s="47">
        <v>0.97818361311283597</v>
      </c>
      <c r="G93" s="48">
        <v>0.38307222602382285</v>
      </c>
      <c r="H93" s="21"/>
    </row>
    <row r="94" spans="1:8" ht="14.25" customHeight="1" x14ac:dyDescent="0.2">
      <c r="A94" s="110"/>
      <c r="B94" s="31" t="s">
        <v>383</v>
      </c>
      <c r="C94" s="32">
        <v>19973.081818181814</v>
      </c>
      <c r="D94" s="33">
        <v>50</v>
      </c>
      <c r="E94" s="58">
        <v>399.46163636363627</v>
      </c>
      <c r="F94" s="79"/>
      <c r="G94" s="80"/>
      <c r="H94" s="21"/>
    </row>
    <row r="95" spans="1:8" ht="14.25" customHeight="1" x14ac:dyDescent="0.2">
      <c r="A95" s="133"/>
      <c r="B95" s="69" t="s">
        <v>377</v>
      </c>
      <c r="C95" s="81">
        <v>20754.57547169811</v>
      </c>
      <c r="D95" s="82">
        <v>52</v>
      </c>
      <c r="E95" s="83"/>
      <c r="F95" s="83"/>
      <c r="G95" s="84"/>
      <c r="H95" s="21"/>
    </row>
    <row r="96" spans="1:8" ht="14.25" customHeight="1" x14ac:dyDescent="0.2">
      <c r="A96" s="111" t="s">
        <v>57</v>
      </c>
      <c r="B96" s="31" t="s">
        <v>382</v>
      </c>
      <c r="C96" s="32">
        <v>867.95775545209608</v>
      </c>
      <c r="D96" s="33">
        <v>2</v>
      </c>
      <c r="E96" s="58">
        <v>433.97887772604804</v>
      </c>
      <c r="F96" s="47">
        <v>0.97762704298994019</v>
      </c>
      <c r="G96" s="48">
        <v>0.38327746164823129</v>
      </c>
      <c r="H96" s="21"/>
    </row>
    <row r="97" spans="1:8" ht="14.25" customHeight="1" x14ac:dyDescent="0.2">
      <c r="A97" s="110"/>
      <c r="B97" s="31" t="s">
        <v>383</v>
      </c>
      <c r="C97" s="32">
        <v>22195.523376623372</v>
      </c>
      <c r="D97" s="33">
        <v>50</v>
      </c>
      <c r="E97" s="58">
        <v>443.91046753246746</v>
      </c>
      <c r="F97" s="79"/>
      <c r="G97" s="80"/>
      <c r="H97" s="21"/>
    </row>
    <row r="98" spans="1:8" ht="14.25" customHeight="1" x14ac:dyDescent="0.2">
      <c r="A98" s="133"/>
      <c r="B98" s="69" t="s">
        <v>377</v>
      </c>
      <c r="C98" s="81">
        <v>23063.481132075467</v>
      </c>
      <c r="D98" s="82">
        <v>52</v>
      </c>
      <c r="E98" s="83"/>
      <c r="F98" s="83"/>
      <c r="G98" s="84"/>
      <c r="H98" s="21"/>
    </row>
    <row r="99" spans="1:8" ht="14.25" customHeight="1" x14ac:dyDescent="0.2">
      <c r="A99" s="111" t="s">
        <v>58</v>
      </c>
      <c r="B99" s="31" t="s">
        <v>382</v>
      </c>
      <c r="C99" s="32">
        <v>285.25861308502687</v>
      </c>
      <c r="D99" s="33">
        <v>2</v>
      </c>
      <c r="E99" s="58">
        <v>142.62930654251343</v>
      </c>
      <c r="F99" s="47">
        <v>0.45574304081977934</v>
      </c>
      <c r="G99" s="48">
        <v>0.63658405555330855</v>
      </c>
      <c r="H99" s="21"/>
    </row>
    <row r="100" spans="1:8" ht="14.25" customHeight="1" x14ac:dyDescent="0.2">
      <c r="A100" s="110"/>
      <c r="B100" s="31" t="s">
        <v>383</v>
      </c>
      <c r="C100" s="32">
        <v>15647.996103896108</v>
      </c>
      <c r="D100" s="33">
        <v>50</v>
      </c>
      <c r="E100" s="58">
        <v>312.95992207792216</v>
      </c>
      <c r="F100" s="79"/>
      <c r="G100" s="80"/>
      <c r="H100" s="21"/>
    </row>
    <row r="101" spans="1:8" ht="14.25" customHeight="1" x14ac:dyDescent="0.2">
      <c r="A101" s="133"/>
      <c r="B101" s="69" t="s">
        <v>377</v>
      </c>
      <c r="C101" s="81">
        <v>15933.254716981135</v>
      </c>
      <c r="D101" s="82">
        <v>52</v>
      </c>
      <c r="E101" s="83"/>
      <c r="F101" s="83"/>
      <c r="G101" s="84"/>
      <c r="H101" s="21"/>
    </row>
    <row r="102" spans="1:8" ht="14.25" customHeight="1" x14ac:dyDescent="0.2">
      <c r="A102" s="111" t="s">
        <v>59</v>
      </c>
      <c r="B102" s="31" t="s">
        <v>382</v>
      </c>
      <c r="C102" s="32">
        <v>259.17530017152649</v>
      </c>
      <c r="D102" s="33">
        <v>2</v>
      </c>
      <c r="E102" s="58">
        <v>129.58765008576324</v>
      </c>
      <c r="F102" s="47">
        <v>0.41773777392283523</v>
      </c>
      <c r="G102" s="48">
        <v>0.66081188266063029</v>
      </c>
      <c r="H102" s="21"/>
    </row>
    <row r="103" spans="1:8" ht="14.25" customHeight="1" x14ac:dyDescent="0.2">
      <c r="A103" s="110"/>
      <c r="B103" s="31" t="s">
        <v>383</v>
      </c>
      <c r="C103" s="32">
        <v>15510.645454545458</v>
      </c>
      <c r="D103" s="33">
        <v>50</v>
      </c>
      <c r="E103" s="58">
        <v>310.21290909090914</v>
      </c>
      <c r="F103" s="79"/>
      <c r="G103" s="80"/>
      <c r="H103" s="21"/>
    </row>
    <row r="104" spans="1:8" ht="14.25" customHeight="1" x14ac:dyDescent="0.2">
      <c r="A104" s="133"/>
      <c r="B104" s="69" t="s">
        <v>377</v>
      </c>
      <c r="C104" s="81">
        <v>15769.820754716984</v>
      </c>
      <c r="D104" s="82">
        <v>52</v>
      </c>
      <c r="E104" s="83"/>
      <c r="F104" s="83"/>
      <c r="G104" s="84"/>
      <c r="H104" s="21"/>
    </row>
    <row r="105" spans="1:8" ht="14.25" customHeight="1" x14ac:dyDescent="0.2">
      <c r="A105" s="111" t="s">
        <v>60</v>
      </c>
      <c r="B105" s="31" t="s">
        <v>382</v>
      </c>
      <c r="C105" s="32">
        <v>38.892003113423719</v>
      </c>
      <c r="D105" s="33">
        <v>2</v>
      </c>
      <c r="E105" s="58">
        <v>19.44600155671186</v>
      </c>
      <c r="F105" s="47">
        <v>0.11779144066238068</v>
      </c>
      <c r="G105" s="48">
        <v>0.8891273412105597</v>
      </c>
      <c r="H105" s="21"/>
    </row>
    <row r="106" spans="1:8" ht="14.25" customHeight="1" x14ac:dyDescent="0.2">
      <c r="A106" s="110"/>
      <c r="B106" s="31" t="s">
        <v>383</v>
      </c>
      <c r="C106" s="32">
        <v>8254.420460162677</v>
      </c>
      <c r="D106" s="33">
        <v>50</v>
      </c>
      <c r="E106" s="58">
        <v>165.08840920325355</v>
      </c>
      <c r="F106" s="79"/>
      <c r="G106" s="80"/>
      <c r="H106" s="21"/>
    </row>
    <row r="107" spans="1:8" ht="14.25" customHeight="1" x14ac:dyDescent="0.2">
      <c r="A107" s="133"/>
      <c r="B107" s="69" t="s">
        <v>377</v>
      </c>
      <c r="C107" s="81">
        <v>8293.312463276101</v>
      </c>
      <c r="D107" s="82">
        <v>52</v>
      </c>
      <c r="E107" s="83"/>
      <c r="F107" s="83"/>
      <c r="G107" s="84"/>
      <c r="H107" s="21"/>
    </row>
    <row r="108" spans="1:8" ht="14.25" customHeight="1" x14ac:dyDescent="0.2">
      <c r="A108" s="111" t="s">
        <v>61</v>
      </c>
      <c r="B108" s="31" t="s">
        <v>382</v>
      </c>
      <c r="C108" s="32">
        <v>78.801877465746799</v>
      </c>
      <c r="D108" s="33">
        <v>2</v>
      </c>
      <c r="E108" s="58">
        <v>39.400938732873399</v>
      </c>
      <c r="F108" s="47">
        <v>0.29635239559315912</v>
      </c>
      <c r="G108" s="48">
        <v>0.74482226495213444</v>
      </c>
      <c r="H108" s="21"/>
    </row>
    <row r="109" spans="1:8" ht="14.25" customHeight="1" x14ac:dyDescent="0.2">
      <c r="A109" s="110"/>
      <c r="B109" s="31" t="s">
        <v>383</v>
      </c>
      <c r="C109" s="32">
        <v>6647.6497775580847</v>
      </c>
      <c r="D109" s="33">
        <v>50</v>
      </c>
      <c r="E109" s="58">
        <v>132.95299555116171</v>
      </c>
      <c r="F109" s="79"/>
      <c r="G109" s="80"/>
      <c r="H109" s="21"/>
    </row>
    <row r="110" spans="1:8" ht="14.25" customHeight="1" x14ac:dyDescent="0.2">
      <c r="A110" s="133"/>
      <c r="B110" s="69" t="s">
        <v>377</v>
      </c>
      <c r="C110" s="81">
        <v>6726.4516550238313</v>
      </c>
      <c r="D110" s="82">
        <v>52</v>
      </c>
      <c r="E110" s="83"/>
      <c r="F110" s="83"/>
      <c r="G110" s="84"/>
      <c r="H110" s="21"/>
    </row>
    <row r="111" spans="1:8" ht="14.25" customHeight="1" x14ac:dyDescent="0.2">
      <c r="A111" s="111" t="s">
        <v>62</v>
      </c>
      <c r="B111" s="31" t="s">
        <v>382</v>
      </c>
      <c r="C111" s="32">
        <v>55.649439840461163</v>
      </c>
      <c r="D111" s="33">
        <v>2</v>
      </c>
      <c r="E111" s="58">
        <v>27.824719920230581</v>
      </c>
      <c r="F111" s="47">
        <v>0.20985906261448314</v>
      </c>
      <c r="G111" s="48">
        <v>0.81140891220929667</v>
      </c>
      <c r="H111" s="21"/>
    </row>
    <row r="112" spans="1:8" ht="14.25" customHeight="1" x14ac:dyDescent="0.2">
      <c r="A112" s="110"/>
      <c r="B112" s="31" t="s">
        <v>383</v>
      </c>
      <c r="C112" s="32">
        <v>6629.3824945137958</v>
      </c>
      <c r="D112" s="33">
        <v>50</v>
      </c>
      <c r="E112" s="58">
        <v>132.58764989027591</v>
      </c>
      <c r="F112" s="79"/>
      <c r="G112" s="80"/>
      <c r="H112" s="21"/>
    </row>
    <row r="113" spans="1:8" ht="14.25" customHeight="1" x14ac:dyDescent="0.2">
      <c r="A113" s="133"/>
      <c r="B113" s="69" t="s">
        <v>377</v>
      </c>
      <c r="C113" s="81">
        <v>6685.0319343542569</v>
      </c>
      <c r="D113" s="82">
        <v>52</v>
      </c>
      <c r="E113" s="83"/>
      <c r="F113" s="83"/>
      <c r="G113" s="84"/>
      <c r="H113" s="21"/>
    </row>
    <row r="114" spans="1:8" ht="14.25" customHeight="1" x14ac:dyDescent="0.2">
      <c r="A114" s="111" t="s">
        <v>63</v>
      </c>
      <c r="B114" s="31" t="s">
        <v>382</v>
      </c>
      <c r="C114" s="32">
        <v>25.98032528282825</v>
      </c>
      <c r="D114" s="33">
        <v>2</v>
      </c>
      <c r="E114" s="58">
        <v>12.990162641414125</v>
      </c>
      <c r="F114" s="47">
        <v>8.7223819441544434E-2</v>
      </c>
      <c r="G114" s="48">
        <v>0.91661108576065398</v>
      </c>
      <c r="H114" s="21"/>
    </row>
    <row r="115" spans="1:8" ht="14.25" customHeight="1" x14ac:dyDescent="0.2">
      <c r="A115" s="110"/>
      <c r="B115" s="31" t="s">
        <v>383</v>
      </c>
      <c r="C115" s="32">
        <v>7446.4536892470405</v>
      </c>
      <c r="D115" s="33">
        <v>50</v>
      </c>
      <c r="E115" s="58">
        <v>148.92907378494081</v>
      </c>
      <c r="F115" s="79"/>
      <c r="G115" s="80"/>
      <c r="H115" s="21"/>
    </row>
    <row r="116" spans="1:8" ht="14.25" customHeight="1" x14ac:dyDescent="0.2">
      <c r="A116" s="133"/>
      <c r="B116" s="69" t="s">
        <v>377</v>
      </c>
      <c r="C116" s="81">
        <v>7472.4340145298684</v>
      </c>
      <c r="D116" s="82">
        <v>52</v>
      </c>
      <c r="E116" s="83"/>
      <c r="F116" s="83"/>
      <c r="G116" s="84"/>
      <c r="H116" s="21"/>
    </row>
    <row r="117" spans="1:8" ht="14.25" customHeight="1" x14ac:dyDescent="0.2">
      <c r="A117" s="111" t="s">
        <v>64</v>
      </c>
      <c r="B117" s="31" t="s">
        <v>382</v>
      </c>
      <c r="C117" s="32">
        <v>30.563407718242249</v>
      </c>
      <c r="D117" s="33">
        <v>2</v>
      </c>
      <c r="E117" s="58">
        <v>15.281703859121125</v>
      </c>
      <c r="F117" s="47">
        <v>0.14585665522958041</v>
      </c>
      <c r="G117" s="48">
        <v>0.86464797546254324</v>
      </c>
      <c r="H117" s="21"/>
    </row>
    <row r="118" spans="1:8" ht="14.25" customHeight="1" x14ac:dyDescent="0.2">
      <c r="A118" s="110"/>
      <c r="B118" s="31" t="s">
        <v>383</v>
      </c>
      <c r="C118" s="32">
        <v>5238.6035573993904</v>
      </c>
      <c r="D118" s="33">
        <v>50</v>
      </c>
      <c r="E118" s="58">
        <v>104.7720711479878</v>
      </c>
      <c r="F118" s="79"/>
      <c r="G118" s="80"/>
      <c r="H118" s="21"/>
    </row>
    <row r="119" spans="1:8" ht="14.25" customHeight="1" x14ac:dyDescent="0.2">
      <c r="A119" s="133"/>
      <c r="B119" s="69" t="s">
        <v>377</v>
      </c>
      <c r="C119" s="81">
        <v>5269.1669651176326</v>
      </c>
      <c r="D119" s="82">
        <v>52</v>
      </c>
      <c r="E119" s="83"/>
      <c r="F119" s="83"/>
      <c r="G119" s="84"/>
      <c r="H119" s="21"/>
    </row>
    <row r="120" spans="1:8" ht="14.25" customHeight="1" x14ac:dyDescent="0.2">
      <c r="A120" s="111" t="s">
        <v>65</v>
      </c>
      <c r="B120" s="31" t="s">
        <v>382</v>
      </c>
      <c r="C120" s="32">
        <v>44.609009740260916</v>
      </c>
      <c r="D120" s="33">
        <v>2</v>
      </c>
      <c r="E120" s="58">
        <v>22.304504870130458</v>
      </c>
      <c r="F120" s="47">
        <v>0.24566523545703953</v>
      </c>
      <c r="G120" s="48">
        <v>0.78312256959551241</v>
      </c>
      <c r="H120" s="21"/>
    </row>
    <row r="121" spans="1:8" ht="14.25" customHeight="1" x14ac:dyDescent="0.2">
      <c r="A121" s="110"/>
      <c r="B121" s="31" t="s">
        <v>383</v>
      </c>
      <c r="C121" s="32">
        <v>4539.6135982844298</v>
      </c>
      <c r="D121" s="33">
        <v>50</v>
      </c>
      <c r="E121" s="58">
        <v>90.792271965688599</v>
      </c>
      <c r="F121" s="79"/>
      <c r="G121" s="80"/>
      <c r="H121" s="21"/>
    </row>
    <row r="122" spans="1:8" ht="14.25" customHeight="1" x14ac:dyDescent="0.2">
      <c r="A122" s="133"/>
      <c r="B122" s="69" t="s">
        <v>377</v>
      </c>
      <c r="C122" s="81">
        <v>4584.222608024691</v>
      </c>
      <c r="D122" s="82">
        <v>52</v>
      </c>
      <c r="E122" s="83"/>
      <c r="F122" s="83"/>
      <c r="G122" s="84"/>
      <c r="H122" s="21"/>
    </row>
    <row r="123" spans="1:8" ht="14.25" customHeight="1" x14ac:dyDescent="0.2">
      <c r="A123" s="111" t="s">
        <v>66</v>
      </c>
      <c r="B123" s="31" t="s">
        <v>382</v>
      </c>
      <c r="C123" s="32">
        <v>71.701313392489823</v>
      </c>
      <c r="D123" s="33">
        <v>2</v>
      </c>
      <c r="E123" s="58">
        <v>35.850656696244911</v>
      </c>
      <c r="F123" s="58">
        <v>1.5820886081928462</v>
      </c>
      <c r="G123" s="48">
        <v>0.21586443721888876</v>
      </c>
      <c r="H123" s="21"/>
    </row>
    <row r="124" spans="1:8" ht="14.25" customHeight="1" x14ac:dyDescent="0.2">
      <c r="A124" s="110"/>
      <c r="B124" s="31" t="s">
        <v>383</v>
      </c>
      <c r="C124" s="32">
        <v>1110.3563789152022</v>
      </c>
      <c r="D124" s="33">
        <v>49</v>
      </c>
      <c r="E124" s="58">
        <v>22.660334263575553</v>
      </c>
      <c r="F124" s="79"/>
      <c r="G124" s="80"/>
      <c r="H124" s="21"/>
    </row>
    <row r="125" spans="1:8" ht="14.25" customHeight="1" x14ac:dyDescent="0.2">
      <c r="A125" s="133"/>
      <c r="B125" s="69" t="s">
        <v>377</v>
      </c>
      <c r="C125" s="81">
        <v>1182.0576923076919</v>
      </c>
      <c r="D125" s="82">
        <v>51</v>
      </c>
      <c r="E125" s="83"/>
      <c r="F125" s="83"/>
      <c r="G125" s="84"/>
      <c r="H125" s="21"/>
    </row>
    <row r="126" spans="1:8" ht="14.25" customHeight="1" x14ac:dyDescent="0.2">
      <c r="A126" s="111" t="s">
        <v>67</v>
      </c>
      <c r="B126" s="31" t="s">
        <v>382</v>
      </c>
      <c r="C126" s="32">
        <v>72.114077099371215</v>
      </c>
      <c r="D126" s="33">
        <v>2</v>
      </c>
      <c r="E126" s="58">
        <v>36.057038549685608</v>
      </c>
      <c r="F126" s="58">
        <v>1.2211179499418201</v>
      </c>
      <c r="G126" s="48">
        <v>0.30371620413398964</v>
      </c>
      <c r="H126" s="21"/>
    </row>
    <row r="127" spans="1:8" ht="14.25" customHeight="1" x14ac:dyDescent="0.2">
      <c r="A127" s="110"/>
      <c r="B127" s="31" t="s">
        <v>383</v>
      </c>
      <c r="C127" s="32">
        <v>1446.8666921313977</v>
      </c>
      <c r="D127" s="33">
        <v>49</v>
      </c>
      <c r="E127" s="58">
        <v>29.527891676150972</v>
      </c>
      <c r="F127" s="79"/>
      <c r="G127" s="80"/>
      <c r="H127" s="21"/>
    </row>
    <row r="128" spans="1:8" ht="14.25" customHeight="1" x14ac:dyDescent="0.2">
      <c r="A128" s="133"/>
      <c r="B128" s="69" t="s">
        <v>377</v>
      </c>
      <c r="C128" s="81">
        <v>1518.9807692307688</v>
      </c>
      <c r="D128" s="82">
        <v>51</v>
      </c>
      <c r="E128" s="83"/>
      <c r="F128" s="83"/>
      <c r="G128" s="84"/>
      <c r="H128" s="21"/>
    </row>
    <row r="129" spans="1:8" ht="14.25" customHeight="1" x14ac:dyDescent="0.2">
      <c r="A129" s="111" t="s">
        <v>68</v>
      </c>
      <c r="B129" s="31" t="s">
        <v>382</v>
      </c>
      <c r="C129" s="85">
        <v>0.55731033672208086</v>
      </c>
      <c r="D129" s="33">
        <v>2</v>
      </c>
      <c r="E129" s="47">
        <v>0.27865516836104043</v>
      </c>
      <c r="F129" s="47">
        <v>1.8025209722223285E-2</v>
      </c>
      <c r="G129" s="48">
        <v>0.9821427818216043</v>
      </c>
      <c r="H129" s="21"/>
    </row>
    <row r="130" spans="1:8" ht="14.25" customHeight="1" x14ac:dyDescent="0.2">
      <c r="A130" s="110"/>
      <c r="B130" s="31" t="s">
        <v>383</v>
      </c>
      <c r="C130" s="32">
        <v>757.50038197097001</v>
      </c>
      <c r="D130" s="33">
        <v>49</v>
      </c>
      <c r="E130" s="58">
        <v>15.459191468795307</v>
      </c>
      <c r="F130" s="79"/>
      <c r="G130" s="80"/>
      <c r="H130" s="21"/>
    </row>
    <row r="131" spans="1:8" ht="14.25" customHeight="1" x14ac:dyDescent="0.2">
      <c r="A131" s="133"/>
      <c r="B131" s="69" t="s">
        <v>377</v>
      </c>
      <c r="C131" s="81">
        <v>758.05769230769204</v>
      </c>
      <c r="D131" s="82">
        <v>51</v>
      </c>
      <c r="E131" s="83"/>
      <c r="F131" s="83"/>
      <c r="G131" s="84"/>
      <c r="H131" s="21"/>
    </row>
    <row r="132" spans="1:8" ht="14.25" customHeight="1" x14ac:dyDescent="0.2">
      <c r="A132" s="111" t="s">
        <v>69</v>
      </c>
      <c r="B132" s="31" t="s">
        <v>382</v>
      </c>
      <c r="C132" s="32">
        <v>26.131251101839464</v>
      </c>
      <c r="D132" s="33">
        <v>2</v>
      </c>
      <c r="E132" s="58">
        <v>13.065625550919732</v>
      </c>
      <c r="F132" s="47">
        <v>0.56918590382502998</v>
      </c>
      <c r="G132" s="48">
        <v>0.56968319628791286</v>
      </c>
      <c r="H132" s="21"/>
    </row>
    <row r="133" spans="1:8" ht="14.25" customHeight="1" x14ac:dyDescent="0.2">
      <c r="A133" s="110"/>
      <c r="B133" s="31" t="s">
        <v>383</v>
      </c>
      <c r="C133" s="32">
        <v>1124.7918258212376</v>
      </c>
      <c r="D133" s="33">
        <v>49</v>
      </c>
      <c r="E133" s="58">
        <v>22.954935220841584</v>
      </c>
      <c r="F133" s="79"/>
      <c r="G133" s="80"/>
      <c r="H133" s="21"/>
    </row>
    <row r="134" spans="1:8" ht="14.25" customHeight="1" x14ac:dyDescent="0.2">
      <c r="A134" s="133"/>
      <c r="B134" s="69" t="s">
        <v>377</v>
      </c>
      <c r="C134" s="81">
        <v>1150.9230769230771</v>
      </c>
      <c r="D134" s="82">
        <v>51</v>
      </c>
      <c r="E134" s="83"/>
      <c r="F134" s="83"/>
      <c r="G134" s="84"/>
      <c r="H134" s="21"/>
    </row>
    <row r="135" spans="1:8" ht="14.25" customHeight="1" x14ac:dyDescent="0.2">
      <c r="A135" s="111" t="s">
        <v>70</v>
      </c>
      <c r="B135" s="31" t="s">
        <v>382</v>
      </c>
      <c r="C135" s="32">
        <v>26.886495857083968</v>
      </c>
      <c r="D135" s="33">
        <v>2</v>
      </c>
      <c r="E135" s="58">
        <v>13.443247928541984</v>
      </c>
      <c r="F135" s="47">
        <v>0.564996057299188</v>
      </c>
      <c r="G135" s="48">
        <v>0.57202086630695226</v>
      </c>
      <c r="H135" s="21"/>
    </row>
    <row r="136" spans="1:8" ht="14.25" customHeight="1" x14ac:dyDescent="0.2">
      <c r="A136" s="110"/>
      <c r="B136" s="31" t="s">
        <v>383</v>
      </c>
      <c r="C136" s="32">
        <v>1165.8827349121468</v>
      </c>
      <c r="D136" s="33">
        <v>49</v>
      </c>
      <c r="E136" s="58">
        <v>23.793525202288709</v>
      </c>
      <c r="F136" s="79"/>
      <c r="G136" s="80"/>
      <c r="H136" s="21"/>
    </row>
    <row r="137" spans="1:8" ht="14.25" customHeight="1" x14ac:dyDescent="0.2">
      <c r="A137" s="133"/>
      <c r="B137" s="69" t="s">
        <v>377</v>
      </c>
      <c r="C137" s="81">
        <v>1192.7692307692307</v>
      </c>
      <c r="D137" s="82">
        <v>51</v>
      </c>
      <c r="E137" s="83"/>
      <c r="F137" s="83"/>
      <c r="G137" s="84"/>
      <c r="H137" s="21"/>
    </row>
    <row r="138" spans="1:8" ht="14.25" customHeight="1" x14ac:dyDescent="0.2">
      <c r="A138" s="111" t="s">
        <v>71</v>
      </c>
      <c r="B138" s="31" t="s">
        <v>382</v>
      </c>
      <c r="C138" s="32">
        <v>58.863871422694828</v>
      </c>
      <c r="D138" s="33">
        <v>2</v>
      </c>
      <c r="E138" s="58">
        <v>29.431935711347414</v>
      </c>
      <c r="F138" s="58">
        <v>1.9727059573361321</v>
      </c>
      <c r="G138" s="48">
        <v>0.14997188146506238</v>
      </c>
      <c r="H138" s="21"/>
    </row>
    <row r="139" spans="1:8" ht="14.25" customHeight="1" x14ac:dyDescent="0.2">
      <c r="A139" s="110"/>
      <c r="B139" s="31" t="s">
        <v>383</v>
      </c>
      <c r="C139" s="32">
        <v>731.05920550038206</v>
      </c>
      <c r="D139" s="33">
        <v>49</v>
      </c>
      <c r="E139" s="58">
        <v>14.919575622456776</v>
      </c>
      <c r="F139" s="79"/>
      <c r="G139" s="80"/>
      <c r="H139" s="21"/>
    </row>
    <row r="140" spans="1:8" ht="14.25" customHeight="1" x14ac:dyDescent="0.2">
      <c r="A140" s="133"/>
      <c r="B140" s="69" t="s">
        <v>377</v>
      </c>
      <c r="C140" s="81">
        <v>789.92307692307691</v>
      </c>
      <c r="D140" s="82">
        <v>51</v>
      </c>
      <c r="E140" s="83"/>
      <c r="F140" s="83"/>
      <c r="G140" s="84"/>
      <c r="H140" s="21"/>
    </row>
    <row r="141" spans="1:8" ht="14.25" customHeight="1" x14ac:dyDescent="0.2">
      <c r="A141" s="111" t="s">
        <v>72</v>
      </c>
      <c r="B141" s="31" t="s">
        <v>382</v>
      </c>
      <c r="C141" s="32">
        <v>11.276488217664657</v>
      </c>
      <c r="D141" s="33">
        <v>2</v>
      </c>
      <c r="E141" s="58">
        <v>5.6382441088323283</v>
      </c>
      <c r="F141" s="47">
        <v>0.44453288416294134</v>
      </c>
      <c r="G141" s="48">
        <v>0.64368347957741823</v>
      </c>
      <c r="H141" s="21"/>
    </row>
    <row r="142" spans="1:8" ht="14.25" customHeight="1" x14ac:dyDescent="0.2">
      <c r="A142" s="110"/>
      <c r="B142" s="31" t="s">
        <v>383</v>
      </c>
      <c r="C142" s="32">
        <v>621.49274255156615</v>
      </c>
      <c r="D142" s="33">
        <v>49</v>
      </c>
      <c r="E142" s="58">
        <v>12.683525358195228</v>
      </c>
      <c r="F142" s="79"/>
      <c r="G142" s="80"/>
      <c r="H142" s="21"/>
    </row>
    <row r="143" spans="1:8" ht="14.25" customHeight="1" x14ac:dyDescent="0.2">
      <c r="A143" s="133"/>
      <c r="B143" s="69" t="s">
        <v>377</v>
      </c>
      <c r="C143" s="81">
        <v>632.76923076923083</v>
      </c>
      <c r="D143" s="82">
        <v>51</v>
      </c>
      <c r="E143" s="83"/>
      <c r="F143" s="83"/>
      <c r="G143" s="84"/>
      <c r="H143" s="21"/>
    </row>
    <row r="144" spans="1:8" ht="14.25" customHeight="1" x14ac:dyDescent="0.2">
      <c r="A144" s="111" t="s">
        <v>73</v>
      </c>
      <c r="B144" s="31" t="s">
        <v>382</v>
      </c>
      <c r="C144" s="32">
        <v>28.354909796086254</v>
      </c>
      <c r="D144" s="33">
        <v>2</v>
      </c>
      <c r="E144" s="58">
        <v>14.177454898043127</v>
      </c>
      <c r="F144" s="58">
        <v>1.2126454249436216</v>
      </c>
      <c r="G144" s="48">
        <v>0.3061776059258019</v>
      </c>
      <c r="H144" s="21"/>
    </row>
    <row r="145" spans="1:8" ht="14.25" customHeight="1" x14ac:dyDescent="0.2">
      <c r="A145" s="110"/>
      <c r="B145" s="31" t="s">
        <v>383</v>
      </c>
      <c r="C145" s="32">
        <v>572.87585943468275</v>
      </c>
      <c r="D145" s="33">
        <v>49</v>
      </c>
      <c r="E145" s="58">
        <v>11.691344070095566</v>
      </c>
      <c r="F145" s="79"/>
      <c r="G145" s="80"/>
      <c r="H145" s="21"/>
    </row>
    <row r="146" spans="1:8" ht="14.25" customHeight="1" x14ac:dyDescent="0.2">
      <c r="A146" s="133"/>
      <c r="B146" s="69" t="s">
        <v>377</v>
      </c>
      <c r="C146" s="81">
        <v>601.23076923076906</v>
      </c>
      <c r="D146" s="82">
        <v>51</v>
      </c>
      <c r="E146" s="83"/>
      <c r="F146" s="83"/>
      <c r="G146" s="84"/>
      <c r="H146" s="21"/>
    </row>
    <row r="147" spans="1:8" ht="14.25" customHeight="1" x14ac:dyDescent="0.2">
      <c r="A147" s="111" t="s">
        <v>74</v>
      </c>
      <c r="B147" s="31" t="s">
        <v>382</v>
      </c>
      <c r="C147" s="32">
        <v>15.158473879062015</v>
      </c>
      <c r="D147" s="33">
        <v>2</v>
      </c>
      <c r="E147" s="58">
        <v>7.5792369395310075</v>
      </c>
      <c r="F147" s="47">
        <v>0.58980660458710654</v>
      </c>
      <c r="G147" s="48">
        <v>0.55832217933755413</v>
      </c>
      <c r="H147" s="21"/>
    </row>
    <row r="148" spans="1:8" ht="14.25" customHeight="1" x14ac:dyDescent="0.2">
      <c r="A148" s="110"/>
      <c r="B148" s="31" t="s">
        <v>383</v>
      </c>
      <c r="C148" s="32">
        <v>629.66844919786092</v>
      </c>
      <c r="D148" s="33">
        <v>49</v>
      </c>
      <c r="E148" s="58">
        <v>12.850376514242059</v>
      </c>
      <c r="F148" s="79"/>
      <c r="G148" s="80"/>
      <c r="H148" s="21"/>
    </row>
    <row r="149" spans="1:8" ht="14.25" customHeight="1" x14ac:dyDescent="0.2">
      <c r="A149" s="133"/>
      <c r="B149" s="69" t="s">
        <v>377</v>
      </c>
      <c r="C149" s="81">
        <v>644.82692307692298</v>
      </c>
      <c r="D149" s="82">
        <v>51</v>
      </c>
      <c r="E149" s="83"/>
      <c r="F149" s="83"/>
      <c r="G149" s="84"/>
      <c r="H149" s="21"/>
    </row>
    <row r="150" spans="1:8" ht="14.25" customHeight="1" x14ac:dyDescent="0.2">
      <c r="A150" s="111" t="s">
        <v>75</v>
      </c>
      <c r="B150" s="31" t="s">
        <v>382</v>
      </c>
      <c r="C150" s="32">
        <v>25.705567541702429</v>
      </c>
      <c r="D150" s="33">
        <v>2</v>
      </c>
      <c r="E150" s="58">
        <v>12.852783770851214</v>
      </c>
      <c r="F150" s="58">
        <v>1.0455205932474751</v>
      </c>
      <c r="G150" s="48">
        <v>0.35921751600384577</v>
      </c>
      <c r="H150" s="21"/>
    </row>
    <row r="151" spans="1:8" ht="14.25" customHeight="1" x14ac:dyDescent="0.2">
      <c r="A151" s="110"/>
      <c r="B151" s="31" t="s">
        <v>383</v>
      </c>
      <c r="C151" s="32">
        <v>602.36633198734023</v>
      </c>
      <c r="D151" s="33">
        <v>49</v>
      </c>
      <c r="E151" s="58">
        <v>12.29319044872123</v>
      </c>
      <c r="F151" s="79"/>
      <c r="G151" s="80"/>
      <c r="H151" s="21"/>
    </row>
    <row r="152" spans="1:8" ht="14.25" customHeight="1" x14ac:dyDescent="0.2">
      <c r="A152" s="133"/>
      <c r="B152" s="69" t="s">
        <v>377</v>
      </c>
      <c r="C152" s="81">
        <v>628.07189952904264</v>
      </c>
      <c r="D152" s="82">
        <v>51</v>
      </c>
      <c r="E152" s="83"/>
      <c r="F152" s="83"/>
      <c r="G152" s="84"/>
      <c r="H152" s="21"/>
    </row>
    <row r="153" spans="1:8" ht="14.25" customHeight="1" x14ac:dyDescent="0.2">
      <c r="A153" s="111" t="s">
        <v>76</v>
      </c>
      <c r="B153" s="31" t="s">
        <v>382</v>
      </c>
      <c r="C153" s="32">
        <v>8.8861288771254472</v>
      </c>
      <c r="D153" s="33">
        <v>2</v>
      </c>
      <c r="E153" s="58">
        <v>4.4430644385627236</v>
      </c>
      <c r="F153" s="47">
        <v>0.45246136538740334</v>
      </c>
      <c r="G153" s="48">
        <v>0.63869125099070134</v>
      </c>
      <c r="H153" s="21"/>
    </row>
    <row r="154" spans="1:8" ht="14.25" customHeight="1" x14ac:dyDescent="0.2">
      <c r="A154" s="110"/>
      <c r="B154" s="31" t="s">
        <v>383</v>
      </c>
      <c r="C154" s="32">
        <v>481.16850220607711</v>
      </c>
      <c r="D154" s="33">
        <v>49</v>
      </c>
      <c r="E154" s="58">
        <v>9.8197653511444312</v>
      </c>
      <c r="F154" s="79"/>
      <c r="G154" s="80"/>
      <c r="H154" s="21"/>
    </row>
    <row r="155" spans="1:8" ht="14.25" customHeight="1" x14ac:dyDescent="0.2">
      <c r="A155" s="133"/>
      <c r="B155" s="69" t="s">
        <v>377</v>
      </c>
      <c r="C155" s="81">
        <v>490.05463108320254</v>
      </c>
      <c r="D155" s="82">
        <v>51</v>
      </c>
      <c r="E155" s="83"/>
      <c r="F155" s="83"/>
      <c r="G155" s="84"/>
      <c r="H155" s="21"/>
    </row>
    <row r="156" spans="1:8" ht="14.25" customHeight="1" x14ac:dyDescent="0.2">
      <c r="A156" s="111" t="s">
        <v>77</v>
      </c>
      <c r="B156" s="31" t="s">
        <v>382</v>
      </c>
      <c r="C156" s="32">
        <v>51.311247575953495</v>
      </c>
      <c r="D156" s="33">
        <v>2</v>
      </c>
      <c r="E156" s="58">
        <v>25.655623787976747</v>
      </c>
      <c r="F156" s="58">
        <v>1.4229602194175142</v>
      </c>
      <c r="G156" s="48">
        <v>0.25078209645763883</v>
      </c>
      <c r="H156" s="21"/>
    </row>
    <row r="157" spans="1:8" ht="14.25" customHeight="1" x14ac:dyDescent="0.2">
      <c r="A157" s="110"/>
      <c r="B157" s="31" t="s">
        <v>383</v>
      </c>
      <c r="C157" s="32">
        <v>883.45798319327741</v>
      </c>
      <c r="D157" s="33">
        <v>49</v>
      </c>
      <c r="E157" s="58">
        <v>18.02975475904648</v>
      </c>
      <c r="F157" s="79"/>
      <c r="G157" s="80"/>
      <c r="H157" s="21"/>
    </row>
    <row r="158" spans="1:8" ht="14.25" customHeight="1" x14ac:dyDescent="0.2">
      <c r="A158" s="133"/>
      <c r="B158" s="69" t="s">
        <v>377</v>
      </c>
      <c r="C158" s="81">
        <v>934.76923076923094</v>
      </c>
      <c r="D158" s="82">
        <v>51</v>
      </c>
      <c r="E158" s="83"/>
      <c r="F158" s="83"/>
      <c r="G158" s="84"/>
      <c r="H158" s="21"/>
    </row>
    <row r="159" spans="1:8" ht="14.25" customHeight="1" x14ac:dyDescent="0.2">
      <c r="A159" s="111" t="s">
        <v>78</v>
      </c>
      <c r="B159" s="31" t="s">
        <v>382</v>
      </c>
      <c r="C159" s="32">
        <v>3.5356995945231118</v>
      </c>
      <c r="D159" s="33">
        <v>2</v>
      </c>
      <c r="E159" s="58">
        <v>1.7678497972615559</v>
      </c>
      <c r="F159" s="47">
        <v>8.384463631830881E-2</v>
      </c>
      <c r="G159" s="48">
        <v>0.91970575190475923</v>
      </c>
      <c r="H159" s="21"/>
    </row>
    <row r="160" spans="1:8" ht="14.25" customHeight="1" x14ac:dyDescent="0.2">
      <c r="A160" s="110"/>
      <c r="B160" s="31" t="s">
        <v>383</v>
      </c>
      <c r="C160" s="32">
        <v>1033.1566080977843</v>
      </c>
      <c r="D160" s="33">
        <v>49</v>
      </c>
      <c r="E160" s="58">
        <v>21.084828736689477</v>
      </c>
      <c r="F160" s="79"/>
      <c r="G160" s="80"/>
      <c r="H160" s="21"/>
    </row>
    <row r="161" spans="1:8" ht="14.25" customHeight="1" x14ac:dyDescent="0.2">
      <c r="A161" s="133"/>
      <c r="B161" s="69" t="s">
        <v>377</v>
      </c>
      <c r="C161" s="81">
        <v>1036.6923076923074</v>
      </c>
      <c r="D161" s="82">
        <v>51</v>
      </c>
      <c r="E161" s="83"/>
      <c r="F161" s="83"/>
      <c r="G161" s="84"/>
      <c r="H161" s="21"/>
    </row>
    <row r="162" spans="1:8" ht="14.25" customHeight="1" x14ac:dyDescent="0.2">
      <c r="A162" s="111" t="s">
        <v>79</v>
      </c>
      <c r="B162" s="31" t="s">
        <v>382</v>
      </c>
      <c r="C162" s="32">
        <v>1.0031879884821175</v>
      </c>
      <c r="D162" s="33">
        <v>2</v>
      </c>
      <c r="E162" s="47">
        <v>0.50159399424105877</v>
      </c>
      <c r="F162" s="47">
        <v>3.2967909887138595E-2</v>
      </c>
      <c r="G162" s="48">
        <v>0.96759105145215418</v>
      </c>
      <c r="H162" s="21"/>
    </row>
    <row r="163" spans="1:8" ht="14.25" customHeight="1" x14ac:dyDescent="0.2">
      <c r="A163" s="110"/>
      <c r="B163" s="31" t="s">
        <v>383</v>
      </c>
      <c r="C163" s="32">
        <v>745.51604278074853</v>
      </c>
      <c r="D163" s="33">
        <v>49</v>
      </c>
      <c r="E163" s="58">
        <v>15.21461311797446</v>
      </c>
      <c r="F163" s="79"/>
      <c r="G163" s="80"/>
      <c r="H163" s="21"/>
    </row>
    <row r="164" spans="1:8" ht="14.25" customHeight="1" x14ac:dyDescent="0.2">
      <c r="A164" s="133"/>
      <c r="B164" s="69" t="s">
        <v>377</v>
      </c>
      <c r="C164" s="81">
        <v>746.5192307692306</v>
      </c>
      <c r="D164" s="82">
        <v>51</v>
      </c>
      <c r="E164" s="83"/>
      <c r="F164" s="83"/>
      <c r="G164" s="84"/>
      <c r="H164" s="21"/>
    </row>
    <row r="165" spans="1:8" ht="14.25" customHeight="1" x14ac:dyDescent="0.2">
      <c r="A165" s="111" t="s">
        <v>80</v>
      </c>
      <c r="B165" s="31" t="s">
        <v>382</v>
      </c>
      <c r="C165" s="32">
        <v>54.954677675265899</v>
      </c>
      <c r="D165" s="33">
        <v>2</v>
      </c>
      <c r="E165" s="58">
        <v>27.477338837632949</v>
      </c>
      <c r="F165" s="58">
        <v>1.2425559688156929</v>
      </c>
      <c r="G165" s="48">
        <v>0.29757967051653456</v>
      </c>
      <c r="H165" s="21"/>
    </row>
    <row r="166" spans="1:8" ht="14.25" customHeight="1" x14ac:dyDescent="0.2">
      <c r="A166" s="110"/>
      <c r="B166" s="31" t="s">
        <v>383</v>
      </c>
      <c r="C166" s="32">
        <v>1083.5645530939646</v>
      </c>
      <c r="D166" s="33">
        <v>49</v>
      </c>
      <c r="E166" s="58">
        <v>22.113562308040095</v>
      </c>
      <c r="F166" s="79"/>
      <c r="G166" s="80"/>
      <c r="H166" s="21"/>
    </row>
    <row r="167" spans="1:8" ht="14.25" customHeight="1" x14ac:dyDescent="0.2">
      <c r="A167" s="133"/>
      <c r="B167" s="69" t="s">
        <v>377</v>
      </c>
      <c r="C167" s="81">
        <v>1138.5192307692305</v>
      </c>
      <c r="D167" s="82">
        <v>51</v>
      </c>
      <c r="E167" s="83"/>
      <c r="F167" s="83"/>
      <c r="G167" s="84"/>
      <c r="H167" s="21"/>
    </row>
    <row r="168" spans="1:8" ht="14.25" customHeight="1" x14ac:dyDescent="0.2">
      <c r="A168" s="111" t="s">
        <v>81</v>
      </c>
      <c r="B168" s="31" t="s">
        <v>382</v>
      </c>
      <c r="C168" s="32">
        <v>6.6617206323088674</v>
      </c>
      <c r="D168" s="33">
        <v>2</v>
      </c>
      <c r="E168" s="58">
        <v>3.3308603161544337</v>
      </c>
      <c r="F168" s="47">
        <v>0.15233324589680192</v>
      </c>
      <c r="G168" s="48">
        <v>0.8591071558676765</v>
      </c>
      <c r="H168" s="21"/>
    </row>
    <row r="169" spans="1:8" ht="14.25" customHeight="1" x14ac:dyDescent="0.2">
      <c r="A169" s="110"/>
      <c r="B169" s="31" t="s">
        <v>383</v>
      </c>
      <c r="C169" s="32">
        <v>1071.4152024446144</v>
      </c>
      <c r="D169" s="33">
        <v>49</v>
      </c>
      <c r="E169" s="58">
        <v>21.8656163764207</v>
      </c>
      <c r="F169" s="79"/>
      <c r="G169" s="80"/>
      <c r="H169" s="21"/>
    </row>
    <row r="170" spans="1:8" ht="14.25" customHeight="1" x14ac:dyDescent="0.2">
      <c r="A170" s="133"/>
      <c r="B170" s="69" t="s">
        <v>377</v>
      </c>
      <c r="C170" s="81">
        <v>1078.0769230769233</v>
      </c>
      <c r="D170" s="82">
        <v>51</v>
      </c>
      <c r="E170" s="83"/>
      <c r="F170" s="83"/>
      <c r="G170" s="84"/>
      <c r="H170" s="21"/>
    </row>
    <row r="171" spans="1:8" ht="14.25" customHeight="1" x14ac:dyDescent="0.2">
      <c r="A171" s="111" t="s">
        <v>82</v>
      </c>
      <c r="B171" s="31" t="s">
        <v>382</v>
      </c>
      <c r="C171" s="32">
        <v>56.772741963918548</v>
      </c>
      <c r="D171" s="33">
        <v>2</v>
      </c>
      <c r="E171" s="58">
        <v>28.386370981959274</v>
      </c>
      <c r="F171" s="58">
        <v>1.7848826382472909</v>
      </c>
      <c r="G171" s="48">
        <v>0.17855459545551011</v>
      </c>
      <c r="H171" s="21"/>
    </row>
    <row r="172" spans="1:8" ht="14.25" customHeight="1" x14ac:dyDescent="0.2">
      <c r="A172" s="110"/>
      <c r="B172" s="31" t="s">
        <v>383</v>
      </c>
      <c r="C172" s="32">
        <v>779.28495034377397</v>
      </c>
      <c r="D172" s="33">
        <v>49</v>
      </c>
      <c r="E172" s="58">
        <v>15.903774496811714</v>
      </c>
      <c r="F172" s="79"/>
      <c r="G172" s="80"/>
      <c r="H172" s="21"/>
    </row>
    <row r="173" spans="1:8" ht="14.25" customHeight="1" x14ac:dyDescent="0.2">
      <c r="A173" s="133"/>
      <c r="B173" s="69" t="s">
        <v>377</v>
      </c>
      <c r="C173" s="81">
        <v>836.05769230769249</v>
      </c>
      <c r="D173" s="82">
        <v>51</v>
      </c>
      <c r="E173" s="83"/>
      <c r="F173" s="83"/>
      <c r="G173" s="84"/>
      <c r="H173" s="21"/>
    </row>
    <row r="174" spans="1:8" ht="14.25" customHeight="1" x14ac:dyDescent="0.2">
      <c r="A174" s="111" t="s">
        <v>83</v>
      </c>
      <c r="B174" s="31" t="s">
        <v>382</v>
      </c>
      <c r="C174" s="32">
        <v>22.115502144913954</v>
      </c>
      <c r="D174" s="33">
        <v>2</v>
      </c>
      <c r="E174" s="58">
        <v>11.057751072456977</v>
      </c>
      <c r="F174" s="47">
        <v>0.96589494808781828</v>
      </c>
      <c r="G174" s="48">
        <v>0.38777067146684974</v>
      </c>
      <c r="H174" s="21"/>
    </row>
    <row r="175" spans="1:8" ht="14.25" customHeight="1" x14ac:dyDescent="0.2">
      <c r="A175" s="110"/>
      <c r="B175" s="31" t="s">
        <v>383</v>
      </c>
      <c r="C175" s="32">
        <v>560.96142093200933</v>
      </c>
      <c r="D175" s="33">
        <v>49</v>
      </c>
      <c r="E175" s="58">
        <v>11.448192263918557</v>
      </c>
      <c r="F175" s="79"/>
      <c r="G175" s="80"/>
      <c r="H175" s="21"/>
    </row>
    <row r="176" spans="1:8" ht="14.25" customHeight="1" x14ac:dyDescent="0.2">
      <c r="A176" s="133"/>
      <c r="B176" s="69" t="s">
        <v>377</v>
      </c>
      <c r="C176" s="81">
        <v>583.07692307692332</v>
      </c>
      <c r="D176" s="82">
        <v>51</v>
      </c>
      <c r="E176" s="83"/>
      <c r="F176" s="83"/>
      <c r="G176" s="84"/>
      <c r="H176" s="21"/>
    </row>
    <row r="177" spans="1:8" ht="14.25" customHeight="1" x14ac:dyDescent="0.2">
      <c r="A177" s="111" t="s">
        <v>84</v>
      </c>
      <c r="B177" s="31" t="s">
        <v>382</v>
      </c>
      <c r="C177" s="32">
        <v>35.545513310219214</v>
      </c>
      <c r="D177" s="33">
        <v>2</v>
      </c>
      <c r="E177" s="58">
        <v>17.772756655109607</v>
      </c>
      <c r="F177" s="58">
        <v>1.2518090166335605</v>
      </c>
      <c r="G177" s="48">
        <v>0.29497103201235109</v>
      </c>
      <c r="H177" s="21"/>
    </row>
    <row r="178" spans="1:8" ht="14.25" customHeight="1" x14ac:dyDescent="0.2">
      <c r="A178" s="110"/>
      <c r="B178" s="31" t="s">
        <v>383</v>
      </c>
      <c r="C178" s="32">
        <v>695.68525592055016</v>
      </c>
      <c r="D178" s="33">
        <v>49</v>
      </c>
      <c r="E178" s="58">
        <v>14.19765828409286</v>
      </c>
      <c r="F178" s="79"/>
      <c r="G178" s="80"/>
      <c r="H178" s="21"/>
    </row>
    <row r="179" spans="1:8" ht="14.25" customHeight="1" x14ac:dyDescent="0.2">
      <c r="A179" s="133"/>
      <c r="B179" s="69" t="s">
        <v>377</v>
      </c>
      <c r="C179" s="81">
        <v>731.2307692307694</v>
      </c>
      <c r="D179" s="82">
        <v>51</v>
      </c>
      <c r="E179" s="83"/>
      <c r="F179" s="83"/>
      <c r="G179" s="84"/>
      <c r="H179" s="21"/>
    </row>
    <row r="180" spans="1:8" ht="14.25" customHeight="1" x14ac:dyDescent="0.2">
      <c r="A180" s="111" t="s">
        <v>85</v>
      </c>
      <c r="B180" s="31" t="s">
        <v>382</v>
      </c>
      <c r="C180" s="32">
        <v>45.878342245989465</v>
      </c>
      <c r="D180" s="33">
        <v>2</v>
      </c>
      <c r="E180" s="58">
        <v>22.939171122994733</v>
      </c>
      <c r="F180" s="58">
        <v>2.0666996873279397</v>
      </c>
      <c r="G180" s="48">
        <v>0.13749842017826749</v>
      </c>
      <c r="H180" s="21"/>
    </row>
    <row r="181" spans="1:8" ht="14.25" customHeight="1" x14ac:dyDescent="0.2">
      <c r="A181" s="110"/>
      <c r="B181" s="31" t="s">
        <v>383</v>
      </c>
      <c r="C181" s="32">
        <v>543.87165775401058</v>
      </c>
      <c r="D181" s="33">
        <v>49</v>
      </c>
      <c r="E181" s="58">
        <v>11.099421586816543</v>
      </c>
      <c r="F181" s="79"/>
      <c r="G181" s="80"/>
      <c r="H181" s="21"/>
    </row>
    <row r="182" spans="1:8" ht="14.25" customHeight="1" x14ac:dyDescent="0.2">
      <c r="A182" s="133"/>
      <c r="B182" s="69" t="s">
        <v>377</v>
      </c>
      <c r="C182" s="81">
        <v>589.75</v>
      </c>
      <c r="D182" s="82">
        <v>51</v>
      </c>
      <c r="E182" s="83"/>
      <c r="F182" s="83"/>
      <c r="G182" s="84"/>
      <c r="H182" s="21"/>
    </row>
    <row r="183" spans="1:8" ht="14.25" customHeight="1" x14ac:dyDescent="0.2">
      <c r="A183" s="111" t="s">
        <v>86</v>
      </c>
      <c r="B183" s="31" t="s">
        <v>382</v>
      </c>
      <c r="C183" s="32">
        <v>38.773368564209015</v>
      </c>
      <c r="D183" s="33">
        <v>2</v>
      </c>
      <c r="E183" s="58">
        <v>19.386684282104508</v>
      </c>
      <c r="F183" s="58">
        <v>1.5396871810589898</v>
      </c>
      <c r="G183" s="48">
        <v>0.22464299536103818</v>
      </c>
      <c r="H183" s="21"/>
    </row>
    <row r="184" spans="1:8" ht="14.25" customHeight="1" x14ac:dyDescent="0.2">
      <c r="A184" s="110"/>
      <c r="B184" s="31" t="s">
        <v>383</v>
      </c>
      <c r="C184" s="32">
        <v>616.97437083924501</v>
      </c>
      <c r="D184" s="33">
        <v>49</v>
      </c>
      <c r="E184" s="58">
        <v>12.591313690596836</v>
      </c>
      <c r="F184" s="79"/>
      <c r="G184" s="80"/>
      <c r="H184" s="21"/>
    </row>
    <row r="185" spans="1:8" ht="14.25" customHeight="1" x14ac:dyDescent="0.2">
      <c r="A185" s="133"/>
      <c r="B185" s="69" t="s">
        <v>377</v>
      </c>
      <c r="C185" s="81">
        <v>655.74773940345403</v>
      </c>
      <c r="D185" s="82">
        <v>51</v>
      </c>
      <c r="E185" s="83"/>
      <c r="F185" s="83"/>
      <c r="G185" s="84"/>
      <c r="H185" s="21"/>
    </row>
    <row r="186" spans="1:8" ht="14.25" customHeight="1" x14ac:dyDescent="0.2">
      <c r="A186" s="111" t="s">
        <v>87</v>
      </c>
      <c r="B186" s="31" t="s">
        <v>382</v>
      </c>
      <c r="C186" s="32">
        <v>8.7008423988976844</v>
      </c>
      <c r="D186" s="33">
        <v>2</v>
      </c>
      <c r="E186" s="58">
        <v>4.3504211994488422</v>
      </c>
      <c r="F186" s="47">
        <v>0.44313151913010751</v>
      </c>
      <c r="G186" s="48">
        <v>0.64457007496997321</v>
      </c>
      <c r="H186" s="21"/>
    </row>
    <row r="187" spans="1:8" ht="14.25" customHeight="1" x14ac:dyDescent="0.2">
      <c r="A187" s="110"/>
      <c r="B187" s="31" t="s">
        <v>383</v>
      </c>
      <c r="C187" s="32">
        <v>481.05501317410096</v>
      </c>
      <c r="D187" s="33">
        <v>49</v>
      </c>
      <c r="E187" s="58">
        <v>9.8174492484510409</v>
      </c>
      <c r="F187" s="79"/>
      <c r="G187" s="80"/>
      <c r="H187" s="21"/>
    </row>
    <row r="188" spans="1:8" ht="14.25" customHeight="1" x14ac:dyDescent="0.2">
      <c r="A188" s="133"/>
      <c r="B188" s="69" t="s">
        <v>377</v>
      </c>
      <c r="C188" s="81">
        <v>489.75585557299866</v>
      </c>
      <c r="D188" s="82">
        <v>51</v>
      </c>
      <c r="E188" s="83"/>
      <c r="F188" s="83"/>
      <c r="G188" s="84"/>
      <c r="H188" s="21"/>
    </row>
    <row r="189" spans="1:8" ht="14.25" customHeight="1" x14ac:dyDescent="0.2">
      <c r="A189" s="111" t="s">
        <v>88</v>
      </c>
      <c r="B189" s="31" t="s">
        <v>382</v>
      </c>
      <c r="C189" s="32">
        <v>6.6241757102441365</v>
      </c>
      <c r="D189" s="33">
        <v>2</v>
      </c>
      <c r="E189" s="58">
        <v>3.3120878551220683</v>
      </c>
      <c r="F189" s="47">
        <v>0.3355015129426851</v>
      </c>
      <c r="G189" s="48">
        <v>0.71660886538171253</v>
      </c>
      <c r="H189" s="21"/>
    </row>
    <row r="190" spans="1:8" ht="14.25" customHeight="1" x14ac:dyDescent="0.2">
      <c r="A190" s="110"/>
      <c r="B190" s="31" t="s">
        <v>383</v>
      </c>
      <c r="C190" s="32">
        <v>483.73047107154565</v>
      </c>
      <c r="D190" s="33">
        <v>49</v>
      </c>
      <c r="E190" s="58">
        <v>9.8720504300315444</v>
      </c>
      <c r="F190" s="79"/>
      <c r="G190" s="80"/>
      <c r="H190" s="21"/>
    </row>
    <row r="191" spans="1:8" ht="14.25" customHeight="1" x14ac:dyDescent="0.2">
      <c r="A191" s="133"/>
      <c r="B191" s="69" t="s">
        <v>377</v>
      </c>
      <c r="C191" s="81">
        <v>490.35464678178977</v>
      </c>
      <c r="D191" s="82">
        <v>51</v>
      </c>
      <c r="E191" s="83"/>
      <c r="F191" s="83"/>
      <c r="G191" s="84"/>
      <c r="H191" s="21"/>
    </row>
    <row r="192" spans="1:8" ht="14.25" customHeight="1" x14ac:dyDescent="0.2">
      <c r="A192" s="111" t="s">
        <v>89</v>
      </c>
      <c r="B192" s="31" t="s">
        <v>382</v>
      </c>
      <c r="C192" s="32">
        <v>15.024800568579209</v>
      </c>
      <c r="D192" s="33">
        <v>2</v>
      </c>
      <c r="E192" s="58">
        <v>7.5124002842896047</v>
      </c>
      <c r="F192" s="47">
        <v>0.80535999970378913</v>
      </c>
      <c r="G192" s="48">
        <v>0.45275403082425747</v>
      </c>
      <c r="H192" s="21"/>
    </row>
    <row r="193" spans="1:8" ht="14.25" customHeight="1" x14ac:dyDescent="0.2">
      <c r="A193" s="110"/>
      <c r="B193" s="31" t="s">
        <v>383</v>
      </c>
      <c r="C193" s="32">
        <v>457.07213428228414</v>
      </c>
      <c r="D193" s="33">
        <v>49</v>
      </c>
      <c r="E193" s="58">
        <v>9.3280027404547781</v>
      </c>
      <c r="F193" s="79"/>
      <c r="G193" s="80"/>
      <c r="H193" s="21"/>
    </row>
    <row r="194" spans="1:8" ht="14.25" customHeight="1" x14ac:dyDescent="0.2">
      <c r="A194" s="133"/>
      <c r="B194" s="69" t="s">
        <v>377</v>
      </c>
      <c r="C194" s="81">
        <v>472.09693485086336</v>
      </c>
      <c r="D194" s="82">
        <v>51</v>
      </c>
      <c r="E194" s="83"/>
      <c r="F194" s="83"/>
      <c r="G194" s="84"/>
      <c r="H194" s="21"/>
    </row>
    <row r="195" spans="1:8" ht="14.25" customHeight="1" x14ac:dyDescent="0.2">
      <c r="A195" s="111" t="s">
        <v>90</v>
      </c>
      <c r="B195" s="31" t="s">
        <v>382</v>
      </c>
      <c r="C195" s="32">
        <v>92.555385790679935</v>
      </c>
      <c r="D195" s="33">
        <v>2</v>
      </c>
      <c r="E195" s="58">
        <v>46.277692895339968</v>
      </c>
      <c r="F195" s="58">
        <v>2.1193685371718058</v>
      </c>
      <c r="G195" s="48">
        <v>0.13098580017345915</v>
      </c>
      <c r="H195" s="21"/>
    </row>
    <row r="196" spans="1:8" ht="14.25" customHeight="1" x14ac:dyDescent="0.2">
      <c r="A196" s="110"/>
      <c r="B196" s="31" t="s">
        <v>383</v>
      </c>
      <c r="C196" s="32">
        <v>1069.94461420932</v>
      </c>
      <c r="D196" s="33">
        <v>49</v>
      </c>
      <c r="E196" s="58">
        <v>21.835604371618775</v>
      </c>
      <c r="F196" s="79"/>
      <c r="G196" s="80"/>
      <c r="H196" s="21"/>
    </row>
    <row r="197" spans="1:8" ht="14.25" customHeight="1" x14ac:dyDescent="0.2">
      <c r="A197" s="133"/>
      <c r="B197" s="69" t="s">
        <v>377</v>
      </c>
      <c r="C197" s="81">
        <v>1162.5</v>
      </c>
      <c r="D197" s="82">
        <v>51</v>
      </c>
      <c r="E197" s="83"/>
      <c r="F197" s="83"/>
      <c r="G197" s="84"/>
      <c r="H197" s="21"/>
    </row>
    <row r="198" spans="1:8" ht="14.25" customHeight="1" x14ac:dyDescent="0.2">
      <c r="A198" s="111" t="s">
        <v>91</v>
      </c>
      <c r="B198" s="31" t="s">
        <v>382</v>
      </c>
      <c r="C198" s="32">
        <v>34.773917259211352</v>
      </c>
      <c r="D198" s="33">
        <v>2</v>
      </c>
      <c r="E198" s="58">
        <v>17.386958629605676</v>
      </c>
      <c r="F198" s="58">
        <v>1.0551918003052723</v>
      </c>
      <c r="G198" s="48">
        <v>0.35590166406259827</v>
      </c>
      <c r="H198" s="21"/>
    </row>
    <row r="199" spans="1:8" ht="14.25" customHeight="1" x14ac:dyDescent="0.2">
      <c r="A199" s="110"/>
      <c r="B199" s="31" t="s">
        <v>383</v>
      </c>
      <c r="C199" s="32">
        <v>807.39915966386559</v>
      </c>
      <c r="D199" s="33">
        <v>49</v>
      </c>
      <c r="E199" s="58">
        <v>16.477533870691133</v>
      </c>
      <c r="F199" s="79"/>
      <c r="G199" s="80"/>
      <c r="H199" s="21"/>
    </row>
    <row r="200" spans="1:8" ht="14.25" customHeight="1" x14ac:dyDescent="0.2">
      <c r="A200" s="133"/>
      <c r="B200" s="69" t="s">
        <v>377</v>
      </c>
      <c r="C200" s="81">
        <v>842.17307692307691</v>
      </c>
      <c r="D200" s="82">
        <v>51</v>
      </c>
      <c r="E200" s="83"/>
      <c r="F200" s="83"/>
      <c r="G200" s="84"/>
      <c r="H200" s="21"/>
    </row>
    <row r="201" spans="1:8" ht="14.25" customHeight="1" x14ac:dyDescent="0.2">
      <c r="A201" s="111" t="s">
        <v>92</v>
      </c>
      <c r="B201" s="31" t="s">
        <v>382</v>
      </c>
      <c r="C201" s="32">
        <v>50.167204119409959</v>
      </c>
      <c r="D201" s="33">
        <v>2</v>
      </c>
      <c r="E201" s="58">
        <v>25.08360205970498</v>
      </c>
      <c r="F201" s="58">
        <v>1.0548433673014417</v>
      </c>
      <c r="G201" s="48">
        <v>0.35602057224578171</v>
      </c>
      <c r="H201" s="21"/>
    </row>
    <row r="202" spans="1:8" ht="14.25" customHeight="1" x14ac:dyDescent="0.2">
      <c r="A202" s="110"/>
      <c r="B202" s="31" t="s">
        <v>383</v>
      </c>
      <c r="C202" s="32">
        <v>1165.193372803667</v>
      </c>
      <c r="D202" s="33">
        <v>49</v>
      </c>
      <c r="E202" s="58">
        <v>23.779456587829937</v>
      </c>
      <c r="F202" s="79"/>
      <c r="G202" s="80"/>
      <c r="H202" s="21"/>
    </row>
    <row r="203" spans="1:8" ht="14.25" customHeight="1" x14ac:dyDescent="0.2">
      <c r="A203" s="133"/>
      <c r="B203" s="69" t="s">
        <v>377</v>
      </c>
      <c r="C203" s="81">
        <v>1215.3605769230769</v>
      </c>
      <c r="D203" s="82">
        <v>51</v>
      </c>
      <c r="E203" s="83"/>
      <c r="F203" s="83"/>
      <c r="G203" s="84"/>
      <c r="H203" s="21"/>
    </row>
    <row r="204" spans="1:8" ht="14.25" customHeight="1" x14ac:dyDescent="0.2">
      <c r="A204" s="111" t="s">
        <v>93</v>
      </c>
      <c r="B204" s="31" t="s">
        <v>382</v>
      </c>
      <c r="C204" s="32">
        <v>5.1562151084209651</v>
      </c>
      <c r="D204" s="33">
        <v>2</v>
      </c>
      <c r="E204" s="58">
        <v>2.5781075542104825</v>
      </c>
      <c r="F204" s="47">
        <v>0.11159154861792794</v>
      </c>
      <c r="G204" s="48">
        <v>0.89463614838939909</v>
      </c>
      <c r="H204" s="21"/>
    </row>
    <row r="205" spans="1:8" ht="14.25" customHeight="1" x14ac:dyDescent="0.2">
      <c r="A205" s="110"/>
      <c r="B205" s="31" t="s">
        <v>383</v>
      </c>
      <c r="C205" s="32">
        <v>1132.0505156608097</v>
      </c>
      <c r="D205" s="33">
        <v>49</v>
      </c>
      <c r="E205" s="58">
        <v>23.10307174817979</v>
      </c>
      <c r="F205" s="79"/>
      <c r="G205" s="80"/>
      <c r="H205" s="21"/>
    </row>
    <row r="206" spans="1:8" ht="14.25" customHeight="1" x14ac:dyDescent="0.2">
      <c r="A206" s="133"/>
      <c r="B206" s="69" t="s">
        <v>377</v>
      </c>
      <c r="C206" s="81">
        <v>1137.2067307692307</v>
      </c>
      <c r="D206" s="82">
        <v>51</v>
      </c>
      <c r="E206" s="83"/>
      <c r="F206" s="83"/>
      <c r="G206" s="84"/>
      <c r="H206" s="21"/>
    </row>
    <row r="207" spans="1:8" ht="14.25" customHeight="1" x14ac:dyDescent="0.2">
      <c r="A207" s="111" t="s">
        <v>94</v>
      </c>
      <c r="B207" s="31" t="s">
        <v>382</v>
      </c>
      <c r="C207" s="32">
        <v>1.2865847387906264</v>
      </c>
      <c r="D207" s="33">
        <v>2</v>
      </c>
      <c r="E207" s="47">
        <v>0.6432923693953132</v>
      </c>
      <c r="F207" s="47">
        <v>4.3335331054404569E-2</v>
      </c>
      <c r="G207" s="48">
        <v>0.95762688411598296</v>
      </c>
      <c r="H207" s="21"/>
    </row>
    <row r="208" spans="1:8" ht="14.25" customHeight="1" x14ac:dyDescent="0.2">
      <c r="A208" s="110"/>
      <c r="B208" s="31" t="s">
        <v>383</v>
      </c>
      <c r="C208" s="32">
        <v>727.3816844919786</v>
      </c>
      <c r="D208" s="33">
        <v>49</v>
      </c>
      <c r="E208" s="58">
        <v>14.844524173305686</v>
      </c>
      <c r="F208" s="79"/>
      <c r="G208" s="80"/>
      <c r="H208" s="21"/>
    </row>
    <row r="209" spans="1:8" ht="14.25" customHeight="1" x14ac:dyDescent="0.2">
      <c r="A209" s="133"/>
      <c r="B209" s="69" t="s">
        <v>377</v>
      </c>
      <c r="C209" s="81">
        <v>728.66826923076928</v>
      </c>
      <c r="D209" s="82">
        <v>51</v>
      </c>
      <c r="E209" s="83"/>
      <c r="F209" s="83"/>
      <c r="G209" s="84"/>
      <c r="H209" s="21"/>
    </row>
    <row r="210" spans="1:8" ht="14.25" customHeight="1" x14ac:dyDescent="0.2">
      <c r="A210" s="111" t="s">
        <v>95</v>
      </c>
      <c r="B210" s="31" t="s">
        <v>382</v>
      </c>
      <c r="C210" s="85">
        <v>2.334797555385883E-2</v>
      </c>
      <c r="D210" s="33">
        <v>2</v>
      </c>
      <c r="E210" s="47">
        <v>1.1673987776929415E-2</v>
      </c>
      <c r="F210" s="47">
        <v>7.9789944089433431E-4</v>
      </c>
      <c r="G210" s="48">
        <v>0.99920243177829815</v>
      </c>
      <c r="H210" s="21"/>
    </row>
    <row r="211" spans="1:8" ht="14.25" customHeight="1" x14ac:dyDescent="0.2">
      <c r="A211" s="110"/>
      <c r="B211" s="31" t="s">
        <v>383</v>
      </c>
      <c r="C211" s="32">
        <v>716.91415202444614</v>
      </c>
      <c r="D211" s="33">
        <v>49</v>
      </c>
      <c r="E211" s="58">
        <v>14.630901061723391</v>
      </c>
      <c r="F211" s="79"/>
      <c r="G211" s="80"/>
      <c r="H211" s="21"/>
    </row>
    <row r="212" spans="1:8" ht="14.25" customHeight="1" x14ac:dyDescent="0.2">
      <c r="A212" s="133"/>
      <c r="B212" s="69" t="s">
        <v>377</v>
      </c>
      <c r="C212" s="81">
        <v>716.9375</v>
      </c>
      <c r="D212" s="82">
        <v>51</v>
      </c>
      <c r="E212" s="83"/>
      <c r="F212" s="83"/>
      <c r="G212" s="84"/>
      <c r="H212" s="21"/>
    </row>
    <row r="213" spans="1:8" ht="14.25" customHeight="1" x14ac:dyDescent="0.2">
      <c r="A213" s="111" t="s">
        <v>96</v>
      </c>
      <c r="B213" s="31" t="s">
        <v>382</v>
      </c>
      <c r="C213" s="32">
        <v>81.289904947993378</v>
      </c>
      <c r="D213" s="33">
        <v>2</v>
      </c>
      <c r="E213" s="58">
        <v>40.644952473996689</v>
      </c>
      <c r="F213" s="58">
        <v>1.515198704171715</v>
      </c>
      <c r="G213" s="48">
        <v>0.22988146488162856</v>
      </c>
      <c r="H213" s="21"/>
    </row>
    <row r="214" spans="1:8" ht="14.25" customHeight="1" x14ac:dyDescent="0.2">
      <c r="A214" s="110"/>
      <c r="B214" s="31" t="s">
        <v>383</v>
      </c>
      <c r="C214" s="32">
        <v>1314.4168258212376</v>
      </c>
      <c r="D214" s="33">
        <v>49</v>
      </c>
      <c r="E214" s="58">
        <v>26.824833180025255</v>
      </c>
      <c r="F214" s="79"/>
      <c r="G214" s="80"/>
      <c r="H214" s="21"/>
    </row>
    <row r="215" spans="1:8" ht="14.25" customHeight="1" x14ac:dyDescent="0.2">
      <c r="A215" s="133"/>
      <c r="B215" s="69" t="s">
        <v>377</v>
      </c>
      <c r="C215" s="81">
        <v>1395.7067307692309</v>
      </c>
      <c r="D215" s="82">
        <v>51</v>
      </c>
      <c r="E215" s="83"/>
      <c r="F215" s="83"/>
      <c r="G215" s="84"/>
      <c r="H215" s="21"/>
    </row>
    <row r="216" spans="1:8" ht="14.25" customHeight="1" x14ac:dyDescent="0.2">
      <c r="A216" s="111" t="s">
        <v>97</v>
      </c>
      <c r="B216" s="31" t="s">
        <v>382</v>
      </c>
      <c r="C216" s="32">
        <v>15.478716136804376</v>
      </c>
      <c r="D216" s="33">
        <v>2</v>
      </c>
      <c r="E216" s="58">
        <v>7.7393580684021881</v>
      </c>
      <c r="F216" s="47">
        <v>0.49657422157383735</v>
      </c>
      <c r="G216" s="48">
        <v>0.61164157097880012</v>
      </c>
      <c r="H216" s="21"/>
    </row>
    <row r="217" spans="1:8" ht="14.25" customHeight="1" x14ac:dyDescent="0.2">
      <c r="A217" s="110"/>
      <c r="B217" s="31" t="s">
        <v>383</v>
      </c>
      <c r="C217" s="32">
        <v>763.68955309396461</v>
      </c>
      <c r="D217" s="33">
        <v>49</v>
      </c>
      <c r="E217" s="58">
        <v>15.585501083550298</v>
      </c>
      <c r="F217" s="79"/>
      <c r="G217" s="80"/>
      <c r="H217" s="21"/>
    </row>
    <row r="218" spans="1:8" ht="14.25" customHeight="1" x14ac:dyDescent="0.2">
      <c r="A218" s="133"/>
      <c r="B218" s="69" t="s">
        <v>377</v>
      </c>
      <c r="C218" s="81">
        <v>779.16826923076894</v>
      </c>
      <c r="D218" s="82">
        <v>51</v>
      </c>
      <c r="E218" s="83"/>
      <c r="F218" s="83"/>
      <c r="G218" s="84"/>
      <c r="H218" s="21"/>
    </row>
    <row r="219" spans="1:8" ht="14.25" customHeight="1" x14ac:dyDescent="0.2">
      <c r="A219" s="111" t="s">
        <v>98</v>
      </c>
      <c r="B219" s="31" t="s">
        <v>382</v>
      </c>
      <c r="C219" s="32">
        <v>28.479902450490552</v>
      </c>
      <c r="D219" s="33">
        <v>2</v>
      </c>
      <c r="E219" s="58">
        <v>14.239951225245276</v>
      </c>
      <c r="F219" s="47">
        <v>0.66573761427160516</v>
      </c>
      <c r="G219" s="48">
        <v>0.51848034085210548</v>
      </c>
      <c r="H219" s="21"/>
    </row>
    <row r="220" spans="1:8" ht="14.25" customHeight="1" x14ac:dyDescent="0.2">
      <c r="A220" s="110"/>
      <c r="B220" s="31" t="s">
        <v>383</v>
      </c>
      <c r="C220" s="32">
        <v>1048.0970206264326</v>
      </c>
      <c r="D220" s="33">
        <v>49</v>
      </c>
      <c r="E220" s="58">
        <v>21.389735114825154</v>
      </c>
      <c r="F220" s="79"/>
      <c r="G220" s="80"/>
      <c r="H220" s="21"/>
    </row>
    <row r="221" spans="1:8" ht="14.25" customHeight="1" x14ac:dyDescent="0.2">
      <c r="A221" s="133"/>
      <c r="B221" s="69" t="s">
        <v>377</v>
      </c>
      <c r="C221" s="81">
        <v>1076.5769230769231</v>
      </c>
      <c r="D221" s="82">
        <v>51</v>
      </c>
      <c r="E221" s="83"/>
      <c r="F221" s="83"/>
      <c r="G221" s="84"/>
      <c r="H221" s="21"/>
    </row>
    <row r="222" spans="1:8" ht="14.25" customHeight="1" x14ac:dyDescent="0.2">
      <c r="A222" s="111" t="s">
        <v>99</v>
      </c>
      <c r="B222" s="31" t="s">
        <v>382</v>
      </c>
      <c r="C222" s="32">
        <v>3.5298525004407457</v>
      </c>
      <c r="D222" s="33">
        <v>2</v>
      </c>
      <c r="E222" s="58">
        <v>1.7649262502203729</v>
      </c>
      <c r="F222" s="47">
        <v>8.6291465929748901E-2</v>
      </c>
      <c r="G222" s="48">
        <v>0.91746590711968623</v>
      </c>
      <c r="H222" s="21"/>
    </row>
    <row r="223" spans="1:8" ht="14.25" customHeight="1" x14ac:dyDescent="0.2">
      <c r="A223" s="110"/>
      <c r="B223" s="31" t="s">
        <v>383</v>
      </c>
      <c r="C223" s="32">
        <v>1002.2009167303287</v>
      </c>
      <c r="D223" s="33">
        <v>49</v>
      </c>
      <c r="E223" s="58">
        <v>20.453079933272015</v>
      </c>
      <c r="F223" s="79"/>
      <c r="G223" s="80"/>
      <c r="H223" s="21"/>
    </row>
    <row r="224" spans="1:8" ht="14.25" customHeight="1" x14ac:dyDescent="0.2">
      <c r="A224" s="133"/>
      <c r="B224" s="69" t="s">
        <v>377</v>
      </c>
      <c r="C224" s="81">
        <v>1005.7307692307694</v>
      </c>
      <c r="D224" s="82">
        <v>51</v>
      </c>
      <c r="E224" s="83"/>
      <c r="F224" s="83"/>
      <c r="G224" s="84"/>
      <c r="H224" s="21"/>
    </row>
    <row r="225" spans="1:8" ht="14.25" customHeight="1" x14ac:dyDescent="0.2">
      <c r="A225" s="111" t="s">
        <v>100</v>
      </c>
      <c r="B225" s="31" t="s">
        <v>382</v>
      </c>
      <c r="C225" s="32">
        <v>76.040301610154486</v>
      </c>
      <c r="D225" s="33">
        <v>2</v>
      </c>
      <c r="E225" s="58">
        <v>38.020150805077243</v>
      </c>
      <c r="F225" s="58">
        <v>3.039259447023464</v>
      </c>
      <c r="G225" s="48">
        <v>5.6982140209770833E-2</v>
      </c>
      <c r="H225" s="21"/>
    </row>
    <row r="226" spans="1:8" ht="14.25" customHeight="1" x14ac:dyDescent="0.2">
      <c r="A226" s="110"/>
      <c r="B226" s="31" t="s">
        <v>383</v>
      </c>
      <c r="C226" s="32">
        <v>612.97412146676868</v>
      </c>
      <c r="D226" s="33">
        <v>49</v>
      </c>
      <c r="E226" s="58">
        <v>12.509675948301402</v>
      </c>
      <c r="F226" s="79"/>
      <c r="G226" s="80"/>
      <c r="H226" s="21"/>
    </row>
    <row r="227" spans="1:8" ht="14.25" customHeight="1" x14ac:dyDescent="0.2">
      <c r="A227" s="133"/>
      <c r="B227" s="69" t="s">
        <v>377</v>
      </c>
      <c r="C227" s="81">
        <v>689.01442307692321</v>
      </c>
      <c r="D227" s="82">
        <v>51</v>
      </c>
      <c r="E227" s="83"/>
      <c r="F227" s="83"/>
      <c r="G227" s="84"/>
      <c r="H227" s="21"/>
    </row>
    <row r="228" spans="1:8" ht="14.25" customHeight="1" x14ac:dyDescent="0.2">
      <c r="A228" s="111" t="s">
        <v>101</v>
      </c>
      <c r="B228" s="31" t="s">
        <v>382</v>
      </c>
      <c r="C228" s="32">
        <v>40.095746165599202</v>
      </c>
      <c r="D228" s="33">
        <v>2</v>
      </c>
      <c r="E228" s="58">
        <v>20.047873082799601</v>
      </c>
      <c r="F228" s="58">
        <v>1.3245419195917147</v>
      </c>
      <c r="G228" s="48">
        <v>0.27527686497341802</v>
      </c>
      <c r="H228" s="21"/>
    </row>
    <row r="229" spans="1:8" ht="14.25" customHeight="1" x14ac:dyDescent="0.2">
      <c r="A229" s="110"/>
      <c r="B229" s="31" t="s">
        <v>383</v>
      </c>
      <c r="C229" s="32">
        <v>741.64944614209344</v>
      </c>
      <c r="D229" s="33">
        <v>49</v>
      </c>
      <c r="E229" s="58">
        <v>15.135702982491702</v>
      </c>
      <c r="F229" s="79"/>
      <c r="G229" s="80"/>
      <c r="H229" s="21"/>
    </row>
    <row r="230" spans="1:8" ht="14.25" customHeight="1" x14ac:dyDescent="0.2">
      <c r="A230" s="133"/>
      <c r="B230" s="69" t="s">
        <v>377</v>
      </c>
      <c r="C230" s="81">
        <v>781.74519230769261</v>
      </c>
      <c r="D230" s="82">
        <v>51</v>
      </c>
      <c r="E230" s="83"/>
      <c r="F230" s="83"/>
      <c r="G230" s="84"/>
      <c r="H230" s="21"/>
    </row>
    <row r="231" spans="1:8" ht="14.25" customHeight="1" x14ac:dyDescent="0.2">
      <c r="A231" s="111" t="s">
        <v>102</v>
      </c>
      <c r="B231" s="31" t="s">
        <v>382</v>
      </c>
      <c r="C231" s="32">
        <v>6.1400547981429847</v>
      </c>
      <c r="D231" s="33">
        <v>2</v>
      </c>
      <c r="E231" s="58">
        <v>3.0700273990714924</v>
      </c>
      <c r="F231" s="47">
        <v>0.25688186957213988</v>
      </c>
      <c r="G231" s="48">
        <v>0.77449466328671246</v>
      </c>
      <c r="H231" s="21"/>
    </row>
    <row r="232" spans="1:8" ht="14.25" customHeight="1" x14ac:dyDescent="0.2">
      <c r="A232" s="110"/>
      <c r="B232" s="31" t="s">
        <v>383</v>
      </c>
      <c r="C232" s="32">
        <v>585.60513750954942</v>
      </c>
      <c r="D232" s="33">
        <v>49</v>
      </c>
      <c r="E232" s="58">
        <v>11.951125255296928</v>
      </c>
      <c r="F232" s="79"/>
      <c r="G232" s="80"/>
      <c r="H232" s="21"/>
    </row>
    <row r="233" spans="1:8" ht="14.25" customHeight="1" x14ac:dyDescent="0.2">
      <c r="A233" s="133"/>
      <c r="B233" s="69" t="s">
        <v>377</v>
      </c>
      <c r="C233" s="81">
        <v>591.74519230769238</v>
      </c>
      <c r="D233" s="82">
        <v>51</v>
      </c>
      <c r="E233" s="83"/>
      <c r="F233" s="83"/>
      <c r="G233" s="84"/>
      <c r="H233" s="21"/>
    </row>
    <row r="234" spans="1:8" ht="14.25" customHeight="1" x14ac:dyDescent="0.2">
      <c r="A234" s="111" t="s">
        <v>103</v>
      </c>
      <c r="B234" s="31" t="s">
        <v>382</v>
      </c>
      <c r="C234" s="32">
        <v>30.820374478462796</v>
      </c>
      <c r="D234" s="33">
        <v>2</v>
      </c>
      <c r="E234" s="58">
        <v>15.410187239231398</v>
      </c>
      <c r="F234" s="58">
        <v>1.4073487341338331</v>
      </c>
      <c r="G234" s="48">
        <v>0.25451083440830652</v>
      </c>
      <c r="H234" s="21"/>
    </row>
    <row r="235" spans="1:8" ht="14.25" customHeight="1" x14ac:dyDescent="0.2">
      <c r="A235" s="110"/>
      <c r="B235" s="31" t="s">
        <v>383</v>
      </c>
      <c r="C235" s="32">
        <v>536.54020244461435</v>
      </c>
      <c r="D235" s="33">
        <v>49</v>
      </c>
      <c r="E235" s="58">
        <v>10.949800049890088</v>
      </c>
      <c r="F235" s="79"/>
      <c r="G235" s="80"/>
      <c r="H235" s="21"/>
    </row>
    <row r="236" spans="1:8" ht="14.25" customHeight="1" x14ac:dyDescent="0.2">
      <c r="A236" s="133"/>
      <c r="B236" s="69" t="s">
        <v>377</v>
      </c>
      <c r="C236" s="81">
        <v>567.36057692307713</v>
      </c>
      <c r="D236" s="82">
        <v>51</v>
      </c>
      <c r="E236" s="83"/>
      <c r="F236" s="83"/>
      <c r="G236" s="84"/>
      <c r="H236" s="21"/>
    </row>
    <row r="237" spans="1:8" ht="14.25" customHeight="1" x14ac:dyDescent="0.2">
      <c r="A237" s="111" t="s">
        <v>104</v>
      </c>
      <c r="B237" s="31" t="s">
        <v>382</v>
      </c>
      <c r="C237" s="32">
        <v>55.046207469001466</v>
      </c>
      <c r="D237" s="33">
        <v>2</v>
      </c>
      <c r="E237" s="58">
        <v>27.523103734500733</v>
      </c>
      <c r="F237" s="58">
        <v>2.3695109337004028</v>
      </c>
      <c r="G237" s="48">
        <v>0.10416094365754795</v>
      </c>
      <c r="H237" s="21"/>
    </row>
    <row r="238" spans="1:8" ht="14.25" customHeight="1" x14ac:dyDescent="0.2">
      <c r="A238" s="110"/>
      <c r="B238" s="31" t="s">
        <v>383</v>
      </c>
      <c r="C238" s="32">
        <v>569.16052330022922</v>
      </c>
      <c r="D238" s="33">
        <v>49</v>
      </c>
      <c r="E238" s="58">
        <v>11.615520883678148</v>
      </c>
      <c r="F238" s="79"/>
      <c r="G238" s="80"/>
      <c r="H238" s="21"/>
    </row>
    <row r="239" spans="1:8" ht="14.25" customHeight="1" x14ac:dyDescent="0.2">
      <c r="A239" s="133"/>
      <c r="B239" s="69" t="s">
        <v>377</v>
      </c>
      <c r="C239" s="81">
        <v>624.20673076923072</v>
      </c>
      <c r="D239" s="82">
        <v>51</v>
      </c>
      <c r="E239" s="83"/>
      <c r="F239" s="83"/>
      <c r="G239" s="84"/>
      <c r="H239" s="21"/>
    </row>
    <row r="240" spans="1:8" ht="14.25" customHeight="1" x14ac:dyDescent="0.2">
      <c r="A240" s="111" t="s">
        <v>105</v>
      </c>
      <c r="B240" s="31" t="s">
        <v>382</v>
      </c>
      <c r="C240" s="32">
        <v>14.526726949521052</v>
      </c>
      <c r="D240" s="33">
        <v>2</v>
      </c>
      <c r="E240" s="58">
        <v>7.263363474760526</v>
      </c>
      <c r="F240" s="47">
        <v>0.57065291188355771</v>
      </c>
      <c r="G240" s="48">
        <v>0.56886705043562946</v>
      </c>
      <c r="H240" s="21"/>
    </row>
    <row r="241" spans="1:8" ht="14.25" customHeight="1" x14ac:dyDescent="0.2">
      <c r="A241" s="110"/>
      <c r="B241" s="31" t="s">
        <v>383</v>
      </c>
      <c r="C241" s="32">
        <v>623.68000381970978</v>
      </c>
      <c r="D241" s="33">
        <v>49</v>
      </c>
      <c r="E241" s="58">
        <v>12.728163343259384</v>
      </c>
      <c r="F241" s="79"/>
      <c r="G241" s="80"/>
      <c r="H241" s="21"/>
    </row>
    <row r="242" spans="1:8" ht="14.25" customHeight="1" x14ac:dyDescent="0.2">
      <c r="A242" s="133"/>
      <c r="B242" s="69" t="s">
        <v>377</v>
      </c>
      <c r="C242" s="81">
        <v>638.20673076923083</v>
      </c>
      <c r="D242" s="82">
        <v>51</v>
      </c>
      <c r="E242" s="83"/>
      <c r="F242" s="83"/>
      <c r="G242" s="84"/>
      <c r="H242" s="21"/>
    </row>
    <row r="243" spans="1:8" ht="14.25" customHeight="1" x14ac:dyDescent="0.2">
      <c r="A243" s="111" t="s">
        <v>106</v>
      </c>
      <c r="B243" s="31" t="s">
        <v>382</v>
      </c>
      <c r="C243" s="32">
        <v>23.801007815713653</v>
      </c>
      <c r="D243" s="33">
        <v>2</v>
      </c>
      <c r="E243" s="58">
        <v>11.900503907856827</v>
      </c>
      <c r="F243" s="58">
        <v>1.0380378330741713</v>
      </c>
      <c r="G243" s="48">
        <v>0.36180509604008232</v>
      </c>
      <c r="H243" s="21"/>
    </row>
    <row r="244" spans="1:8" ht="14.25" customHeight="1" x14ac:dyDescent="0.2">
      <c r="A244" s="110"/>
      <c r="B244" s="31" t="s">
        <v>383</v>
      </c>
      <c r="C244" s="32">
        <v>561.75668449197872</v>
      </c>
      <c r="D244" s="33">
        <v>49</v>
      </c>
      <c r="E244" s="58">
        <v>11.464422132489361</v>
      </c>
      <c r="F244" s="79"/>
      <c r="G244" s="80"/>
      <c r="H244" s="21"/>
    </row>
    <row r="245" spans="1:8" ht="14.25" customHeight="1" x14ac:dyDescent="0.2">
      <c r="A245" s="133"/>
      <c r="B245" s="69" t="s">
        <v>377</v>
      </c>
      <c r="C245" s="81">
        <v>585.55769230769238</v>
      </c>
      <c r="D245" s="82">
        <v>51</v>
      </c>
      <c r="E245" s="83"/>
      <c r="F245" s="83"/>
      <c r="G245" s="84"/>
      <c r="H245" s="21"/>
    </row>
    <row r="246" spans="1:8" ht="14.25" customHeight="1" x14ac:dyDescent="0.2">
      <c r="A246" s="111" t="s">
        <v>107</v>
      </c>
      <c r="B246" s="31" t="s">
        <v>382</v>
      </c>
      <c r="C246" s="32">
        <v>33.661147675853599</v>
      </c>
      <c r="D246" s="33">
        <v>2</v>
      </c>
      <c r="E246" s="58">
        <v>16.830573837926799</v>
      </c>
      <c r="F246" s="58">
        <v>1.5424554104660642</v>
      </c>
      <c r="G246" s="48">
        <v>0.22405869415902496</v>
      </c>
      <c r="H246" s="21"/>
    </row>
    <row r="247" spans="1:8" ht="14.25" customHeight="1" x14ac:dyDescent="0.2">
      <c r="A247" s="110"/>
      <c r="B247" s="31" t="s">
        <v>383</v>
      </c>
      <c r="C247" s="32">
        <v>534.66577540106948</v>
      </c>
      <c r="D247" s="33">
        <v>49</v>
      </c>
      <c r="E247" s="58">
        <v>10.91154643675652</v>
      </c>
      <c r="F247" s="79"/>
      <c r="G247" s="80"/>
      <c r="H247" s="21"/>
    </row>
    <row r="248" spans="1:8" ht="14.25" customHeight="1" x14ac:dyDescent="0.2">
      <c r="A248" s="133"/>
      <c r="B248" s="69" t="s">
        <v>377</v>
      </c>
      <c r="C248" s="81">
        <v>568.32692307692309</v>
      </c>
      <c r="D248" s="82">
        <v>51</v>
      </c>
      <c r="E248" s="83"/>
      <c r="F248" s="83"/>
      <c r="G248" s="84"/>
      <c r="H248" s="21"/>
    </row>
    <row r="249" spans="1:8" ht="14.25" customHeight="1" x14ac:dyDescent="0.2">
      <c r="A249" s="111" t="s">
        <v>108</v>
      </c>
      <c r="B249" s="31" t="s">
        <v>382</v>
      </c>
      <c r="C249" s="32">
        <v>39.864618469765816</v>
      </c>
      <c r="D249" s="33">
        <v>2</v>
      </c>
      <c r="E249" s="58">
        <v>19.932309234882908</v>
      </c>
      <c r="F249" s="58">
        <v>1.880457993403625</v>
      </c>
      <c r="G249" s="48">
        <v>0.1633623435254842</v>
      </c>
      <c r="H249" s="21"/>
    </row>
    <row r="250" spans="1:8" ht="14.25" customHeight="1" x14ac:dyDescent="0.2">
      <c r="A250" s="110"/>
      <c r="B250" s="31" t="s">
        <v>383</v>
      </c>
      <c r="C250" s="32">
        <v>519.38578576885311</v>
      </c>
      <c r="D250" s="33">
        <v>49</v>
      </c>
      <c r="E250" s="58">
        <v>10.599709913650063</v>
      </c>
      <c r="F250" s="79"/>
      <c r="G250" s="80"/>
      <c r="H250" s="21"/>
    </row>
    <row r="251" spans="1:8" ht="14.25" customHeight="1" x14ac:dyDescent="0.2">
      <c r="A251" s="133"/>
      <c r="B251" s="69" t="s">
        <v>377</v>
      </c>
      <c r="C251" s="81">
        <v>559.2504042386189</v>
      </c>
      <c r="D251" s="82">
        <v>51</v>
      </c>
      <c r="E251" s="83"/>
      <c r="F251" s="83"/>
      <c r="G251" s="84"/>
      <c r="H251" s="21"/>
    </row>
    <row r="252" spans="1:8" ht="14.25" customHeight="1" x14ac:dyDescent="0.2">
      <c r="A252" s="111" t="s">
        <v>109</v>
      </c>
      <c r="B252" s="31" t="s">
        <v>382</v>
      </c>
      <c r="C252" s="32">
        <v>27.629633454780816</v>
      </c>
      <c r="D252" s="33">
        <v>2</v>
      </c>
      <c r="E252" s="58">
        <v>13.814816727390408</v>
      </c>
      <c r="F252" s="58">
        <v>1.1349154440061271</v>
      </c>
      <c r="G252" s="48">
        <v>0.32975225928292051</v>
      </c>
      <c r="H252" s="21"/>
    </row>
    <row r="253" spans="1:8" ht="14.25" customHeight="1" x14ac:dyDescent="0.2">
      <c r="A253" s="110"/>
      <c r="B253" s="31" t="s">
        <v>383</v>
      </c>
      <c r="C253" s="32">
        <v>596.45502510094968</v>
      </c>
      <c r="D253" s="33">
        <v>49</v>
      </c>
      <c r="E253" s="58">
        <v>12.172551532672443</v>
      </c>
      <c r="F253" s="79"/>
      <c r="G253" s="80"/>
      <c r="H253" s="21"/>
    </row>
    <row r="254" spans="1:8" ht="14.25" customHeight="1" x14ac:dyDescent="0.2">
      <c r="A254" s="133"/>
      <c r="B254" s="69" t="s">
        <v>377</v>
      </c>
      <c r="C254" s="81">
        <v>624.08465855573047</v>
      </c>
      <c r="D254" s="82">
        <v>51</v>
      </c>
      <c r="E254" s="83"/>
      <c r="F254" s="83"/>
      <c r="G254" s="84"/>
      <c r="H254" s="21"/>
    </row>
    <row r="255" spans="1:8" ht="14.25" customHeight="1" x14ac:dyDescent="0.2">
      <c r="A255" s="111" t="s">
        <v>110</v>
      </c>
      <c r="B255" s="31" t="s">
        <v>382</v>
      </c>
      <c r="C255" s="32">
        <v>13.426601912493318</v>
      </c>
      <c r="D255" s="33">
        <v>2</v>
      </c>
      <c r="E255" s="58">
        <v>6.713300956246659</v>
      </c>
      <c r="F255" s="47">
        <v>0.70927758948277397</v>
      </c>
      <c r="G255" s="48">
        <v>0.49698039299220453</v>
      </c>
      <c r="H255" s="21"/>
    </row>
    <row r="256" spans="1:8" ht="14.25" customHeight="1" x14ac:dyDescent="0.2">
      <c r="A256" s="110"/>
      <c r="B256" s="31" t="s">
        <v>383</v>
      </c>
      <c r="C256" s="32">
        <v>463.78421048939038</v>
      </c>
      <c r="D256" s="33">
        <v>49</v>
      </c>
      <c r="E256" s="58">
        <v>9.4649838875385797</v>
      </c>
      <c r="F256" s="79"/>
      <c r="G256" s="80"/>
      <c r="H256" s="21"/>
    </row>
    <row r="257" spans="1:8" ht="14.25" customHeight="1" x14ac:dyDescent="0.2">
      <c r="A257" s="133"/>
      <c r="B257" s="69" t="s">
        <v>377</v>
      </c>
      <c r="C257" s="81">
        <v>477.21081240188369</v>
      </c>
      <c r="D257" s="82">
        <v>51</v>
      </c>
      <c r="E257" s="83"/>
      <c r="F257" s="83"/>
      <c r="G257" s="84"/>
      <c r="H257" s="21"/>
    </row>
    <row r="258" spans="1:8" ht="14.25" customHeight="1" x14ac:dyDescent="0.2">
      <c r="A258" s="111" t="s">
        <v>111</v>
      </c>
      <c r="B258" s="31" t="s">
        <v>382</v>
      </c>
      <c r="C258" s="32">
        <v>4.1846324533809742</v>
      </c>
      <c r="D258" s="33">
        <v>2</v>
      </c>
      <c r="E258" s="58">
        <v>2.0923162266904871</v>
      </c>
      <c r="F258" s="47">
        <v>0.22570180447119814</v>
      </c>
      <c r="G258" s="48">
        <v>0.7987809491323018</v>
      </c>
      <c r="H258" s="21"/>
    </row>
    <row r="259" spans="1:8" ht="14.25" customHeight="1" x14ac:dyDescent="0.2">
      <c r="A259" s="110"/>
      <c r="B259" s="31" t="s">
        <v>383</v>
      </c>
      <c r="C259" s="32">
        <v>454.24313442260012</v>
      </c>
      <c r="D259" s="33">
        <v>49</v>
      </c>
      <c r="E259" s="58">
        <v>9.2702680494408192</v>
      </c>
      <c r="F259" s="79"/>
      <c r="G259" s="80"/>
      <c r="H259" s="21"/>
    </row>
    <row r="260" spans="1:8" ht="14.25" customHeight="1" x14ac:dyDescent="0.2">
      <c r="A260" s="133"/>
      <c r="B260" s="69" t="s">
        <v>377</v>
      </c>
      <c r="C260" s="81">
        <v>458.42776687598109</v>
      </c>
      <c r="D260" s="82">
        <v>51</v>
      </c>
      <c r="E260" s="83"/>
      <c r="F260" s="83"/>
      <c r="G260" s="84"/>
      <c r="H260" s="21"/>
    </row>
    <row r="261" spans="1:8" ht="14.25" customHeight="1" x14ac:dyDescent="0.2">
      <c r="A261" s="111" t="s">
        <v>112</v>
      </c>
      <c r="B261" s="31" t="s">
        <v>382</v>
      </c>
      <c r="C261" s="32">
        <v>11.582713433025587</v>
      </c>
      <c r="D261" s="33">
        <v>2</v>
      </c>
      <c r="E261" s="58">
        <v>5.7913567165127935</v>
      </c>
      <c r="F261" s="47">
        <v>0.66041313839861115</v>
      </c>
      <c r="G261" s="48">
        <v>0.52117521035333458</v>
      </c>
      <c r="H261" s="21"/>
    </row>
    <row r="262" spans="1:8" ht="14.25" customHeight="1" x14ac:dyDescent="0.2">
      <c r="A262" s="110"/>
      <c r="B262" s="31" t="s">
        <v>383</v>
      </c>
      <c r="C262" s="32">
        <v>429.69538703793245</v>
      </c>
      <c r="D262" s="33">
        <v>49</v>
      </c>
      <c r="E262" s="58">
        <v>8.7692936130190304</v>
      </c>
      <c r="F262" s="79"/>
      <c r="G262" s="80"/>
      <c r="H262" s="21"/>
    </row>
    <row r="263" spans="1:8" ht="14.25" customHeight="1" x14ac:dyDescent="0.2">
      <c r="A263" s="133"/>
      <c r="B263" s="69" t="s">
        <v>377</v>
      </c>
      <c r="C263" s="81">
        <v>441.27810047095801</v>
      </c>
      <c r="D263" s="82">
        <v>51</v>
      </c>
      <c r="E263" s="83"/>
      <c r="F263" s="83"/>
      <c r="G263" s="84"/>
      <c r="H263" s="21"/>
    </row>
    <row r="264" spans="1:8" ht="14.25" customHeight="1" x14ac:dyDescent="0.2">
      <c r="A264" s="111" t="s">
        <v>113</v>
      </c>
      <c r="B264" s="31" t="s">
        <v>382</v>
      </c>
      <c r="C264" s="32">
        <v>11.58126238407465</v>
      </c>
      <c r="D264" s="33">
        <v>2</v>
      </c>
      <c r="E264" s="58">
        <v>5.790631192037325</v>
      </c>
      <c r="F264" s="47">
        <v>0.6227086163759088</v>
      </c>
      <c r="G264" s="48">
        <v>0.54068057419795457</v>
      </c>
      <c r="H264" s="21"/>
    </row>
    <row r="265" spans="1:8" ht="14.25" customHeight="1" x14ac:dyDescent="0.2">
      <c r="A265" s="110"/>
      <c r="B265" s="31" t="s">
        <v>383</v>
      </c>
      <c r="C265" s="32">
        <v>455.65601783570605</v>
      </c>
      <c r="D265" s="33">
        <v>49</v>
      </c>
      <c r="E265" s="58">
        <v>9.299102404810327</v>
      </c>
      <c r="F265" s="79"/>
      <c r="G265" s="80"/>
      <c r="H265" s="21"/>
    </row>
    <row r="266" spans="1:8" ht="14.25" customHeight="1" x14ac:dyDescent="0.2">
      <c r="A266" s="112"/>
      <c r="B266" s="38" t="s">
        <v>377</v>
      </c>
      <c r="C266" s="39">
        <v>467.2372802197807</v>
      </c>
      <c r="D266" s="40">
        <v>51</v>
      </c>
      <c r="E266" s="86"/>
      <c r="F266" s="86"/>
      <c r="G266" s="87"/>
      <c r="H266" s="21"/>
    </row>
    <row r="267" spans="1:8" ht="14.25" customHeight="1" x14ac:dyDescent="0.2">
      <c r="A267" s="109" t="s">
        <v>114</v>
      </c>
      <c r="B267" s="26" t="s">
        <v>382</v>
      </c>
      <c r="C267" s="27">
        <v>80.399719887955143</v>
      </c>
      <c r="D267" s="28">
        <v>2</v>
      </c>
      <c r="E267" s="56">
        <v>40.199859943977572</v>
      </c>
      <c r="F267" s="44">
        <v>0.259157494584558</v>
      </c>
      <c r="G267" s="45">
        <v>0.77277428984837027</v>
      </c>
      <c r="H267" s="21"/>
    </row>
    <row r="268" spans="1:8" ht="14.25" customHeight="1" x14ac:dyDescent="0.2">
      <c r="A268" s="110"/>
      <c r="B268" s="31" t="s">
        <v>383</v>
      </c>
      <c r="C268" s="32">
        <v>7445.6394957983175</v>
      </c>
      <c r="D268" s="33">
        <v>48</v>
      </c>
      <c r="E268" s="58">
        <v>155.11748949579828</v>
      </c>
      <c r="F268" s="79"/>
      <c r="G268" s="80"/>
      <c r="H268" s="21"/>
    </row>
    <row r="269" spans="1:8" ht="14.25" customHeight="1" x14ac:dyDescent="0.2">
      <c r="A269" s="133"/>
      <c r="B269" s="69" t="s">
        <v>377</v>
      </c>
      <c r="C269" s="81">
        <v>7526.0392156862727</v>
      </c>
      <c r="D269" s="82">
        <v>50</v>
      </c>
      <c r="E269" s="83"/>
      <c r="F269" s="83"/>
      <c r="G269" s="84"/>
      <c r="H269" s="21"/>
    </row>
    <row r="270" spans="1:8" ht="14.25" customHeight="1" x14ac:dyDescent="0.2">
      <c r="A270" s="111" t="s">
        <v>115</v>
      </c>
      <c r="B270" s="31" t="s">
        <v>382</v>
      </c>
      <c r="C270" s="32">
        <v>1.0974789915966392</v>
      </c>
      <c r="D270" s="33">
        <v>2</v>
      </c>
      <c r="E270" s="47">
        <v>0.5487394957983196</v>
      </c>
      <c r="F270" s="47">
        <v>0.34621247266220451</v>
      </c>
      <c r="G270" s="48">
        <v>0.709113923451128</v>
      </c>
      <c r="H270" s="21"/>
    </row>
    <row r="271" spans="1:8" ht="14.25" customHeight="1" x14ac:dyDescent="0.2">
      <c r="A271" s="110"/>
      <c r="B271" s="31" t="s">
        <v>383</v>
      </c>
      <c r="C271" s="32">
        <v>76.078991596638645</v>
      </c>
      <c r="D271" s="33">
        <v>48</v>
      </c>
      <c r="E271" s="58">
        <v>1.5849789915966384</v>
      </c>
      <c r="F271" s="79"/>
      <c r="G271" s="80"/>
      <c r="H271" s="21"/>
    </row>
    <row r="272" spans="1:8" ht="14.25" customHeight="1" x14ac:dyDescent="0.2">
      <c r="A272" s="133"/>
      <c r="B272" s="69" t="s">
        <v>377</v>
      </c>
      <c r="C272" s="81">
        <v>77.17647058823529</v>
      </c>
      <c r="D272" s="82">
        <v>50</v>
      </c>
      <c r="E272" s="83"/>
      <c r="F272" s="83"/>
      <c r="G272" s="84"/>
      <c r="H272" s="21"/>
    </row>
    <row r="273" spans="1:8" ht="14.25" customHeight="1" x14ac:dyDescent="0.2">
      <c r="A273" s="111" t="s">
        <v>116</v>
      </c>
      <c r="B273" s="31" t="s">
        <v>382</v>
      </c>
      <c r="C273" s="32">
        <v>57.597478991596603</v>
      </c>
      <c r="D273" s="33">
        <v>2</v>
      </c>
      <c r="E273" s="58">
        <v>28.798739495798301</v>
      </c>
      <c r="F273" s="58">
        <v>1.5231065379405355</v>
      </c>
      <c r="G273" s="48">
        <v>0.22838364597620681</v>
      </c>
      <c r="H273" s="21"/>
    </row>
    <row r="274" spans="1:8" ht="14.25" customHeight="1" x14ac:dyDescent="0.2">
      <c r="A274" s="110"/>
      <c r="B274" s="31" t="s">
        <v>383</v>
      </c>
      <c r="C274" s="32">
        <v>907.57899159663862</v>
      </c>
      <c r="D274" s="33">
        <v>48</v>
      </c>
      <c r="E274" s="58">
        <v>18.907895658263303</v>
      </c>
      <c r="F274" s="79"/>
      <c r="G274" s="80"/>
      <c r="H274" s="21"/>
    </row>
    <row r="275" spans="1:8" ht="14.25" customHeight="1" x14ac:dyDescent="0.2">
      <c r="A275" s="133"/>
      <c r="B275" s="69" t="s">
        <v>377</v>
      </c>
      <c r="C275" s="81">
        <v>965.17647058823525</v>
      </c>
      <c r="D275" s="82">
        <v>50</v>
      </c>
      <c r="E275" s="83"/>
      <c r="F275" s="83"/>
      <c r="G275" s="84"/>
      <c r="H275" s="21"/>
    </row>
    <row r="276" spans="1:8" ht="14.25" customHeight="1" x14ac:dyDescent="0.2">
      <c r="A276" s="111" t="s">
        <v>117</v>
      </c>
      <c r="B276" s="31" t="s">
        <v>382</v>
      </c>
      <c r="C276" s="32">
        <v>33.482352941176508</v>
      </c>
      <c r="D276" s="33">
        <v>2</v>
      </c>
      <c r="E276" s="58">
        <v>16.741176470588254</v>
      </c>
      <c r="F276" s="58">
        <v>3.1971540909942</v>
      </c>
      <c r="G276" s="88">
        <v>4.9717206262021162E-2</v>
      </c>
      <c r="H276" s="21"/>
    </row>
    <row r="277" spans="1:8" ht="14.25" customHeight="1" x14ac:dyDescent="0.2">
      <c r="A277" s="110"/>
      <c r="B277" s="31" t="s">
        <v>383</v>
      </c>
      <c r="C277" s="32">
        <v>251.34117647058821</v>
      </c>
      <c r="D277" s="33">
        <v>48</v>
      </c>
      <c r="E277" s="58">
        <v>5.2362745098039207</v>
      </c>
      <c r="F277" s="79"/>
      <c r="G277" s="80"/>
      <c r="H277" s="21"/>
    </row>
    <row r="278" spans="1:8" ht="14.25" customHeight="1" x14ac:dyDescent="0.2">
      <c r="A278" s="133"/>
      <c r="B278" s="69" t="s">
        <v>377</v>
      </c>
      <c r="C278" s="81">
        <v>284.8235294117647</v>
      </c>
      <c r="D278" s="82">
        <v>50</v>
      </c>
      <c r="E278" s="83"/>
      <c r="F278" s="83"/>
      <c r="G278" s="84"/>
      <c r="H278" s="21"/>
    </row>
    <row r="279" spans="1:8" ht="14.25" customHeight="1" x14ac:dyDescent="0.2">
      <c r="A279" s="111" t="s">
        <v>118</v>
      </c>
      <c r="B279" s="31" t="s">
        <v>382</v>
      </c>
      <c r="C279" s="85">
        <v>0.98319327731091621</v>
      </c>
      <c r="D279" s="33">
        <v>2</v>
      </c>
      <c r="E279" s="47">
        <v>0.49159663865545811</v>
      </c>
      <c r="F279" s="47">
        <v>4.7747793705044748E-2</v>
      </c>
      <c r="G279" s="48">
        <v>0.95341942716859396</v>
      </c>
      <c r="H279" s="21"/>
    </row>
    <row r="280" spans="1:8" ht="14.25" customHeight="1" x14ac:dyDescent="0.2">
      <c r="A280" s="110"/>
      <c r="B280" s="31" t="s">
        <v>383</v>
      </c>
      <c r="C280" s="32">
        <v>494.19327731092437</v>
      </c>
      <c r="D280" s="33">
        <v>48</v>
      </c>
      <c r="E280" s="58">
        <v>10.295693277310924</v>
      </c>
      <c r="F280" s="79"/>
      <c r="G280" s="80"/>
      <c r="H280" s="21"/>
    </row>
    <row r="281" spans="1:8" ht="14.25" customHeight="1" x14ac:dyDescent="0.2">
      <c r="A281" s="133"/>
      <c r="B281" s="69" t="s">
        <v>377</v>
      </c>
      <c r="C281" s="81">
        <v>495.1764705882353</v>
      </c>
      <c r="D281" s="82">
        <v>50</v>
      </c>
      <c r="E281" s="83"/>
      <c r="F281" s="83"/>
      <c r="G281" s="84"/>
      <c r="H281" s="21"/>
    </row>
    <row r="282" spans="1:8" ht="14.25" customHeight="1" x14ac:dyDescent="0.2">
      <c r="A282" s="111" t="s">
        <v>119</v>
      </c>
      <c r="B282" s="31" t="s">
        <v>382</v>
      </c>
      <c r="C282" s="32">
        <v>8.3929971988795185</v>
      </c>
      <c r="D282" s="33">
        <v>2</v>
      </c>
      <c r="E282" s="58">
        <v>4.1964985994397592</v>
      </c>
      <c r="F282" s="47">
        <v>0.23406330833249428</v>
      </c>
      <c r="G282" s="48">
        <v>0.79220957440214113</v>
      </c>
      <c r="H282" s="21"/>
    </row>
    <row r="283" spans="1:8" ht="14.25" customHeight="1" x14ac:dyDescent="0.2">
      <c r="A283" s="110"/>
      <c r="B283" s="31" t="s">
        <v>383</v>
      </c>
      <c r="C283" s="32">
        <v>860.58739495798318</v>
      </c>
      <c r="D283" s="33">
        <v>48</v>
      </c>
      <c r="E283" s="58">
        <v>17.92890406162465</v>
      </c>
      <c r="F283" s="79"/>
      <c r="G283" s="80"/>
      <c r="H283" s="21"/>
    </row>
    <row r="284" spans="1:8" ht="14.25" customHeight="1" x14ac:dyDescent="0.2">
      <c r="A284" s="133"/>
      <c r="B284" s="69" t="s">
        <v>377</v>
      </c>
      <c r="C284" s="81">
        <v>868.98039215686265</v>
      </c>
      <c r="D284" s="82">
        <v>50</v>
      </c>
      <c r="E284" s="83"/>
      <c r="F284" s="83"/>
      <c r="G284" s="84"/>
      <c r="H284" s="21"/>
    </row>
    <row r="285" spans="1:8" ht="14.25" customHeight="1" x14ac:dyDescent="0.2">
      <c r="A285" s="111" t="s">
        <v>120</v>
      </c>
      <c r="B285" s="31" t="s">
        <v>382</v>
      </c>
      <c r="C285" s="32">
        <v>149.07058823529442</v>
      </c>
      <c r="D285" s="33">
        <v>2</v>
      </c>
      <c r="E285" s="58">
        <v>74.535294117647211</v>
      </c>
      <c r="F285" s="58">
        <v>1.701005151611769</v>
      </c>
      <c r="G285" s="48">
        <v>0.1933157296276094</v>
      </c>
      <c r="H285" s="21"/>
    </row>
    <row r="286" spans="1:8" ht="14.25" customHeight="1" x14ac:dyDescent="0.2">
      <c r="A286" s="110"/>
      <c r="B286" s="31" t="s">
        <v>383</v>
      </c>
      <c r="C286" s="32">
        <v>2103.2823529411776</v>
      </c>
      <c r="D286" s="33">
        <v>48</v>
      </c>
      <c r="E286" s="58">
        <v>43.8183823529412</v>
      </c>
      <c r="F286" s="79"/>
      <c r="G286" s="80"/>
      <c r="H286" s="21"/>
    </row>
    <row r="287" spans="1:8" ht="14.25" customHeight="1" x14ac:dyDescent="0.2">
      <c r="A287" s="133"/>
      <c r="B287" s="69" t="s">
        <v>377</v>
      </c>
      <c r="C287" s="81">
        <v>2252.3529411764721</v>
      </c>
      <c r="D287" s="82">
        <v>50</v>
      </c>
      <c r="E287" s="83"/>
      <c r="F287" s="83"/>
      <c r="G287" s="84"/>
      <c r="H287" s="21"/>
    </row>
    <row r="288" spans="1:8" ht="14.25" customHeight="1" x14ac:dyDescent="0.2">
      <c r="A288" s="111" t="s">
        <v>121</v>
      </c>
      <c r="B288" s="31" t="s">
        <v>382</v>
      </c>
      <c r="C288" s="32">
        <v>122.46442577030813</v>
      </c>
      <c r="D288" s="33">
        <v>2</v>
      </c>
      <c r="E288" s="58">
        <v>61.232212885154063</v>
      </c>
      <c r="F288" s="58">
        <v>1.0567823706042985</v>
      </c>
      <c r="G288" s="48">
        <v>0.35551880547232112</v>
      </c>
      <c r="H288" s="21"/>
    </row>
    <row r="289" spans="1:8" ht="14.25" customHeight="1" x14ac:dyDescent="0.2">
      <c r="A289" s="110"/>
      <c r="B289" s="31" t="s">
        <v>383</v>
      </c>
      <c r="C289" s="32">
        <v>2781.2218487394966</v>
      </c>
      <c r="D289" s="33">
        <v>48</v>
      </c>
      <c r="E289" s="58">
        <v>57.942121848739511</v>
      </c>
      <c r="F289" s="79"/>
      <c r="G289" s="80"/>
      <c r="H289" s="21"/>
    </row>
    <row r="290" spans="1:8" ht="14.25" customHeight="1" x14ac:dyDescent="0.2">
      <c r="A290" s="133"/>
      <c r="B290" s="69" t="s">
        <v>377</v>
      </c>
      <c r="C290" s="81">
        <v>2903.6862745098047</v>
      </c>
      <c r="D290" s="82">
        <v>50</v>
      </c>
      <c r="E290" s="83"/>
      <c r="F290" s="83"/>
      <c r="G290" s="84"/>
      <c r="H290" s="21"/>
    </row>
    <row r="291" spans="1:8" ht="14.25" customHeight="1" x14ac:dyDescent="0.2">
      <c r="A291" s="111" t="s">
        <v>122</v>
      </c>
      <c r="B291" s="31" t="s">
        <v>382</v>
      </c>
      <c r="C291" s="32">
        <v>11.939215686274556</v>
      </c>
      <c r="D291" s="33">
        <v>2</v>
      </c>
      <c r="E291" s="58">
        <v>5.9696078431372781</v>
      </c>
      <c r="F291" s="47">
        <v>0.19361121158042502</v>
      </c>
      <c r="G291" s="48">
        <v>0.82461848457941733</v>
      </c>
      <c r="H291" s="21"/>
    </row>
    <row r="292" spans="1:8" ht="14.25" customHeight="1" x14ac:dyDescent="0.2">
      <c r="A292" s="110"/>
      <c r="B292" s="31" t="s">
        <v>383</v>
      </c>
      <c r="C292" s="32">
        <v>1479.9823529411765</v>
      </c>
      <c r="D292" s="33">
        <v>48</v>
      </c>
      <c r="E292" s="58">
        <v>30.832965686274509</v>
      </c>
      <c r="F292" s="79"/>
      <c r="G292" s="80"/>
      <c r="H292" s="21"/>
    </row>
    <row r="293" spans="1:8" ht="14.25" customHeight="1" x14ac:dyDescent="0.2">
      <c r="A293" s="133"/>
      <c r="B293" s="69" t="s">
        <v>377</v>
      </c>
      <c r="C293" s="81">
        <v>1491.9215686274511</v>
      </c>
      <c r="D293" s="82">
        <v>50</v>
      </c>
      <c r="E293" s="83"/>
      <c r="F293" s="83"/>
      <c r="G293" s="84"/>
      <c r="H293" s="21"/>
    </row>
    <row r="294" spans="1:8" ht="14.25" customHeight="1" x14ac:dyDescent="0.2">
      <c r="A294" s="111" t="s">
        <v>123</v>
      </c>
      <c r="B294" s="31" t="s">
        <v>382</v>
      </c>
      <c r="C294" s="32">
        <v>95.758253472817927</v>
      </c>
      <c r="D294" s="33">
        <v>2</v>
      </c>
      <c r="E294" s="58">
        <v>47.879126736408963</v>
      </c>
      <c r="F294" s="58">
        <v>1.2527969930235927</v>
      </c>
      <c r="G294" s="48">
        <v>0.29487781651321543</v>
      </c>
      <c r="H294" s="21"/>
    </row>
    <row r="295" spans="1:8" ht="14.25" customHeight="1" x14ac:dyDescent="0.2">
      <c r="A295" s="110"/>
      <c r="B295" s="31" t="s">
        <v>383</v>
      </c>
      <c r="C295" s="32">
        <v>1834.453703309895</v>
      </c>
      <c r="D295" s="33">
        <v>48</v>
      </c>
      <c r="E295" s="58">
        <v>38.217785485622812</v>
      </c>
      <c r="F295" s="79"/>
      <c r="G295" s="80"/>
      <c r="H295" s="21"/>
    </row>
    <row r="296" spans="1:8" ht="14.25" customHeight="1" x14ac:dyDescent="0.2">
      <c r="A296" s="133"/>
      <c r="B296" s="69" t="s">
        <v>377</v>
      </c>
      <c r="C296" s="81">
        <v>1930.2119567827128</v>
      </c>
      <c r="D296" s="82">
        <v>50</v>
      </c>
      <c r="E296" s="83"/>
      <c r="F296" s="83"/>
      <c r="G296" s="84"/>
      <c r="H296" s="21"/>
    </row>
    <row r="297" spans="1:8" ht="14.25" customHeight="1" x14ac:dyDescent="0.2">
      <c r="A297" s="111" t="s">
        <v>124</v>
      </c>
      <c r="B297" s="31" t="s">
        <v>382</v>
      </c>
      <c r="C297" s="32">
        <v>74.863608986451368</v>
      </c>
      <c r="D297" s="33">
        <v>2</v>
      </c>
      <c r="E297" s="58">
        <v>37.431804493225684</v>
      </c>
      <c r="F297" s="58">
        <v>1.0883770193807307</v>
      </c>
      <c r="G297" s="48">
        <v>0.34492778661424073</v>
      </c>
      <c r="H297" s="21"/>
    </row>
    <row r="298" spans="1:8" ht="14.25" customHeight="1" x14ac:dyDescent="0.2">
      <c r="A298" s="110"/>
      <c r="B298" s="31" t="s">
        <v>383</v>
      </c>
      <c r="C298" s="32">
        <v>1650.8310848910992</v>
      </c>
      <c r="D298" s="33">
        <v>48</v>
      </c>
      <c r="E298" s="58">
        <v>34.392314268564569</v>
      </c>
      <c r="F298" s="79"/>
      <c r="G298" s="80"/>
      <c r="H298" s="21"/>
    </row>
    <row r="299" spans="1:8" ht="14.25" customHeight="1" x14ac:dyDescent="0.2">
      <c r="A299" s="133"/>
      <c r="B299" s="69" t="s">
        <v>377</v>
      </c>
      <c r="C299" s="81">
        <v>1725.6946938775504</v>
      </c>
      <c r="D299" s="82">
        <v>50</v>
      </c>
      <c r="E299" s="83"/>
      <c r="F299" s="83"/>
      <c r="G299" s="84"/>
      <c r="H299" s="21"/>
    </row>
    <row r="300" spans="1:8" ht="14.25" customHeight="1" x14ac:dyDescent="0.2">
      <c r="A300" s="111" t="s">
        <v>125</v>
      </c>
      <c r="B300" s="31" t="s">
        <v>382</v>
      </c>
      <c r="C300" s="32">
        <v>3.2709937121701746</v>
      </c>
      <c r="D300" s="33">
        <v>2</v>
      </c>
      <c r="E300" s="58">
        <v>1.6354968560850873</v>
      </c>
      <c r="F300" s="47">
        <v>0.28275694873740348</v>
      </c>
      <c r="G300" s="48">
        <v>0.75492435101356015</v>
      </c>
      <c r="H300" s="21"/>
    </row>
    <row r="301" spans="1:8" ht="14.25" customHeight="1" x14ac:dyDescent="0.2">
      <c r="A301" s="110"/>
      <c r="B301" s="31" t="s">
        <v>383</v>
      </c>
      <c r="C301" s="32">
        <v>283.42131398013748</v>
      </c>
      <c r="D301" s="33">
        <v>49</v>
      </c>
      <c r="E301" s="58">
        <v>5.7841084485742345</v>
      </c>
      <c r="F301" s="79"/>
      <c r="G301" s="80"/>
      <c r="H301" s="21"/>
    </row>
    <row r="302" spans="1:8" ht="14.25" customHeight="1" x14ac:dyDescent="0.2">
      <c r="A302" s="133"/>
      <c r="B302" s="69" t="s">
        <v>377</v>
      </c>
      <c r="C302" s="81">
        <v>286.69230769230768</v>
      </c>
      <c r="D302" s="82">
        <v>51</v>
      </c>
      <c r="E302" s="83"/>
      <c r="F302" s="83"/>
      <c r="G302" s="84"/>
      <c r="H302" s="21"/>
    </row>
    <row r="303" spans="1:8" ht="14.25" customHeight="1" x14ac:dyDescent="0.2">
      <c r="A303" s="111" t="s">
        <v>126</v>
      </c>
      <c r="B303" s="31" t="s">
        <v>382</v>
      </c>
      <c r="C303" s="85">
        <v>0.88584944467296867</v>
      </c>
      <c r="D303" s="33">
        <v>2</v>
      </c>
      <c r="E303" s="47">
        <v>0.44292472233648433</v>
      </c>
      <c r="F303" s="47">
        <v>0.43982868932746738</v>
      </c>
      <c r="G303" s="48">
        <v>0.6466646932644009</v>
      </c>
      <c r="H303" s="21"/>
    </row>
    <row r="304" spans="1:8" ht="14.25" customHeight="1" x14ac:dyDescent="0.2">
      <c r="A304" s="110"/>
      <c r="B304" s="31" t="s">
        <v>383</v>
      </c>
      <c r="C304" s="32">
        <v>49.34491978609627</v>
      </c>
      <c r="D304" s="33">
        <v>49</v>
      </c>
      <c r="E304" s="58">
        <v>1.0070391793080871</v>
      </c>
      <c r="F304" s="79"/>
      <c r="G304" s="80"/>
      <c r="H304" s="21"/>
    </row>
    <row r="305" spans="1:8" ht="14.25" customHeight="1" x14ac:dyDescent="0.2">
      <c r="A305" s="133"/>
      <c r="B305" s="69" t="s">
        <v>377</v>
      </c>
      <c r="C305" s="81">
        <v>50.230769230769241</v>
      </c>
      <c r="D305" s="82">
        <v>51</v>
      </c>
      <c r="E305" s="83"/>
      <c r="F305" s="83"/>
      <c r="G305" s="84"/>
      <c r="H305" s="21"/>
    </row>
    <row r="306" spans="1:8" ht="14.25" customHeight="1" x14ac:dyDescent="0.2">
      <c r="A306" s="111" t="s">
        <v>127</v>
      </c>
      <c r="B306" s="31" t="s">
        <v>382</v>
      </c>
      <c r="C306" s="32">
        <v>68.087677028853449</v>
      </c>
      <c r="D306" s="33">
        <v>2</v>
      </c>
      <c r="E306" s="58">
        <v>34.043838514426724</v>
      </c>
      <c r="F306" s="58">
        <v>3.0099022792737498</v>
      </c>
      <c r="G306" s="48">
        <v>5.8490778060576357E-2</v>
      </c>
      <c r="H306" s="21"/>
    </row>
    <row r="307" spans="1:8" ht="14.25" customHeight="1" x14ac:dyDescent="0.2">
      <c r="A307" s="110"/>
      <c r="B307" s="31" t="s">
        <v>383</v>
      </c>
      <c r="C307" s="32">
        <v>554.22001527883879</v>
      </c>
      <c r="D307" s="33">
        <v>49</v>
      </c>
      <c r="E307" s="58">
        <v>11.310612556710996</v>
      </c>
      <c r="F307" s="79"/>
      <c r="G307" s="80"/>
      <c r="H307" s="21"/>
    </row>
    <row r="308" spans="1:8" ht="14.25" customHeight="1" x14ac:dyDescent="0.2">
      <c r="A308" s="133"/>
      <c r="B308" s="69" t="s">
        <v>377</v>
      </c>
      <c r="C308" s="81">
        <v>622.30769230769226</v>
      </c>
      <c r="D308" s="82">
        <v>51</v>
      </c>
      <c r="E308" s="83"/>
      <c r="F308" s="83"/>
      <c r="G308" s="84"/>
      <c r="H308" s="21"/>
    </row>
    <row r="309" spans="1:8" ht="14.25" customHeight="1" x14ac:dyDescent="0.2">
      <c r="A309" s="111" t="s">
        <v>128</v>
      </c>
      <c r="B309" s="31" t="s">
        <v>382</v>
      </c>
      <c r="C309" s="32">
        <v>12.554225186578144</v>
      </c>
      <c r="D309" s="33">
        <v>2</v>
      </c>
      <c r="E309" s="58">
        <v>6.2771125932890719</v>
      </c>
      <c r="F309" s="58">
        <v>1.5310938968337857</v>
      </c>
      <c r="G309" s="48">
        <v>0.22646693808456139</v>
      </c>
      <c r="H309" s="21"/>
    </row>
    <row r="310" spans="1:8" ht="14.25" customHeight="1" x14ac:dyDescent="0.2">
      <c r="A310" s="110"/>
      <c r="B310" s="31" t="s">
        <v>383</v>
      </c>
      <c r="C310" s="32">
        <v>200.88808250572956</v>
      </c>
      <c r="D310" s="33">
        <v>49</v>
      </c>
      <c r="E310" s="58">
        <v>4.0997567858312154</v>
      </c>
      <c r="F310" s="79"/>
      <c r="G310" s="80"/>
      <c r="H310" s="21"/>
    </row>
    <row r="311" spans="1:8" ht="14.25" customHeight="1" x14ac:dyDescent="0.2">
      <c r="A311" s="133"/>
      <c r="B311" s="69" t="s">
        <v>377</v>
      </c>
      <c r="C311" s="81">
        <v>213.44230769230771</v>
      </c>
      <c r="D311" s="82">
        <v>51</v>
      </c>
      <c r="E311" s="83"/>
      <c r="F311" s="83"/>
      <c r="G311" s="84"/>
      <c r="H311" s="21"/>
    </row>
    <row r="312" spans="1:8" ht="14.25" customHeight="1" x14ac:dyDescent="0.2">
      <c r="A312" s="111" t="s">
        <v>129</v>
      </c>
      <c r="B312" s="31" t="s">
        <v>382</v>
      </c>
      <c r="C312" s="32">
        <v>14.894620085796561</v>
      </c>
      <c r="D312" s="33">
        <v>2</v>
      </c>
      <c r="E312" s="58">
        <v>7.4473100428982804</v>
      </c>
      <c r="F312" s="47">
        <v>0.8041769868173162</v>
      </c>
      <c r="G312" s="48">
        <v>0.45327290763123429</v>
      </c>
      <c r="H312" s="21"/>
    </row>
    <row r="313" spans="1:8" ht="14.25" customHeight="1" x14ac:dyDescent="0.2">
      <c r="A313" s="110"/>
      <c r="B313" s="31" t="s">
        <v>383</v>
      </c>
      <c r="C313" s="32">
        <v>453.77845683728043</v>
      </c>
      <c r="D313" s="33">
        <v>49</v>
      </c>
      <c r="E313" s="58">
        <v>9.2607848334138865</v>
      </c>
      <c r="F313" s="79"/>
      <c r="G313" s="80"/>
      <c r="H313" s="21"/>
    </row>
    <row r="314" spans="1:8" ht="14.25" customHeight="1" x14ac:dyDescent="0.2">
      <c r="A314" s="133"/>
      <c r="B314" s="69" t="s">
        <v>377</v>
      </c>
      <c r="C314" s="81">
        <v>468.67307692307702</v>
      </c>
      <c r="D314" s="82">
        <v>51</v>
      </c>
      <c r="E314" s="83"/>
      <c r="F314" s="83"/>
      <c r="G314" s="84"/>
      <c r="H314" s="21"/>
    </row>
    <row r="315" spans="1:8" ht="14.25" customHeight="1" x14ac:dyDescent="0.2">
      <c r="A315" s="111" t="s">
        <v>130</v>
      </c>
      <c r="B315" s="31" t="s">
        <v>382</v>
      </c>
      <c r="C315" s="32">
        <v>1.6511282834812384</v>
      </c>
      <c r="D315" s="33">
        <v>2</v>
      </c>
      <c r="E315" s="47">
        <v>0.82556414174061921</v>
      </c>
      <c r="F315" s="47">
        <v>0.50993099757214089</v>
      </c>
      <c r="G315" s="48">
        <v>0.60368860153467463</v>
      </c>
      <c r="H315" s="21"/>
    </row>
    <row r="316" spans="1:8" ht="14.25" customHeight="1" x14ac:dyDescent="0.2">
      <c r="A316" s="110"/>
      <c r="B316" s="31" t="s">
        <v>383</v>
      </c>
      <c r="C316" s="32">
        <v>79.329640947288027</v>
      </c>
      <c r="D316" s="33">
        <v>49</v>
      </c>
      <c r="E316" s="58">
        <v>1.6189722642303679</v>
      </c>
      <c r="F316" s="79"/>
      <c r="G316" s="80"/>
      <c r="H316" s="21"/>
    </row>
    <row r="317" spans="1:8" ht="14.25" customHeight="1" x14ac:dyDescent="0.2">
      <c r="A317" s="133"/>
      <c r="B317" s="69" t="s">
        <v>377</v>
      </c>
      <c r="C317" s="81">
        <v>80.980769230769269</v>
      </c>
      <c r="D317" s="82">
        <v>51</v>
      </c>
      <c r="E317" s="83"/>
      <c r="F317" s="83"/>
      <c r="G317" s="84"/>
      <c r="H317" s="21"/>
    </row>
    <row r="318" spans="1:8" ht="14.25" customHeight="1" x14ac:dyDescent="0.2">
      <c r="A318" s="111" t="s">
        <v>131</v>
      </c>
      <c r="B318" s="31" t="s">
        <v>382</v>
      </c>
      <c r="C318" s="32">
        <v>111.82404360345549</v>
      </c>
      <c r="D318" s="33">
        <v>2</v>
      </c>
      <c r="E318" s="58">
        <v>55.912021801727747</v>
      </c>
      <c r="F318" s="58">
        <v>1.2598037115515146</v>
      </c>
      <c r="G318" s="48">
        <v>0.29273631844488207</v>
      </c>
      <c r="H318" s="21"/>
    </row>
    <row r="319" spans="1:8" ht="14.25" customHeight="1" x14ac:dyDescent="0.2">
      <c r="A319" s="110"/>
      <c r="B319" s="31" t="s">
        <v>383</v>
      </c>
      <c r="C319" s="32">
        <v>2174.6951871657752</v>
      </c>
      <c r="D319" s="33">
        <v>49</v>
      </c>
      <c r="E319" s="58">
        <v>44.381534431954599</v>
      </c>
      <c r="F319" s="79"/>
      <c r="G319" s="80"/>
      <c r="H319" s="21"/>
    </row>
    <row r="320" spans="1:8" ht="14.25" customHeight="1" x14ac:dyDescent="0.2">
      <c r="A320" s="133"/>
      <c r="B320" s="69" t="s">
        <v>377</v>
      </c>
      <c r="C320" s="81">
        <v>2286.5192307692305</v>
      </c>
      <c r="D320" s="82">
        <v>51</v>
      </c>
      <c r="E320" s="83"/>
      <c r="F320" s="83"/>
      <c r="G320" s="84"/>
      <c r="H320" s="21"/>
    </row>
    <row r="321" spans="1:8" ht="14.25" customHeight="1" x14ac:dyDescent="0.2">
      <c r="A321" s="111" t="s">
        <v>132</v>
      </c>
      <c r="B321" s="31" t="s">
        <v>382</v>
      </c>
      <c r="C321" s="32">
        <v>126.59987071751753</v>
      </c>
      <c r="D321" s="33">
        <v>2</v>
      </c>
      <c r="E321" s="58">
        <v>63.299935358758766</v>
      </c>
      <c r="F321" s="58">
        <v>1.6612443878808665</v>
      </c>
      <c r="G321" s="48">
        <v>0.2004187365966392</v>
      </c>
      <c r="H321" s="21"/>
    </row>
    <row r="322" spans="1:8" ht="14.25" customHeight="1" x14ac:dyDescent="0.2">
      <c r="A322" s="110"/>
      <c r="B322" s="31" t="s">
        <v>383</v>
      </c>
      <c r="C322" s="32">
        <v>1867.0924369747895</v>
      </c>
      <c r="D322" s="33">
        <v>49</v>
      </c>
      <c r="E322" s="58">
        <v>38.103927285199788</v>
      </c>
      <c r="F322" s="79"/>
      <c r="G322" s="80"/>
      <c r="H322" s="21"/>
    </row>
    <row r="323" spans="1:8" ht="14.25" customHeight="1" x14ac:dyDescent="0.2">
      <c r="A323" s="133"/>
      <c r="B323" s="69" t="s">
        <v>377</v>
      </c>
      <c r="C323" s="81">
        <v>1993.6923076923069</v>
      </c>
      <c r="D323" s="82">
        <v>51</v>
      </c>
      <c r="E323" s="83"/>
      <c r="F323" s="83"/>
      <c r="G323" s="84"/>
      <c r="H323" s="21"/>
    </row>
    <row r="324" spans="1:8" ht="14.25" customHeight="1" x14ac:dyDescent="0.2">
      <c r="A324" s="111" t="s">
        <v>133</v>
      </c>
      <c r="B324" s="31" t="s">
        <v>382</v>
      </c>
      <c r="C324" s="32">
        <v>28.937297996121469</v>
      </c>
      <c r="D324" s="33">
        <v>2</v>
      </c>
      <c r="E324" s="58">
        <v>14.468648998060734</v>
      </c>
      <c r="F324" s="47">
        <v>0.49932938155594314</v>
      </c>
      <c r="G324" s="48">
        <v>0.60999219657951576</v>
      </c>
      <c r="H324" s="21"/>
    </row>
    <row r="325" spans="1:8" ht="14.25" customHeight="1" x14ac:dyDescent="0.2">
      <c r="A325" s="110"/>
      <c r="B325" s="31" t="s">
        <v>383</v>
      </c>
      <c r="C325" s="32">
        <v>1419.8319327731092</v>
      </c>
      <c r="D325" s="33">
        <v>49</v>
      </c>
      <c r="E325" s="58">
        <v>28.976161893328758</v>
      </c>
      <c r="F325" s="79"/>
      <c r="G325" s="80"/>
      <c r="H325" s="21"/>
    </row>
    <row r="326" spans="1:8" ht="14.25" customHeight="1" x14ac:dyDescent="0.2">
      <c r="A326" s="133"/>
      <c r="B326" s="69" t="s">
        <v>377</v>
      </c>
      <c r="C326" s="81">
        <v>1448.7692307692307</v>
      </c>
      <c r="D326" s="82">
        <v>51</v>
      </c>
      <c r="E326" s="83"/>
      <c r="F326" s="83"/>
      <c r="G326" s="84"/>
      <c r="H326" s="21"/>
    </row>
    <row r="327" spans="1:8" ht="14.25" customHeight="1" x14ac:dyDescent="0.2">
      <c r="A327" s="111" t="s">
        <v>134</v>
      </c>
      <c r="B327" s="31" t="s">
        <v>382</v>
      </c>
      <c r="C327" s="32">
        <v>83.168753423447257</v>
      </c>
      <c r="D327" s="33">
        <v>2</v>
      </c>
      <c r="E327" s="58">
        <v>41.584376711723628</v>
      </c>
      <c r="F327" s="47">
        <v>0.48898278641668041</v>
      </c>
      <c r="G327" s="48">
        <v>0.61609533963178176</v>
      </c>
      <c r="H327" s="21"/>
    </row>
    <row r="328" spans="1:8" ht="14.25" customHeight="1" x14ac:dyDescent="0.2">
      <c r="A328" s="110"/>
      <c r="B328" s="31" t="s">
        <v>383</v>
      </c>
      <c r="C328" s="32">
        <v>4337.1735595017235</v>
      </c>
      <c r="D328" s="33">
        <v>51</v>
      </c>
      <c r="E328" s="58">
        <v>85.04261881375929</v>
      </c>
      <c r="F328" s="79"/>
      <c r="G328" s="80"/>
      <c r="H328" s="21"/>
    </row>
    <row r="329" spans="1:8" ht="14.25" customHeight="1" x14ac:dyDescent="0.2">
      <c r="A329" s="133"/>
      <c r="B329" s="69" t="s">
        <v>377</v>
      </c>
      <c r="C329" s="81">
        <v>4420.3423129251705</v>
      </c>
      <c r="D329" s="82">
        <v>53</v>
      </c>
      <c r="E329" s="83"/>
      <c r="F329" s="83"/>
      <c r="G329" s="84"/>
      <c r="H329" s="21"/>
    </row>
    <row r="330" spans="1:8" ht="14.25" customHeight="1" x14ac:dyDescent="0.2">
      <c r="A330" s="111" t="s">
        <v>135</v>
      </c>
      <c r="B330" s="31" t="s">
        <v>382</v>
      </c>
      <c r="C330" s="32">
        <v>19.039215183909121</v>
      </c>
      <c r="D330" s="33">
        <v>2</v>
      </c>
      <c r="E330" s="58">
        <v>9.5196075919545606</v>
      </c>
      <c r="F330" s="47">
        <v>0.75766166948100244</v>
      </c>
      <c r="G330" s="48">
        <v>0.47396401923914833</v>
      </c>
      <c r="H330" s="21"/>
    </row>
    <row r="331" spans="1:8" ht="14.25" customHeight="1" x14ac:dyDescent="0.2">
      <c r="A331" s="110"/>
      <c r="B331" s="31" t="s">
        <v>383</v>
      </c>
      <c r="C331" s="32">
        <v>640.78731542833577</v>
      </c>
      <c r="D331" s="33">
        <v>51</v>
      </c>
      <c r="E331" s="58">
        <v>12.564457165261485</v>
      </c>
      <c r="F331" s="79"/>
      <c r="G331" s="80"/>
      <c r="H331" s="21"/>
    </row>
    <row r="332" spans="1:8" ht="14.25" customHeight="1" x14ac:dyDescent="0.2">
      <c r="A332" s="133"/>
      <c r="B332" s="69" t="s">
        <v>377</v>
      </c>
      <c r="C332" s="81">
        <v>659.82653061224494</v>
      </c>
      <c r="D332" s="82">
        <v>53</v>
      </c>
      <c r="E332" s="83"/>
      <c r="F332" s="83"/>
      <c r="G332" s="84"/>
      <c r="H332" s="21"/>
    </row>
    <row r="333" spans="1:8" ht="14.25" customHeight="1" x14ac:dyDescent="0.2">
      <c r="A333" s="111" t="s">
        <v>136</v>
      </c>
      <c r="B333" s="31" t="s">
        <v>382</v>
      </c>
      <c r="C333" s="32">
        <v>25.580732617722454</v>
      </c>
      <c r="D333" s="33">
        <v>2</v>
      </c>
      <c r="E333" s="58">
        <v>12.790366308861227</v>
      </c>
      <c r="F333" s="47">
        <v>0.13785693819982398</v>
      </c>
      <c r="G333" s="48">
        <v>0.87154686719050101</v>
      </c>
      <c r="H333" s="21"/>
    </row>
    <row r="334" spans="1:8" ht="14.25" customHeight="1" x14ac:dyDescent="0.2">
      <c r="A334" s="110"/>
      <c r="B334" s="31" t="s">
        <v>383</v>
      </c>
      <c r="C334" s="32">
        <v>4731.7798456135697</v>
      </c>
      <c r="D334" s="33">
        <v>51</v>
      </c>
      <c r="E334" s="58">
        <v>92.779996972815098</v>
      </c>
      <c r="F334" s="79"/>
      <c r="G334" s="80"/>
      <c r="H334" s="21"/>
    </row>
    <row r="335" spans="1:8" ht="14.25" customHeight="1" x14ac:dyDescent="0.2">
      <c r="A335" s="133"/>
      <c r="B335" s="69" t="s">
        <v>377</v>
      </c>
      <c r="C335" s="81">
        <v>4757.3605782312925</v>
      </c>
      <c r="D335" s="82">
        <v>53</v>
      </c>
      <c r="E335" s="83"/>
      <c r="F335" s="83"/>
      <c r="G335" s="84"/>
      <c r="H335" s="21"/>
    </row>
    <row r="336" spans="1:8" ht="14.25" customHeight="1" x14ac:dyDescent="0.2">
      <c r="A336" s="111" t="s">
        <v>137</v>
      </c>
      <c r="B336" s="31" t="s">
        <v>382</v>
      </c>
      <c r="C336" s="32">
        <v>8.2053661984273951</v>
      </c>
      <c r="D336" s="33">
        <v>2</v>
      </c>
      <c r="E336" s="58">
        <v>4.1026830992136976</v>
      </c>
      <c r="F336" s="47">
        <v>8.1210200049463777E-2</v>
      </c>
      <c r="G336" s="48">
        <v>0.92211885078041611</v>
      </c>
      <c r="H336" s="21"/>
    </row>
    <row r="337" spans="1:8" ht="14.25" customHeight="1" x14ac:dyDescent="0.2">
      <c r="A337" s="110"/>
      <c r="B337" s="31" t="s">
        <v>383</v>
      </c>
      <c r="C337" s="32">
        <v>2576.4847018287837</v>
      </c>
      <c r="D337" s="33">
        <v>51</v>
      </c>
      <c r="E337" s="58">
        <v>50.519307878995761</v>
      </c>
      <c r="F337" s="79"/>
      <c r="G337" s="80"/>
      <c r="H337" s="21"/>
    </row>
    <row r="338" spans="1:8" ht="14.25" customHeight="1" x14ac:dyDescent="0.2">
      <c r="A338" s="133"/>
      <c r="B338" s="69" t="s">
        <v>377</v>
      </c>
      <c r="C338" s="81">
        <v>2584.6900680272111</v>
      </c>
      <c r="D338" s="82">
        <v>53</v>
      </c>
      <c r="E338" s="83"/>
      <c r="F338" s="83"/>
      <c r="G338" s="84"/>
      <c r="H338" s="21"/>
    </row>
    <row r="339" spans="1:8" ht="14.25" customHeight="1" x14ac:dyDescent="0.2">
      <c r="A339" s="111" t="s">
        <v>138</v>
      </c>
      <c r="B339" s="31" t="s">
        <v>382</v>
      </c>
      <c r="C339" s="32">
        <v>43.242070429570418</v>
      </c>
      <c r="D339" s="33">
        <v>2</v>
      </c>
      <c r="E339" s="58">
        <v>21.621035214785209</v>
      </c>
      <c r="F339" s="47">
        <v>0.5324793281057737</v>
      </c>
      <c r="G339" s="48">
        <v>0.59050604132048656</v>
      </c>
      <c r="H339" s="21"/>
    </row>
    <row r="340" spans="1:8" ht="14.25" customHeight="1" x14ac:dyDescent="0.2">
      <c r="A340" s="110"/>
      <c r="B340" s="31" t="s">
        <v>383</v>
      </c>
      <c r="C340" s="32">
        <v>1989.6185064935066</v>
      </c>
      <c r="D340" s="33">
        <v>49</v>
      </c>
      <c r="E340" s="58">
        <v>40.60445931619401</v>
      </c>
      <c r="F340" s="79"/>
      <c r="G340" s="80"/>
      <c r="H340" s="21"/>
    </row>
    <row r="341" spans="1:8" ht="14.25" customHeight="1" x14ac:dyDescent="0.2">
      <c r="A341" s="133"/>
      <c r="B341" s="69" t="s">
        <v>377</v>
      </c>
      <c r="C341" s="81">
        <v>2032.8605769230771</v>
      </c>
      <c r="D341" s="82">
        <v>51</v>
      </c>
      <c r="E341" s="83"/>
      <c r="F341" s="83"/>
      <c r="G341" s="84"/>
      <c r="H341" s="21"/>
    </row>
    <row r="342" spans="1:8" ht="14.25" customHeight="1" x14ac:dyDescent="0.2">
      <c r="A342" s="111" t="s">
        <v>139</v>
      </c>
      <c r="B342" s="31" t="s">
        <v>382</v>
      </c>
      <c r="C342" s="32">
        <v>25.042769730269729</v>
      </c>
      <c r="D342" s="33">
        <v>2</v>
      </c>
      <c r="E342" s="58">
        <v>12.521384865134864</v>
      </c>
      <c r="F342" s="47">
        <v>0.32255256169215235</v>
      </c>
      <c r="G342" s="48">
        <v>0.72582397884993954</v>
      </c>
      <c r="H342" s="21"/>
    </row>
    <row r="343" spans="1:8" ht="14.25" customHeight="1" x14ac:dyDescent="0.2">
      <c r="A343" s="110"/>
      <c r="B343" s="31" t="s">
        <v>383</v>
      </c>
      <c r="C343" s="32">
        <v>1902.1639610389611</v>
      </c>
      <c r="D343" s="33">
        <v>49</v>
      </c>
      <c r="E343" s="58">
        <v>38.81967267426451</v>
      </c>
      <c r="F343" s="79"/>
      <c r="G343" s="80"/>
      <c r="H343" s="21"/>
    </row>
    <row r="344" spans="1:8" ht="14.25" customHeight="1" x14ac:dyDescent="0.2">
      <c r="A344" s="133"/>
      <c r="B344" s="69" t="s">
        <v>377</v>
      </c>
      <c r="C344" s="81">
        <v>1927.2067307692309</v>
      </c>
      <c r="D344" s="82">
        <v>51</v>
      </c>
      <c r="E344" s="83"/>
      <c r="F344" s="83"/>
      <c r="G344" s="84"/>
      <c r="H344" s="21"/>
    </row>
    <row r="345" spans="1:8" ht="14.25" customHeight="1" x14ac:dyDescent="0.2">
      <c r="A345" s="111" t="s">
        <v>140</v>
      </c>
      <c r="B345" s="31" t="s">
        <v>382</v>
      </c>
      <c r="C345" s="32">
        <v>16.058206499382969</v>
      </c>
      <c r="D345" s="33">
        <v>2</v>
      </c>
      <c r="E345" s="58">
        <v>8.0291032496914845</v>
      </c>
      <c r="F345" s="58">
        <v>1.300501548088651</v>
      </c>
      <c r="G345" s="48">
        <v>0.28163033299710172</v>
      </c>
      <c r="H345" s="21"/>
    </row>
    <row r="346" spans="1:8" ht="14.25" customHeight="1" x14ac:dyDescent="0.2">
      <c r="A346" s="110"/>
      <c r="B346" s="31" t="s">
        <v>383</v>
      </c>
      <c r="C346" s="32">
        <v>302.51871657754009</v>
      </c>
      <c r="D346" s="33">
        <v>49</v>
      </c>
      <c r="E346" s="58">
        <v>6.1738513587253081</v>
      </c>
      <c r="F346" s="79"/>
      <c r="G346" s="80"/>
      <c r="H346" s="21"/>
    </row>
    <row r="347" spans="1:8" ht="14.25" customHeight="1" x14ac:dyDescent="0.2">
      <c r="A347" s="133"/>
      <c r="B347" s="69" t="s">
        <v>377</v>
      </c>
      <c r="C347" s="81">
        <v>318.57692307692304</v>
      </c>
      <c r="D347" s="82">
        <v>51</v>
      </c>
      <c r="E347" s="83"/>
      <c r="F347" s="83"/>
      <c r="G347" s="84"/>
      <c r="H347" s="21"/>
    </row>
    <row r="348" spans="1:8" ht="14.25" customHeight="1" x14ac:dyDescent="0.2">
      <c r="A348" s="111" t="s">
        <v>141</v>
      </c>
      <c r="B348" s="31" t="s">
        <v>382</v>
      </c>
      <c r="C348" s="85">
        <v>0.15685784803432185</v>
      </c>
      <c r="D348" s="33">
        <v>2</v>
      </c>
      <c r="E348" s="47">
        <v>7.8428924017160923E-2</v>
      </c>
      <c r="F348" s="47">
        <v>9.299742324117205E-2</v>
      </c>
      <c r="G348" s="48">
        <v>0.91135628297700377</v>
      </c>
      <c r="H348" s="21"/>
    </row>
    <row r="349" spans="1:8" ht="14.25" customHeight="1" x14ac:dyDescent="0.2">
      <c r="A349" s="110"/>
      <c r="B349" s="31" t="s">
        <v>383</v>
      </c>
      <c r="C349" s="32">
        <v>41.323911382734906</v>
      </c>
      <c r="D349" s="33">
        <v>49</v>
      </c>
      <c r="E349" s="47">
        <v>0.84334513025989599</v>
      </c>
      <c r="F349" s="79"/>
      <c r="G349" s="80"/>
      <c r="H349" s="21"/>
    </row>
    <row r="350" spans="1:8" ht="14.25" customHeight="1" x14ac:dyDescent="0.2">
      <c r="A350" s="133"/>
      <c r="B350" s="69" t="s">
        <v>377</v>
      </c>
      <c r="C350" s="81">
        <v>41.480769230769226</v>
      </c>
      <c r="D350" s="82">
        <v>51</v>
      </c>
      <c r="E350" s="83"/>
      <c r="F350" s="83"/>
      <c r="G350" s="84"/>
      <c r="H350" s="21"/>
    </row>
    <row r="351" spans="1:8" ht="14.25" customHeight="1" x14ac:dyDescent="0.2">
      <c r="A351" s="111" t="s">
        <v>142</v>
      </c>
      <c r="B351" s="31" t="s">
        <v>382</v>
      </c>
      <c r="C351" s="32">
        <v>91.002526884879728</v>
      </c>
      <c r="D351" s="33">
        <v>2</v>
      </c>
      <c r="E351" s="58">
        <v>45.501263442439864</v>
      </c>
      <c r="F351" s="58">
        <v>1.8157216349300436</v>
      </c>
      <c r="G351" s="48">
        <v>0.17349805607916161</v>
      </c>
      <c r="H351" s="21"/>
    </row>
    <row r="352" spans="1:8" ht="14.25" customHeight="1" x14ac:dyDescent="0.2">
      <c r="A352" s="110"/>
      <c r="B352" s="31" t="s">
        <v>383</v>
      </c>
      <c r="C352" s="32">
        <v>1227.920550038197</v>
      </c>
      <c r="D352" s="33">
        <v>49</v>
      </c>
      <c r="E352" s="58">
        <v>25.059603062004019</v>
      </c>
      <c r="F352" s="79"/>
      <c r="G352" s="80"/>
      <c r="H352" s="21"/>
    </row>
    <row r="353" spans="1:8" ht="14.25" customHeight="1" x14ac:dyDescent="0.2">
      <c r="A353" s="133"/>
      <c r="B353" s="69" t="s">
        <v>377</v>
      </c>
      <c r="C353" s="81">
        <v>1318.9230769230767</v>
      </c>
      <c r="D353" s="82">
        <v>51</v>
      </c>
      <c r="E353" s="83"/>
      <c r="F353" s="83"/>
      <c r="G353" s="84"/>
      <c r="H353" s="21"/>
    </row>
    <row r="354" spans="1:8" ht="14.25" customHeight="1" x14ac:dyDescent="0.2">
      <c r="A354" s="111" t="s">
        <v>143</v>
      </c>
      <c r="B354" s="31" t="s">
        <v>382</v>
      </c>
      <c r="C354" s="32">
        <v>45.304225186578037</v>
      </c>
      <c r="D354" s="33">
        <v>2</v>
      </c>
      <c r="E354" s="58">
        <v>22.652112593289019</v>
      </c>
      <c r="F354" s="58">
        <v>1.9324104222863827</v>
      </c>
      <c r="G354" s="48">
        <v>0.15567476698180444</v>
      </c>
      <c r="H354" s="21"/>
    </row>
    <row r="355" spans="1:8" ht="14.25" customHeight="1" x14ac:dyDescent="0.2">
      <c r="A355" s="110"/>
      <c r="B355" s="31" t="s">
        <v>383</v>
      </c>
      <c r="C355" s="32">
        <v>574.38808250572924</v>
      </c>
      <c r="D355" s="33">
        <v>49</v>
      </c>
      <c r="E355" s="58">
        <v>11.722205765423046</v>
      </c>
      <c r="F355" s="79"/>
      <c r="G355" s="80"/>
      <c r="H355" s="21"/>
    </row>
    <row r="356" spans="1:8" ht="14.25" customHeight="1" x14ac:dyDescent="0.2">
      <c r="A356" s="133"/>
      <c r="B356" s="69" t="s">
        <v>377</v>
      </c>
      <c r="C356" s="81">
        <v>619.69230769230728</v>
      </c>
      <c r="D356" s="82">
        <v>51</v>
      </c>
      <c r="E356" s="83"/>
      <c r="F356" s="83"/>
      <c r="G356" s="84"/>
      <c r="H356" s="21"/>
    </row>
    <row r="357" spans="1:8" ht="14.25" customHeight="1" x14ac:dyDescent="0.2">
      <c r="A357" s="111" t="s">
        <v>144</v>
      </c>
      <c r="B357" s="31" t="s">
        <v>382</v>
      </c>
      <c r="C357" s="32">
        <v>11.548234853381961</v>
      </c>
      <c r="D357" s="33">
        <v>2</v>
      </c>
      <c r="E357" s="58">
        <v>5.7741174266909807</v>
      </c>
      <c r="F357" s="47">
        <v>0.42860652483409911</v>
      </c>
      <c r="G357" s="48">
        <v>0.65383475263864843</v>
      </c>
      <c r="H357" s="21"/>
    </row>
    <row r="358" spans="1:8" ht="14.25" customHeight="1" x14ac:dyDescent="0.2">
      <c r="A358" s="110"/>
      <c r="B358" s="31" t="s">
        <v>383</v>
      </c>
      <c r="C358" s="32">
        <v>660.12003437738736</v>
      </c>
      <c r="D358" s="33">
        <v>49</v>
      </c>
      <c r="E358" s="58">
        <v>13.471837436273212</v>
      </c>
      <c r="F358" s="79"/>
      <c r="G358" s="80"/>
      <c r="H358" s="21"/>
    </row>
    <row r="359" spans="1:8" ht="14.25" customHeight="1" x14ac:dyDescent="0.2">
      <c r="A359" s="133"/>
      <c r="B359" s="69" t="s">
        <v>377</v>
      </c>
      <c r="C359" s="81">
        <v>671.66826923076928</v>
      </c>
      <c r="D359" s="82">
        <v>51</v>
      </c>
      <c r="E359" s="83"/>
      <c r="F359" s="83"/>
      <c r="G359" s="84"/>
      <c r="H359" s="21"/>
    </row>
    <row r="360" spans="1:8" ht="14.25" customHeight="1" x14ac:dyDescent="0.2">
      <c r="A360" s="111" t="s">
        <v>145</v>
      </c>
      <c r="B360" s="31" t="s">
        <v>382</v>
      </c>
      <c r="C360" s="32">
        <v>4.4758072809543528</v>
      </c>
      <c r="D360" s="33">
        <v>2</v>
      </c>
      <c r="E360" s="58">
        <v>2.2379036404771764</v>
      </c>
      <c r="F360" s="47">
        <v>0.71779616291699544</v>
      </c>
      <c r="G360" s="48">
        <v>0.49288361672079284</v>
      </c>
      <c r="H360" s="21"/>
    </row>
    <row r="361" spans="1:8" ht="14.25" customHeight="1" x14ac:dyDescent="0.2">
      <c r="A361" s="110"/>
      <c r="B361" s="31" t="s">
        <v>383</v>
      </c>
      <c r="C361" s="32">
        <v>152.76938502673801</v>
      </c>
      <c r="D361" s="33">
        <v>49</v>
      </c>
      <c r="E361" s="58">
        <v>3.1177425515660819</v>
      </c>
      <c r="F361" s="79"/>
      <c r="G361" s="80"/>
      <c r="H361" s="21"/>
    </row>
    <row r="362" spans="1:8" ht="14.25" customHeight="1" x14ac:dyDescent="0.2">
      <c r="A362" s="133"/>
      <c r="B362" s="69" t="s">
        <v>377</v>
      </c>
      <c r="C362" s="81">
        <v>157.24519230769235</v>
      </c>
      <c r="D362" s="82">
        <v>51</v>
      </c>
      <c r="E362" s="83"/>
      <c r="F362" s="83"/>
      <c r="G362" s="84"/>
      <c r="H362" s="21"/>
    </row>
    <row r="363" spans="1:8" ht="14.25" customHeight="1" x14ac:dyDescent="0.2">
      <c r="A363" s="111" t="s">
        <v>146</v>
      </c>
      <c r="B363" s="31" t="s">
        <v>382</v>
      </c>
      <c r="C363" s="32">
        <v>13.66526488217661</v>
      </c>
      <c r="D363" s="33">
        <v>2</v>
      </c>
      <c r="E363" s="58">
        <v>6.8326324410883048</v>
      </c>
      <c r="F363" s="47">
        <v>0.34108174001829533</v>
      </c>
      <c r="G363" s="48">
        <v>0.71267532390572363</v>
      </c>
      <c r="H363" s="21"/>
    </row>
    <row r="364" spans="1:8" ht="14.25" customHeight="1" x14ac:dyDescent="0.2">
      <c r="A364" s="110"/>
      <c r="B364" s="31" t="s">
        <v>383</v>
      </c>
      <c r="C364" s="32">
        <v>981.57992742551573</v>
      </c>
      <c r="D364" s="33">
        <v>49</v>
      </c>
      <c r="E364" s="58">
        <v>20.032243416847258</v>
      </c>
      <c r="F364" s="79"/>
      <c r="G364" s="80"/>
      <c r="H364" s="21"/>
    </row>
    <row r="365" spans="1:8" ht="14.25" customHeight="1" x14ac:dyDescent="0.2">
      <c r="A365" s="133"/>
      <c r="B365" s="69" t="s">
        <v>377</v>
      </c>
      <c r="C365" s="81">
        <v>995.24519230769238</v>
      </c>
      <c r="D365" s="82">
        <v>51</v>
      </c>
      <c r="E365" s="83"/>
      <c r="F365" s="83"/>
      <c r="G365" s="84"/>
      <c r="H365" s="21"/>
    </row>
    <row r="366" spans="1:8" ht="14.25" customHeight="1" x14ac:dyDescent="0.2">
      <c r="A366" s="111" t="s">
        <v>147</v>
      </c>
      <c r="B366" s="31" t="s">
        <v>382</v>
      </c>
      <c r="C366" s="32">
        <v>6.3355945525063353</v>
      </c>
      <c r="D366" s="33">
        <v>2</v>
      </c>
      <c r="E366" s="58">
        <v>3.1677972762531676</v>
      </c>
      <c r="F366" s="47">
        <v>0.50843435563361095</v>
      </c>
      <c r="G366" s="48">
        <v>0.60457436117158725</v>
      </c>
      <c r="H366" s="21"/>
    </row>
    <row r="367" spans="1:8" ht="14.25" customHeight="1" x14ac:dyDescent="0.2">
      <c r="A367" s="110"/>
      <c r="B367" s="31" t="s">
        <v>383</v>
      </c>
      <c r="C367" s="32">
        <v>305.2942131398014</v>
      </c>
      <c r="D367" s="33">
        <v>49</v>
      </c>
      <c r="E367" s="58">
        <v>6.2304941457102325</v>
      </c>
      <c r="F367" s="79"/>
      <c r="G367" s="80"/>
      <c r="H367" s="21"/>
    </row>
    <row r="368" spans="1:8" ht="14.25" customHeight="1" x14ac:dyDescent="0.2">
      <c r="A368" s="133"/>
      <c r="B368" s="69" t="s">
        <v>377</v>
      </c>
      <c r="C368" s="81">
        <v>311.62980769230774</v>
      </c>
      <c r="D368" s="82">
        <v>51</v>
      </c>
      <c r="E368" s="83"/>
      <c r="F368" s="83"/>
      <c r="G368" s="84"/>
      <c r="H368" s="21"/>
    </row>
    <row r="369" spans="1:8" ht="14.25" customHeight="1" x14ac:dyDescent="0.2">
      <c r="A369" s="111" t="s">
        <v>148</v>
      </c>
      <c r="B369" s="31" t="s">
        <v>382</v>
      </c>
      <c r="C369" s="32">
        <v>31.397297555385798</v>
      </c>
      <c r="D369" s="33">
        <v>2</v>
      </c>
      <c r="E369" s="58">
        <v>15.698648777692899</v>
      </c>
      <c r="F369" s="58">
        <v>1.3759901108063195</v>
      </c>
      <c r="G369" s="48">
        <v>0.26217612660028894</v>
      </c>
      <c r="H369" s="21"/>
    </row>
    <row r="370" spans="1:8" ht="14.25" customHeight="1" x14ac:dyDescent="0.2">
      <c r="A370" s="110"/>
      <c r="B370" s="31" t="s">
        <v>383</v>
      </c>
      <c r="C370" s="32">
        <v>559.04020244461424</v>
      </c>
      <c r="D370" s="33">
        <v>49</v>
      </c>
      <c r="E370" s="58">
        <v>11.408983723359475</v>
      </c>
      <c r="F370" s="79"/>
      <c r="G370" s="80"/>
      <c r="H370" s="21"/>
    </row>
    <row r="371" spans="1:8" ht="14.25" customHeight="1" x14ac:dyDescent="0.2">
      <c r="A371" s="133"/>
      <c r="B371" s="69" t="s">
        <v>377</v>
      </c>
      <c r="C371" s="81">
        <v>590.4375</v>
      </c>
      <c r="D371" s="82">
        <v>51</v>
      </c>
      <c r="E371" s="83"/>
      <c r="F371" s="83"/>
      <c r="G371" s="84"/>
      <c r="H371" s="21"/>
    </row>
    <row r="372" spans="1:8" ht="14.25" customHeight="1" x14ac:dyDescent="0.2">
      <c r="A372" s="111" t="s">
        <v>149</v>
      </c>
      <c r="B372" s="31" t="s">
        <v>382</v>
      </c>
      <c r="C372" s="32">
        <v>1.6140807721690016</v>
      </c>
      <c r="D372" s="33">
        <v>2</v>
      </c>
      <c r="E372" s="47">
        <v>0.80704038608450079</v>
      </c>
      <c r="F372" s="47">
        <v>0.15937130444232561</v>
      </c>
      <c r="G372" s="48">
        <v>0.8531198901854985</v>
      </c>
      <c r="H372" s="21"/>
    </row>
    <row r="373" spans="1:8" ht="14.25" customHeight="1" x14ac:dyDescent="0.2">
      <c r="A373" s="110"/>
      <c r="B373" s="31" t="s">
        <v>383</v>
      </c>
      <c r="C373" s="32">
        <v>248.1311115355233</v>
      </c>
      <c r="D373" s="33">
        <v>49</v>
      </c>
      <c r="E373" s="58">
        <v>5.0639002354188429</v>
      </c>
      <c r="F373" s="79"/>
      <c r="G373" s="80"/>
      <c r="H373" s="21"/>
    </row>
    <row r="374" spans="1:8" ht="14.25" customHeight="1" x14ac:dyDescent="0.2">
      <c r="A374" s="133"/>
      <c r="B374" s="69" t="s">
        <v>377</v>
      </c>
      <c r="C374" s="81">
        <v>249.74519230769229</v>
      </c>
      <c r="D374" s="82">
        <v>51</v>
      </c>
      <c r="E374" s="83"/>
      <c r="F374" s="83"/>
      <c r="G374" s="84"/>
      <c r="H374" s="21"/>
    </row>
    <row r="375" spans="1:8" ht="14.25" customHeight="1" x14ac:dyDescent="0.2">
      <c r="A375" s="111" t="s">
        <v>150</v>
      </c>
      <c r="B375" s="31" t="s">
        <v>382</v>
      </c>
      <c r="C375" s="32">
        <v>326.87482003290876</v>
      </c>
      <c r="D375" s="33">
        <v>2</v>
      </c>
      <c r="E375" s="58">
        <v>163.43741001645438</v>
      </c>
      <c r="F375" s="58">
        <v>2.4090632229650688</v>
      </c>
      <c r="G375" s="48">
        <v>0.10047404335609973</v>
      </c>
      <c r="H375" s="21"/>
    </row>
    <row r="376" spans="1:8" ht="14.25" customHeight="1" x14ac:dyDescent="0.2">
      <c r="A376" s="110"/>
      <c r="B376" s="31" t="s">
        <v>383</v>
      </c>
      <c r="C376" s="32">
        <v>3324.2934491978608</v>
      </c>
      <c r="D376" s="33">
        <v>49</v>
      </c>
      <c r="E376" s="58">
        <v>67.84272345301757</v>
      </c>
      <c r="F376" s="79"/>
      <c r="G376" s="80"/>
      <c r="H376" s="21"/>
    </row>
    <row r="377" spans="1:8" ht="14.25" customHeight="1" x14ac:dyDescent="0.2">
      <c r="A377" s="133"/>
      <c r="B377" s="69" t="s">
        <v>377</v>
      </c>
      <c r="C377" s="81">
        <v>3651.1682692307695</v>
      </c>
      <c r="D377" s="82">
        <v>51</v>
      </c>
      <c r="E377" s="83"/>
      <c r="F377" s="83"/>
      <c r="G377" s="84"/>
      <c r="H377" s="21"/>
    </row>
    <row r="378" spans="1:8" ht="14.25" customHeight="1" x14ac:dyDescent="0.2">
      <c r="A378" s="111" t="s">
        <v>151</v>
      </c>
      <c r="B378" s="31" t="s">
        <v>382</v>
      </c>
      <c r="C378" s="32">
        <v>107.42726758535596</v>
      </c>
      <c r="D378" s="33">
        <v>2</v>
      </c>
      <c r="E378" s="58">
        <v>53.713633792677982</v>
      </c>
      <c r="F378" s="58">
        <v>1.2769089910517248</v>
      </c>
      <c r="G378" s="48">
        <v>0.28801395495540782</v>
      </c>
      <c r="H378" s="21"/>
    </row>
    <row r="379" spans="1:8" ht="14.25" customHeight="1" x14ac:dyDescent="0.2">
      <c r="A379" s="110"/>
      <c r="B379" s="31" t="s">
        <v>383</v>
      </c>
      <c r="C379" s="32">
        <v>2061.2025401069523</v>
      </c>
      <c r="D379" s="33">
        <v>49</v>
      </c>
      <c r="E379" s="58">
        <v>42.065357961366374</v>
      </c>
      <c r="F379" s="79"/>
      <c r="G379" s="80"/>
      <c r="H379" s="21"/>
    </row>
    <row r="380" spans="1:8" ht="14.25" customHeight="1" x14ac:dyDescent="0.2">
      <c r="A380" s="133"/>
      <c r="B380" s="69" t="s">
        <v>377</v>
      </c>
      <c r="C380" s="81">
        <v>2168.6298076923081</v>
      </c>
      <c r="D380" s="82">
        <v>51</v>
      </c>
      <c r="E380" s="83"/>
      <c r="F380" s="83"/>
      <c r="G380" s="84"/>
      <c r="H380" s="21"/>
    </row>
    <row r="381" spans="1:8" ht="14.25" customHeight="1" x14ac:dyDescent="0.2">
      <c r="A381" s="111" t="s">
        <v>152</v>
      </c>
      <c r="B381" s="31" t="s">
        <v>382</v>
      </c>
      <c r="C381" s="32">
        <v>132.54071296350679</v>
      </c>
      <c r="D381" s="33">
        <v>2</v>
      </c>
      <c r="E381" s="58">
        <v>66.270356481753396</v>
      </c>
      <c r="F381" s="47">
        <v>0.74128100065659119</v>
      </c>
      <c r="G381" s="48">
        <v>0.48177024195050722</v>
      </c>
      <c r="H381" s="21"/>
    </row>
    <row r="382" spans="1:8" ht="14.25" customHeight="1" x14ac:dyDescent="0.2">
      <c r="A382" s="110"/>
      <c r="B382" s="31" t="s">
        <v>383</v>
      </c>
      <c r="C382" s="32">
        <v>4380.5890947288008</v>
      </c>
      <c r="D382" s="33">
        <v>49</v>
      </c>
      <c r="E382" s="58">
        <v>89.399777443444918</v>
      </c>
      <c r="F382" s="79"/>
      <c r="G382" s="80"/>
      <c r="H382" s="21"/>
    </row>
    <row r="383" spans="1:8" ht="14.25" customHeight="1" x14ac:dyDescent="0.2">
      <c r="A383" s="133"/>
      <c r="B383" s="69" t="s">
        <v>377</v>
      </c>
      <c r="C383" s="81">
        <v>4513.1298076923076</v>
      </c>
      <c r="D383" s="82">
        <v>51</v>
      </c>
      <c r="E383" s="83"/>
      <c r="F383" s="83"/>
      <c r="G383" s="84"/>
      <c r="H383" s="21"/>
    </row>
    <row r="384" spans="1:8" ht="14.25" customHeight="1" x14ac:dyDescent="0.2">
      <c r="A384" s="111" t="s">
        <v>153</v>
      </c>
      <c r="B384" s="31" t="s">
        <v>382</v>
      </c>
      <c r="C384" s="32">
        <v>52.715538138332327</v>
      </c>
      <c r="D384" s="33">
        <v>2</v>
      </c>
      <c r="E384" s="58">
        <v>26.357769069166164</v>
      </c>
      <c r="F384" s="47">
        <v>0.68084494843757226</v>
      </c>
      <c r="G384" s="48">
        <v>0.51091275488081522</v>
      </c>
      <c r="H384" s="21"/>
    </row>
    <row r="385" spans="1:8" ht="14.25" customHeight="1" x14ac:dyDescent="0.2">
      <c r="A385" s="110"/>
      <c r="B385" s="31" t="s">
        <v>383</v>
      </c>
      <c r="C385" s="32">
        <v>1896.9527310924368</v>
      </c>
      <c r="D385" s="33">
        <v>49</v>
      </c>
      <c r="E385" s="58">
        <v>38.713321042702795</v>
      </c>
      <c r="F385" s="79"/>
      <c r="G385" s="80"/>
      <c r="H385" s="21"/>
    </row>
    <row r="386" spans="1:8" ht="14.25" customHeight="1" x14ac:dyDescent="0.2">
      <c r="A386" s="133"/>
      <c r="B386" s="69" t="s">
        <v>377</v>
      </c>
      <c r="C386" s="81">
        <v>1949.6682692307691</v>
      </c>
      <c r="D386" s="82">
        <v>51</v>
      </c>
      <c r="E386" s="83"/>
      <c r="F386" s="83"/>
      <c r="G386" s="84"/>
      <c r="H386" s="21"/>
    </row>
    <row r="387" spans="1:8" ht="14.25" customHeight="1" x14ac:dyDescent="0.2">
      <c r="A387" s="111" t="s">
        <v>154</v>
      </c>
      <c r="B387" s="31" t="s">
        <v>382</v>
      </c>
      <c r="C387" s="32">
        <v>69.800420168067063</v>
      </c>
      <c r="D387" s="33">
        <v>2</v>
      </c>
      <c r="E387" s="58">
        <v>34.900210084033532</v>
      </c>
      <c r="F387" s="47">
        <v>0.59184638695689329</v>
      </c>
      <c r="G387" s="48">
        <v>0.55721124753290119</v>
      </c>
      <c r="H387" s="21"/>
    </row>
    <row r="388" spans="1:8" ht="14.25" customHeight="1" x14ac:dyDescent="0.2">
      <c r="A388" s="110"/>
      <c r="B388" s="31" t="s">
        <v>383</v>
      </c>
      <c r="C388" s="32">
        <v>2889.4495798319331</v>
      </c>
      <c r="D388" s="33">
        <v>49</v>
      </c>
      <c r="E388" s="58">
        <v>58.968358772080265</v>
      </c>
      <c r="F388" s="79"/>
      <c r="G388" s="80"/>
      <c r="H388" s="21"/>
    </row>
    <row r="389" spans="1:8" ht="14.25" customHeight="1" x14ac:dyDescent="0.2">
      <c r="A389" s="133"/>
      <c r="B389" s="69" t="s">
        <v>377</v>
      </c>
      <c r="C389" s="81">
        <v>2959.25</v>
      </c>
      <c r="D389" s="82">
        <v>51</v>
      </c>
      <c r="E389" s="83"/>
      <c r="F389" s="83"/>
      <c r="G389" s="84"/>
      <c r="H389" s="21"/>
    </row>
    <row r="390" spans="1:8" ht="14.25" customHeight="1" x14ac:dyDescent="0.2">
      <c r="A390" s="111" t="s">
        <v>155</v>
      </c>
      <c r="B390" s="31" t="s">
        <v>382</v>
      </c>
      <c r="C390" s="32">
        <v>4.2839366515837112</v>
      </c>
      <c r="D390" s="33">
        <v>2</v>
      </c>
      <c r="E390" s="58">
        <v>2.1419683257918556</v>
      </c>
      <c r="F390" s="47">
        <v>7.940806940005854E-2</v>
      </c>
      <c r="G390" s="48">
        <v>0.92378154336193441</v>
      </c>
      <c r="H390" s="21"/>
    </row>
    <row r="391" spans="1:8" ht="14.25" customHeight="1" x14ac:dyDescent="0.2">
      <c r="A391" s="110"/>
      <c r="B391" s="31" t="s">
        <v>383</v>
      </c>
      <c r="C391" s="32">
        <v>1321.7352941176473</v>
      </c>
      <c r="D391" s="33">
        <v>49</v>
      </c>
      <c r="E391" s="58">
        <v>26.974189675870353</v>
      </c>
      <c r="F391" s="79"/>
      <c r="G391" s="80"/>
      <c r="H391" s="21"/>
    </row>
    <row r="392" spans="1:8" ht="14.25" customHeight="1" x14ac:dyDescent="0.2">
      <c r="A392" s="133"/>
      <c r="B392" s="69" t="s">
        <v>377</v>
      </c>
      <c r="C392" s="81">
        <v>1326.0192307692309</v>
      </c>
      <c r="D392" s="82">
        <v>51</v>
      </c>
      <c r="E392" s="83"/>
      <c r="F392" s="83"/>
      <c r="G392" s="84"/>
      <c r="H392" s="21"/>
    </row>
    <row r="393" spans="1:8" ht="14.25" customHeight="1" x14ac:dyDescent="0.2">
      <c r="A393" s="111" t="s">
        <v>156</v>
      </c>
      <c r="B393" s="31" t="s">
        <v>382</v>
      </c>
      <c r="C393" s="32">
        <v>1868.3135991597194</v>
      </c>
      <c r="D393" s="33">
        <v>2</v>
      </c>
      <c r="E393" s="58">
        <v>934.15679957985969</v>
      </c>
      <c r="F393" s="58">
        <v>12.425516010656647</v>
      </c>
      <c r="G393" s="88">
        <v>4.0181060065182951E-5</v>
      </c>
      <c r="H393" s="21"/>
    </row>
    <row r="394" spans="1:8" ht="14.25" customHeight="1" x14ac:dyDescent="0.2">
      <c r="A394" s="110"/>
      <c r="B394" s="31" t="s">
        <v>383</v>
      </c>
      <c r="C394" s="32">
        <v>3834.2067031834376</v>
      </c>
      <c r="D394" s="33">
        <v>51</v>
      </c>
      <c r="E394" s="58">
        <v>75.180523591832113</v>
      </c>
      <c r="F394" s="79"/>
      <c r="G394" s="80"/>
      <c r="H394" s="21"/>
    </row>
    <row r="395" spans="1:8" ht="14.25" customHeight="1" x14ac:dyDescent="0.2">
      <c r="A395" s="133"/>
      <c r="B395" s="69" t="s">
        <v>377</v>
      </c>
      <c r="C395" s="81">
        <v>5702.5203023431568</v>
      </c>
      <c r="D395" s="82">
        <v>53</v>
      </c>
      <c r="E395" s="83"/>
      <c r="F395" s="83"/>
      <c r="G395" s="84"/>
      <c r="H395" s="21"/>
    </row>
    <row r="396" spans="1:8" ht="14.25" customHeight="1" x14ac:dyDescent="0.2">
      <c r="A396" s="111" t="s">
        <v>157</v>
      </c>
      <c r="B396" s="31" t="s">
        <v>382</v>
      </c>
      <c r="C396" s="32">
        <v>1710.2023455154065</v>
      </c>
      <c r="D396" s="33">
        <v>2</v>
      </c>
      <c r="E396" s="58">
        <v>855.10117275770324</v>
      </c>
      <c r="F396" s="58">
        <v>21.366504090706815</v>
      </c>
      <c r="G396" s="88">
        <v>1.8187765054698813E-7</v>
      </c>
      <c r="H396" s="21"/>
    </row>
    <row r="397" spans="1:8" ht="14.25" customHeight="1" x14ac:dyDescent="0.2">
      <c r="A397" s="110"/>
      <c r="B397" s="31" t="s">
        <v>383</v>
      </c>
      <c r="C397" s="32">
        <v>2041.0526507053037</v>
      </c>
      <c r="D397" s="33">
        <v>51</v>
      </c>
      <c r="E397" s="58">
        <v>40.020640209907917</v>
      </c>
      <c r="F397" s="79"/>
      <c r="G397" s="80"/>
      <c r="H397" s="21"/>
    </row>
    <row r="398" spans="1:8" ht="14.25" customHeight="1" x14ac:dyDescent="0.2">
      <c r="A398" s="133"/>
      <c r="B398" s="69" t="s">
        <v>377</v>
      </c>
      <c r="C398" s="81">
        <v>3751.2549962207104</v>
      </c>
      <c r="D398" s="82">
        <v>53</v>
      </c>
      <c r="E398" s="83"/>
      <c r="F398" s="83"/>
      <c r="G398" s="84"/>
      <c r="H398" s="21"/>
    </row>
    <row r="399" spans="1:8" ht="14.25" customHeight="1" x14ac:dyDescent="0.2">
      <c r="A399" s="111" t="s">
        <v>158</v>
      </c>
      <c r="B399" s="31" t="s">
        <v>382</v>
      </c>
      <c r="C399" s="32">
        <v>23.765708518616801</v>
      </c>
      <c r="D399" s="33">
        <v>2</v>
      </c>
      <c r="E399" s="58">
        <v>11.882854259308401</v>
      </c>
      <c r="F399" s="47">
        <v>9.7228141014340977E-2</v>
      </c>
      <c r="G399" s="48">
        <v>0.90751675356006234</v>
      </c>
      <c r="H399" s="21"/>
    </row>
    <row r="400" spans="1:8" ht="14.25" customHeight="1" x14ac:dyDescent="0.2">
      <c r="A400" s="110"/>
      <c r="B400" s="31" t="s">
        <v>383</v>
      </c>
      <c r="C400" s="32">
        <v>6233.0263738698941</v>
      </c>
      <c r="D400" s="33">
        <v>51</v>
      </c>
      <c r="E400" s="58">
        <v>122.21620340921361</v>
      </c>
      <c r="F400" s="79"/>
      <c r="G400" s="80"/>
      <c r="H400" s="21"/>
    </row>
    <row r="401" spans="1:8" ht="14.25" customHeight="1" x14ac:dyDescent="0.2">
      <c r="A401" s="133"/>
      <c r="B401" s="69" t="s">
        <v>377</v>
      </c>
      <c r="C401" s="81">
        <v>6256.7920823885106</v>
      </c>
      <c r="D401" s="82">
        <v>53</v>
      </c>
      <c r="E401" s="83"/>
      <c r="F401" s="83"/>
      <c r="G401" s="84"/>
      <c r="H401" s="21"/>
    </row>
    <row r="402" spans="1:8" ht="14.25" customHeight="1" x14ac:dyDescent="0.2">
      <c r="A402" s="111" t="s">
        <v>159</v>
      </c>
      <c r="B402" s="31" t="s">
        <v>382</v>
      </c>
      <c r="C402" s="32">
        <v>55.300242193558191</v>
      </c>
      <c r="D402" s="33">
        <v>2</v>
      </c>
      <c r="E402" s="58">
        <v>27.650121096779095</v>
      </c>
      <c r="F402" s="47">
        <v>0.32434588784898899</v>
      </c>
      <c r="G402" s="48">
        <v>0.72448047737177801</v>
      </c>
      <c r="H402" s="21"/>
    </row>
    <row r="403" spans="1:8" ht="14.25" customHeight="1" x14ac:dyDescent="0.2">
      <c r="A403" s="110"/>
      <c r="B403" s="31" t="s">
        <v>383</v>
      </c>
      <c r="C403" s="32">
        <v>4347.6924751155875</v>
      </c>
      <c r="D403" s="33">
        <v>51</v>
      </c>
      <c r="E403" s="58">
        <v>85.248872061089955</v>
      </c>
      <c r="F403" s="79"/>
      <c r="G403" s="80"/>
      <c r="H403" s="21"/>
    </row>
    <row r="404" spans="1:8" ht="14.25" customHeight="1" x14ac:dyDescent="0.2">
      <c r="A404" s="133"/>
      <c r="B404" s="69" t="s">
        <v>377</v>
      </c>
      <c r="C404" s="81">
        <v>4402.9927173091455</v>
      </c>
      <c r="D404" s="82">
        <v>53</v>
      </c>
      <c r="E404" s="83"/>
      <c r="F404" s="83"/>
      <c r="G404" s="84"/>
      <c r="H404" s="21"/>
    </row>
    <row r="405" spans="1:8" ht="14.25" customHeight="1" x14ac:dyDescent="0.2">
      <c r="A405" s="111" t="s">
        <v>160</v>
      </c>
      <c r="B405" s="31" t="s">
        <v>382</v>
      </c>
      <c r="C405" s="32">
        <v>621.50700860033692</v>
      </c>
      <c r="D405" s="33">
        <v>2</v>
      </c>
      <c r="E405" s="58">
        <v>310.75350430016846</v>
      </c>
      <c r="F405" s="58">
        <v>4.4305097886469555</v>
      </c>
      <c r="G405" s="88">
        <v>1.6821499014480646E-2</v>
      </c>
      <c r="H405" s="21"/>
    </row>
    <row r="406" spans="1:8" ht="14.25" customHeight="1" x14ac:dyDescent="0.2">
      <c r="A406" s="110"/>
      <c r="B406" s="31" t="s">
        <v>383</v>
      </c>
      <c r="C406" s="32">
        <v>3577.1117716339777</v>
      </c>
      <c r="D406" s="33">
        <v>51</v>
      </c>
      <c r="E406" s="58">
        <v>70.13944650262701</v>
      </c>
      <c r="F406" s="79"/>
      <c r="G406" s="80"/>
      <c r="H406" s="21"/>
    </row>
    <row r="407" spans="1:8" ht="14.25" customHeight="1" x14ac:dyDescent="0.2">
      <c r="A407" s="133"/>
      <c r="B407" s="69" t="s">
        <v>377</v>
      </c>
      <c r="C407" s="81">
        <v>4198.6187802343147</v>
      </c>
      <c r="D407" s="82">
        <v>53</v>
      </c>
      <c r="E407" s="83"/>
      <c r="F407" s="83"/>
      <c r="G407" s="84"/>
      <c r="H407" s="21"/>
    </row>
    <row r="408" spans="1:8" ht="14.25" customHeight="1" x14ac:dyDescent="0.2">
      <c r="A408" s="111" t="s">
        <v>161</v>
      </c>
      <c r="B408" s="31" t="s">
        <v>382</v>
      </c>
      <c r="C408" s="32">
        <v>336.08038934657577</v>
      </c>
      <c r="D408" s="33">
        <v>2</v>
      </c>
      <c r="E408" s="58">
        <v>168.04019467328789</v>
      </c>
      <c r="F408" s="58">
        <v>2.4320063271352352</v>
      </c>
      <c r="G408" s="48">
        <v>9.7987401653187881E-2</v>
      </c>
      <c r="H408" s="21"/>
    </row>
    <row r="409" spans="1:8" ht="14.25" customHeight="1" x14ac:dyDescent="0.2">
      <c r="A409" s="110"/>
      <c r="B409" s="31" t="s">
        <v>383</v>
      </c>
      <c r="C409" s="32">
        <v>3523.8600462165377</v>
      </c>
      <c r="D409" s="33">
        <v>51</v>
      </c>
      <c r="E409" s="58">
        <v>69.09529502385368</v>
      </c>
      <c r="F409" s="79"/>
      <c r="G409" s="80"/>
      <c r="H409" s="21"/>
    </row>
    <row r="410" spans="1:8" ht="14.25" customHeight="1" x14ac:dyDescent="0.2">
      <c r="A410" s="133"/>
      <c r="B410" s="69" t="s">
        <v>377</v>
      </c>
      <c r="C410" s="81">
        <v>3859.9404355631136</v>
      </c>
      <c r="D410" s="82">
        <v>53</v>
      </c>
      <c r="E410" s="83"/>
      <c r="F410" s="83"/>
      <c r="G410" s="84"/>
      <c r="H410" s="21"/>
    </row>
    <row r="411" spans="1:8" ht="14.25" customHeight="1" x14ac:dyDescent="0.2">
      <c r="A411" s="111" t="s">
        <v>162</v>
      </c>
      <c r="B411" s="31" t="s">
        <v>382</v>
      </c>
      <c r="C411" s="32">
        <v>34.62941176470585</v>
      </c>
      <c r="D411" s="33">
        <v>2</v>
      </c>
      <c r="E411" s="58">
        <v>17.314705882352925</v>
      </c>
      <c r="F411" s="47">
        <v>0.86577242896447693</v>
      </c>
      <c r="G411" s="48">
        <v>0.42719178136963898</v>
      </c>
      <c r="H411" s="21"/>
    </row>
    <row r="412" spans="1:8" ht="14.25" customHeight="1" x14ac:dyDescent="0.2">
      <c r="A412" s="110"/>
      <c r="B412" s="31" t="s">
        <v>383</v>
      </c>
      <c r="C412" s="32">
        <v>959.95882352941169</v>
      </c>
      <c r="D412" s="33">
        <v>48</v>
      </c>
      <c r="E412" s="58">
        <v>19.999142156862742</v>
      </c>
      <c r="F412" s="79"/>
      <c r="G412" s="80"/>
      <c r="H412" s="21"/>
    </row>
    <row r="413" spans="1:8" ht="14.25" customHeight="1" x14ac:dyDescent="0.2">
      <c r="A413" s="133"/>
      <c r="B413" s="69" t="s">
        <v>377</v>
      </c>
      <c r="C413" s="81">
        <v>994.58823529411757</v>
      </c>
      <c r="D413" s="82">
        <v>50</v>
      </c>
      <c r="E413" s="83"/>
      <c r="F413" s="83"/>
      <c r="G413" s="84"/>
      <c r="H413" s="21"/>
    </row>
    <row r="414" spans="1:8" ht="14.25" customHeight="1" x14ac:dyDescent="0.2">
      <c r="A414" s="111" t="s">
        <v>163</v>
      </c>
      <c r="B414" s="31" t="s">
        <v>382</v>
      </c>
      <c r="C414" s="32">
        <v>5.4896358543417128</v>
      </c>
      <c r="D414" s="33">
        <v>2</v>
      </c>
      <c r="E414" s="58">
        <v>2.7448179271708564</v>
      </c>
      <c r="F414" s="47">
        <v>0.20132156440764498</v>
      </c>
      <c r="G414" s="48">
        <v>0.81833632292899605</v>
      </c>
      <c r="H414" s="21"/>
    </row>
    <row r="415" spans="1:8" ht="14.25" customHeight="1" x14ac:dyDescent="0.2">
      <c r="A415" s="110"/>
      <c r="B415" s="31" t="s">
        <v>383</v>
      </c>
      <c r="C415" s="32">
        <v>654.43193277310922</v>
      </c>
      <c r="D415" s="33">
        <v>48</v>
      </c>
      <c r="E415" s="58">
        <v>13.633998599439776</v>
      </c>
      <c r="F415" s="79"/>
      <c r="G415" s="80"/>
      <c r="H415" s="21"/>
    </row>
    <row r="416" spans="1:8" ht="14.25" customHeight="1" x14ac:dyDescent="0.2">
      <c r="A416" s="133"/>
      <c r="B416" s="69" t="s">
        <v>377</v>
      </c>
      <c r="C416" s="81">
        <v>659.92156862745094</v>
      </c>
      <c r="D416" s="82">
        <v>50</v>
      </c>
      <c r="E416" s="83"/>
      <c r="F416" s="83"/>
      <c r="G416" s="84"/>
      <c r="H416" s="21"/>
    </row>
    <row r="417" spans="1:8" ht="14.25" customHeight="1" x14ac:dyDescent="0.2">
      <c r="A417" s="111" t="s">
        <v>164</v>
      </c>
      <c r="B417" s="31" t="s">
        <v>382</v>
      </c>
      <c r="C417" s="32">
        <v>10.32156862745104</v>
      </c>
      <c r="D417" s="33">
        <v>2</v>
      </c>
      <c r="E417" s="58">
        <v>5.1607843137255198</v>
      </c>
      <c r="F417" s="47">
        <v>0.35154267396821359</v>
      </c>
      <c r="G417" s="48">
        <v>0.70539812998548612</v>
      </c>
      <c r="H417" s="21"/>
    </row>
    <row r="418" spans="1:8" ht="14.25" customHeight="1" x14ac:dyDescent="0.2">
      <c r="A418" s="110"/>
      <c r="B418" s="31" t="s">
        <v>383</v>
      </c>
      <c r="C418" s="32">
        <v>704.65882352941173</v>
      </c>
      <c r="D418" s="33">
        <v>48</v>
      </c>
      <c r="E418" s="58">
        <v>14.680392156862744</v>
      </c>
      <c r="F418" s="79"/>
      <c r="G418" s="80"/>
      <c r="H418" s="21"/>
    </row>
    <row r="419" spans="1:8" ht="14.25" customHeight="1" x14ac:dyDescent="0.2">
      <c r="A419" s="133"/>
      <c r="B419" s="69" t="s">
        <v>377</v>
      </c>
      <c r="C419" s="81">
        <v>714.98039215686276</v>
      </c>
      <c r="D419" s="82">
        <v>50</v>
      </c>
      <c r="E419" s="83"/>
      <c r="F419" s="83"/>
      <c r="G419" s="84"/>
      <c r="H419" s="21"/>
    </row>
    <row r="420" spans="1:8" ht="14.25" customHeight="1" x14ac:dyDescent="0.2">
      <c r="A420" s="111" t="s">
        <v>165</v>
      </c>
      <c r="B420" s="31" t="s">
        <v>382</v>
      </c>
      <c r="C420" s="85">
        <v>0.96442577030814758</v>
      </c>
      <c r="D420" s="33">
        <v>2</v>
      </c>
      <c r="E420" s="47">
        <v>0.48221288515407379</v>
      </c>
      <c r="F420" s="47">
        <v>4.0556040632606927E-2</v>
      </c>
      <c r="G420" s="48">
        <v>0.96028821782535956</v>
      </c>
      <c r="H420" s="21"/>
    </row>
    <row r="421" spans="1:8" ht="14.25" customHeight="1" x14ac:dyDescent="0.2">
      <c r="A421" s="110"/>
      <c r="B421" s="31" t="s">
        <v>383</v>
      </c>
      <c r="C421" s="32">
        <v>570.72184873949595</v>
      </c>
      <c r="D421" s="33">
        <v>48</v>
      </c>
      <c r="E421" s="58">
        <v>11.890038515406166</v>
      </c>
      <c r="F421" s="79"/>
      <c r="G421" s="80"/>
      <c r="H421" s="21"/>
    </row>
    <row r="422" spans="1:8" ht="14.25" customHeight="1" x14ac:dyDescent="0.2">
      <c r="A422" s="133"/>
      <c r="B422" s="69" t="s">
        <v>377</v>
      </c>
      <c r="C422" s="81">
        <v>571.68627450980409</v>
      </c>
      <c r="D422" s="82">
        <v>50</v>
      </c>
      <c r="E422" s="83"/>
      <c r="F422" s="83"/>
      <c r="G422" s="84"/>
      <c r="H422" s="21"/>
    </row>
    <row r="423" spans="1:8" ht="14.25" customHeight="1" x14ac:dyDescent="0.2">
      <c r="A423" s="111" t="s">
        <v>166</v>
      </c>
      <c r="B423" s="31" t="s">
        <v>382</v>
      </c>
      <c r="C423" s="32">
        <v>40.198879551820717</v>
      </c>
      <c r="D423" s="33">
        <v>2</v>
      </c>
      <c r="E423" s="58">
        <v>20.099439775910358</v>
      </c>
      <c r="F423" s="58">
        <v>1.6564659712302872</v>
      </c>
      <c r="G423" s="48">
        <v>0.20153281453163971</v>
      </c>
      <c r="H423" s="21"/>
    </row>
    <row r="424" spans="1:8" ht="14.25" customHeight="1" x14ac:dyDescent="0.2">
      <c r="A424" s="110"/>
      <c r="B424" s="31" t="s">
        <v>383</v>
      </c>
      <c r="C424" s="32">
        <v>582.42857142857144</v>
      </c>
      <c r="D424" s="33">
        <v>48</v>
      </c>
      <c r="E424" s="58">
        <v>12.133928571428571</v>
      </c>
      <c r="F424" s="79"/>
      <c r="G424" s="80"/>
      <c r="H424" s="21"/>
    </row>
    <row r="425" spans="1:8" ht="14.25" customHeight="1" x14ac:dyDescent="0.2">
      <c r="A425" s="133"/>
      <c r="B425" s="69" t="s">
        <v>377</v>
      </c>
      <c r="C425" s="81">
        <v>622.62745098039215</v>
      </c>
      <c r="D425" s="82">
        <v>50</v>
      </c>
      <c r="E425" s="83"/>
      <c r="F425" s="83"/>
      <c r="G425" s="84"/>
      <c r="H425" s="21"/>
    </row>
    <row r="426" spans="1:8" ht="14.25" customHeight="1" x14ac:dyDescent="0.2">
      <c r="A426" s="111" t="s">
        <v>167</v>
      </c>
      <c r="B426" s="31" t="s">
        <v>382</v>
      </c>
      <c r="C426" s="32">
        <v>23.80588235294119</v>
      </c>
      <c r="D426" s="33">
        <v>2</v>
      </c>
      <c r="E426" s="58">
        <v>11.902941176470595</v>
      </c>
      <c r="F426" s="58">
        <v>1.9343197976619606</v>
      </c>
      <c r="G426" s="48">
        <v>0.15562276116384113</v>
      </c>
      <c r="H426" s="21"/>
    </row>
    <row r="427" spans="1:8" ht="14.25" customHeight="1" x14ac:dyDescent="0.2">
      <c r="A427" s="110"/>
      <c r="B427" s="31" t="s">
        <v>383</v>
      </c>
      <c r="C427" s="32">
        <v>295.37058823529418</v>
      </c>
      <c r="D427" s="33">
        <v>48</v>
      </c>
      <c r="E427" s="58">
        <v>6.153553921568629</v>
      </c>
      <c r="F427" s="79"/>
      <c r="G427" s="80"/>
      <c r="H427" s="21"/>
    </row>
    <row r="428" spans="1:8" ht="14.25" customHeight="1" x14ac:dyDescent="0.2">
      <c r="A428" s="133"/>
      <c r="B428" s="69" t="s">
        <v>377</v>
      </c>
      <c r="C428" s="81">
        <v>319.17647058823536</v>
      </c>
      <c r="D428" s="82">
        <v>50</v>
      </c>
      <c r="E428" s="83"/>
      <c r="F428" s="83"/>
      <c r="G428" s="84"/>
      <c r="H428" s="21"/>
    </row>
    <row r="429" spans="1:8" ht="14.25" customHeight="1" x14ac:dyDescent="0.2">
      <c r="A429" s="111" t="s">
        <v>168</v>
      </c>
      <c r="B429" s="31" t="s">
        <v>382</v>
      </c>
      <c r="C429" s="32">
        <v>27.278151260504185</v>
      </c>
      <c r="D429" s="33">
        <v>2</v>
      </c>
      <c r="E429" s="58">
        <v>13.639075630252092</v>
      </c>
      <c r="F429" s="58">
        <v>2.0330533221642004</v>
      </c>
      <c r="G429" s="48">
        <v>0.14205849556262987</v>
      </c>
      <c r="H429" s="21"/>
    </row>
    <row r="430" spans="1:8" ht="14.25" customHeight="1" x14ac:dyDescent="0.2">
      <c r="A430" s="110"/>
      <c r="B430" s="31" t="s">
        <v>383</v>
      </c>
      <c r="C430" s="32">
        <v>322.01596638655462</v>
      </c>
      <c r="D430" s="33">
        <v>48</v>
      </c>
      <c r="E430" s="58">
        <v>6.7086659663865547</v>
      </c>
      <c r="F430" s="79"/>
      <c r="G430" s="80"/>
      <c r="H430" s="21"/>
    </row>
    <row r="431" spans="1:8" ht="14.25" customHeight="1" x14ac:dyDescent="0.2">
      <c r="A431" s="133"/>
      <c r="B431" s="69" t="s">
        <v>377</v>
      </c>
      <c r="C431" s="81">
        <v>349.29411764705878</v>
      </c>
      <c r="D431" s="82">
        <v>50</v>
      </c>
      <c r="E431" s="83"/>
      <c r="F431" s="83"/>
      <c r="G431" s="84"/>
      <c r="H431" s="21"/>
    </row>
    <row r="432" spans="1:8" ht="14.25" customHeight="1" x14ac:dyDescent="0.2">
      <c r="A432" s="111" t="s">
        <v>169</v>
      </c>
      <c r="B432" s="31" t="s">
        <v>382</v>
      </c>
      <c r="C432" s="32">
        <v>26.799719887955185</v>
      </c>
      <c r="D432" s="33">
        <v>2</v>
      </c>
      <c r="E432" s="58">
        <v>13.399859943977592</v>
      </c>
      <c r="F432" s="58">
        <v>2.2708460043613066</v>
      </c>
      <c r="G432" s="48">
        <v>0.11420691307694997</v>
      </c>
      <c r="H432" s="21"/>
    </row>
    <row r="433" spans="1:8" ht="14.25" customHeight="1" x14ac:dyDescent="0.2">
      <c r="A433" s="110"/>
      <c r="B433" s="31" t="s">
        <v>383</v>
      </c>
      <c r="C433" s="32">
        <v>283.2394957983193</v>
      </c>
      <c r="D433" s="33">
        <v>48</v>
      </c>
      <c r="E433" s="58">
        <v>5.900822829131652</v>
      </c>
      <c r="F433" s="79"/>
      <c r="G433" s="80"/>
      <c r="H433" s="21"/>
    </row>
    <row r="434" spans="1:8" ht="14.25" customHeight="1" x14ac:dyDescent="0.2">
      <c r="A434" s="133"/>
      <c r="B434" s="69" t="s">
        <v>377</v>
      </c>
      <c r="C434" s="81">
        <v>310.03921568627447</v>
      </c>
      <c r="D434" s="82">
        <v>50</v>
      </c>
      <c r="E434" s="83"/>
      <c r="F434" s="83"/>
      <c r="G434" s="84"/>
      <c r="H434" s="21"/>
    </row>
    <row r="435" spans="1:8" ht="14.25" customHeight="1" x14ac:dyDescent="0.2">
      <c r="A435" s="111" t="s">
        <v>170</v>
      </c>
      <c r="B435" s="31" t="s">
        <v>382</v>
      </c>
      <c r="C435" s="32">
        <v>24.857703081232486</v>
      </c>
      <c r="D435" s="33">
        <v>2</v>
      </c>
      <c r="E435" s="58">
        <v>12.428851540616243</v>
      </c>
      <c r="F435" s="58">
        <v>2.0876418107073333</v>
      </c>
      <c r="G435" s="48">
        <v>0.13509337511632299</v>
      </c>
      <c r="H435" s="21"/>
    </row>
    <row r="436" spans="1:8" ht="14.25" customHeight="1" x14ac:dyDescent="0.2">
      <c r="A436" s="110"/>
      <c r="B436" s="31" t="s">
        <v>383</v>
      </c>
      <c r="C436" s="32">
        <v>285.7697478991596</v>
      </c>
      <c r="D436" s="33">
        <v>48</v>
      </c>
      <c r="E436" s="58">
        <v>5.9535364145658249</v>
      </c>
      <c r="F436" s="79"/>
      <c r="G436" s="80"/>
      <c r="H436" s="21"/>
    </row>
    <row r="437" spans="1:8" ht="14.25" customHeight="1" x14ac:dyDescent="0.2">
      <c r="A437" s="133"/>
      <c r="B437" s="69" t="s">
        <v>377</v>
      </c>
      <c r="C437" s="81">
        <v>310.6274509803921</v>
      </c>
      <c r="D437" s="82">
        <v>50</v>
      </c>
      <c r="E437" s="83"/>
      <c r="F437" s="83"/>
      <c r="G437" s="84"/>
      <c r="H437" s="21"/>
    </row>
    <row r="438" spans="1:8" ht="14.25" customHeight="1" x14ac:dyDescent="0.2">
      <c r="A438" s="111" t="s">
        <v>171</v>
      </c>
      <c r="B438" s="31" t="s">
        <v>382</v>
      </c>
      <c r="C438" s="32">
        <v>17.656522494712071</v>
      </c>
      <c r="D438" s="33">
        <v>2</v>
      </c>
      <c r="E438" s="58">
        <v>8.8282612473560356</v>
      </c>
      <c r="F438" s="58">
        <v>1.5741115398632546</v>
      </c>
      <c r="G438" s="48">
        <v>0.21769902362920235</v>
      </c>
      <c r="H438" s="21"/>
    </row>
    <row r="439" spans="1:8" ht="14.25" customHeight="1" x14ac:dyDescent="0.2">
      <c r="A439" s="110"/>
      <c r="B439" s="31" t="s">
        <v>383</v>
      </c>
      <c r="C439" s="32">
        <v>269.203629566112</v>
      </c>
      <c r="D439" s="33">
        <v>48</v>
      </c>
      <c r="E439" s="58">
        <v>5.6084089492939997</v>
      </c>
      <c r="F439" s="79"/>
      <c r="G439" s="80"/>
      <c r="H439" s="21"/>
    </row>
    <row r="440" spans="1:8" ht="14.25" customHeight="1" x14ac:dyDescent="0.2">
      <c r="A440" s="133"/>
      <c r="B440" s="69" t="s">
        <v>377</v>
      </c>
      <c r="C440" s="81">
        <v>286.86015206082408</v>
      </c>
      <c r="D440" s="82">
        <v>50</v>
      </c>
      <c r="E440" s="83"/>
      <c r="F440" s="83"/>
      <c r="G440" s="84"/>
      <c r="H440" s="21"/>
    </row>
    <row r="441" spans="1:8" ht="14.25" customHeight="1" x14ac:dyDescent="0.2">
      <c r="A441" s="111" t="s">
        <v>172</v>
      </c>
      <c r="B441" s="31" t="s">
        <v>382</v>
      </c>
      <c r="C441" s="32">
        <v>15.534512547876474</v>
      </c>
      <c r="D441" s="33">
        <v>2</v>
      </c>
      <c r="E441" s="58">
        <v>7.7672562739382371</v>
      </c>
      <c r="F441" s="58">
        <v>1.328394344053657</v>
      </c>
      <c r="G441" s="48">
        <v>0.27446437391232892</v>
      </c>
      <c r="H441" s="21"/>
    </row>
    <row r="442" spans="1:8" ht="14.25" customHeight="1" x14ac:dyDescent="0.2">
      <c r="A442" s="110"/>
      <c r="B442" s="31" t="s">
        <v>383</v>
      </c>
      <c r="C442" s="32">
        <v>280.66086160178349</v>
      </c>
      <c r="D442" s="33">
        <v>48</v>
      </c>
      <c r="E442" s="58">
        <v>5.8471012833704892</v>
      </c>
      <c r="F442" s="79"/>
      <c r="G442" s="80"/>
      <c r="H442" s="21"/>
    </row>
    <row r="443" spans="1:8" ht="14.25" customHeight="1" x14ac:dyDescent="0.2">
      <c r="A443" s="133"/>
      <c r="B443" s="69" t="s">
        <v>377</v>
      </c>
      <c r="C443" s="81">
        <v>296.19537414965998</v>
      </c>
      <c r="D443" s="82">
        <v>50</v>
      </c>
      <c r="E443" s="83"/>
      <c r="F443" s="83"/>
      <c r="G443" s="84"/>
      <c r="H443" s="21"/>
    </row>
    <row r="444" spans="1:8" ht="14.25" customHeight="1" x14ac:dyDescent="0.2">
      <c r="A444" s="111" t="s">
        <v>173</v>
      </c>
      <c r="B444" s="31" t="s">
        <v>382</v>
      </c>
      <c r="C444" s="32">
        <v>46.940559440559468</v>
      </c>
      <c r="D444" s="33">
        <v>2</v>
      </c>
      <c r="E444" s="58">
        <v>23.470279720279734</v>
      </c>
      <c r="F444" s="58">
        <v>1.0472685764502483</v>
      </c>
      <c r="G444" s="48">
        <v>0.35861583367383121</v>
      </c>
      <c r="H444" s="21"/>
    </row>
    <row r="445" spans="1:8" ht="14.25" customHeight="1" x14ac:dyDescent="0.2">
      <c r="A445" s="110"/>
      <c r="B445" s="31" t="s">
        <v>383</v>
      </c>
      <c r="C445" s="32">
        <v>1098.1363636363637</v>
      </c>
      <c r="D445" s="33">
        <v>49</v>
      </c>
      <c r="E445" s="58">
        <v>22.410946196660486</v>
      </c>
      <c r="F445" s="79"/>
      <c r="G445" s="80"/>
      <c r="H445" s="21"/>
    </row>
    <row r="446" spans="1:8" ht="14.25" customHeight="1" x14ac:dyDescent="0.2">
      <c r="A446" s="133"/>
      <c r="B446" s="69" t="s">
        <v>377</v>
      </c>
      <c r="C446" s="81">
        <v>1145.0769230769233</v>
      </c>
      <c r="D446" s="82">
        <v>51</v>
      </c>
      <c r="E446" s="83"/>
      <c r="F446" s="83"/>
      <c r="G446" s="84"/>
      <c r="H446" s="21"/>
    </row>
    <row r="447" spans="1:8" ht="14.25" customHeight="1" x14ac:dyDescent="0.2">
      <c r="A447" s="111" t="s">
        <v>174</v>
      </c>
      <c r="B447" s="31" t="s">
        <v>382</v>
      </c>
      <c r="C447" s="32">
        <v>24.55133102191915</v>
      </c>
      <c r="D447" s="33">
        <v>2</v>
      </c>
      <c r="E447" s="58">
        <v>12.275665510959575</v>
      </c>
      <c r="F447" s="58">
        <v>1.0290526509238236</v>
      </c>
      <c r="G447" s="48">
        <v>0.36493787685619355</v>
      </c>
      <c r="H447" s="21"/>
    </row>
    <row r="448" spans="1:8" ht="14.25" customHeight="1" x14ac:dyDescent="0.2">
      <c r="A448" s="110"/>
      <c r="B448" s="31" t="s">
        <v>383</v>
      </c>
      <c r="C448" s="32">
        <v>584.52559205500381</v>
      </c>
      <c r="D448" s="33">
        <v>49</v>
      </c>
      <c r="E448" s="58">
        <v>11.929093715408241</v>
      </c>
      <c r="F448" s="79"/>
      <c r="G448" s="80"/>
      <c r="H448" s="21"/>
    </row>
    <row r="449" spans="1:8" ht="14.25" customHeight="1" x14ac:dyDescent="0.2">
      <c r="A449" s="133"/>
      <c r="B449" s="69" t="s">
        <v>377</v>
      </c>
      <c r="C449" s="81">
        <v>609.07692307692298</v>
      </c>
      <c r="D449" s="82">
        <v>51</v>
      </c>
      <c r="E449" s="83"/>
      <c r="F449" s="83"/>
      <c r="G449" s="84"/>
      <c r="H449" s="21"/>
    </row>
    <row r="450" spans="1:8" ht="14.25" customHeight="1" x14ac:dyDescent="0.2">
      <c r="A450" s="111" t="s">
        <v>175</v>
      </c>
      <c r="B450" s="31" t="s">
        <v>382</v>
      </c>
      <c r="C450" s="32">
        <v>23.190368455074385</v>
      </c>
      <c r="D450" s="33">
        <v>2</v>
      </c>
      <c r="E450" s="58">
        <v>11.595184227537192</v>
      </c>
      <c r="F450" s="47">
        <v>0.92101865876718092</v>
      </c>
      <c r="G450" s="48">
        <v>0.40489443386182011</v>
      </c>
      <c r="H450" s="21"/>
    </row>
    <row r="451" spans="1:8" ht="14.25" customHeight="1" x14ac:dyDescent="0.2">
      <c r="A451" s="110"/>
      <c r="B451" s="31" t="s">
        <v>383</v>
      </c>
      <c r="C451" s="32">
        <v>616.88655462184875</v>
      </c>
      <c r="D451" s="33">
        <v>49</v>
      </c>
      <c r="E451" s="58">
        <v>12.589521522894872</v>
      </c>
      <c r="F451" s="79"/>
      <c r="G451" s="80"/>
      <c r="H451" s="21"/>
    </row>
    <row r="452" spans="1:8" ht="14.25" customHeight="1" x14ac:dyDescent="0.2">
      <c r="A452" s="133"/>
      <c r="B452" s="69" t="s">
        <v>377</v>
      </c>
      <c r="C452" s="81">
        <v>640.07692307692309</v>
      </c>
      <c r="D452" s="82">
        <v>51</v>
      </c>
      <c r="E452" s="83"/>
      <c r="F452" s="83"/>
      <c r="G452" s="84"/>
      <c r="H452" s="21"/>
    </row>
    <row r="453" spans="1:8" ht="14.25" customHeight="1" x14ac:dyDescent="0.2">
      <c r="A453" s="111" t="s">
        <v>176</v>
      </c>
      <c r="B453" s="31" t="s">
        <v>382</v>
      </c>
      <c r="C453" s="32">
        <v>13.473585238291035</v>
      </c>
      <c r="D453" s="33">
        <v>2</v>
      </c>
      <c r="E453" s="58">
        <v>6.7367926191455174</v>
      </c>
      <c r="F453" s="47">
        <v>0.45638715009243042</v>
      </c>
      <c r="G453" s="48">
        <v>0.63623428414694638</v>
      </c>
      <c r="H453" s="21"/>
    </row>
    <row r="454" spans="1:8" ht="14.25" customHeight="1" x14ac:dyDescent="0.2">
      <c r="A454" s="110"/>
      <c r="B454" s="31" t="s">
        <v>383</v>
      </c>
      <c r="C454" s="32">
        <v>723.29564553093974</v>
      </c>
      <c r="D454" s="33">
        <v>49</v>
      </c>
      <c r="E454" s="58">
        <v>14.761135623080403</v>
      </c>
      <c r="F454" s="79"/>
      <c r="G454" s="80"/>
      <c r="H454" s="21"/>
    </row>
    <row r="455" spans="1:8" ht="14.25" customHeight="1" x14ac:dyDescent="0.2">
      <c r="A455" s="133"/>
      <c r="B455" s="69" t="s">
        <v>377</v>
      </c>
      <c r="C455" s="81">
        <v>736.76923076923072</v>
      </c>
      <c r="D455" s="82">
        <v>51</v>
      </c>
      <c r="E455" s="83"/>
      <c r="F455" s="83"/>
      <c r="G455" s="84"/>
      <c r="H455" s="21"/>
    </row>
    <row r="456" spans="1:8" ht="14.25" customHeight="1" x14ac:dyDescent="0.2">
      <c r="A456" s="111" t="s">
        <v>177</v>
      </c>
      <c r="B456" s="31" t="s">
        <v>382</v>
      </c>
      <c r="C456" s="32">
        <v>3.7065140741611486</v>
      </c>
      <c r="D456" s="33">
        <v>2</v>
      </c>
      <c r="E456" s="58">
        <v>1.8532570370805743</v>
      </c>
      <c r="F456" s="47">
        <v>0.13368620130614517</v>
      </c>
      <c r="G456" s="48">
        <v>0.87518254808591112</v>
      </c>
      <c r="H456" s="21"/>
    </row>
    <row r="457" spans="1:8" ht="14.25" customHeight="1" x14ac:dyDescent="0.2">
      <c r="A457" s="110"/>
      <c r="B457" s="31" t="s">
        <v>383</v>
      </c>
      <c r="C457" s="32">
        <v>679.27425515660821</v>
      </c>
      <c r="D457" s="33">
        <v>49</v>
      </c>
      <c r="E457" s="58">
        <v>13.862739901155269</v>
      </c>
      <c r="F457" s="79"/>
      <c r="G457" s="80"/>
      <c r="H457" s="21"/>
    </row>
    <row r="458" spans="1:8" ht="14.25" customHeight="1" x14ac:dyDescent="0.2">
      <c r="A458" s="133"/>
      <c r="B458" s="69" t="s">
        <v>377</v>
      </c>
      <c r="C458" s="81">
        <v>682.9807692307694</v>
      </c>
      <c r="D458" s="82">
        <v>51</v>
      </c>
      <c r="E458" s="83"/>
      <c r="F458" s="83"/>
      <c r="G458" s="84"/>
      <c r="H458" s="21"/>
    </row>
    <row r="459" spans="1:8" ht="14.25" customHeight="1" x14ac:dyDescent="0.2">
      <c r="A459" s="111" t="s">
        <v>178</v>
      </c>
      <c r="B459" s="31" t="s">
        <v>382</v>
      </c>
      <c r="C459" s="32">
        <v>20.463507081154031</v>
      </c>
      <c r="D459" s="33">
        <v>2</v>
      </c>
      <c r="E459" s="58">
        <v>10.231753540577015</v>
      </c>
      <c r="F459" s="58">
        <v>2.2869072042114094</v>
      </c>
      <c r="G459" s="48">
        <v>0.11232230926744413</v>
      </c>
      <c r="H459" s="21"/>
    </row>
    <row r="460" spans="1:8" ht="14.25" customHeight="1" x14ac:dyDescent="0.2">
      <c r="A460" s="110"/>
      <c r="B460" s="31" t="s">
        <v>383</v>
      </c>
      <c r="C460" s="32">
        <v>219.22880061115359</v>
      </c>
      <c r="D460" s="33">
        <v>49</v>
      </c>
      <c r="E460" s="58">
        <v>4.4740571553296649</v>
      </c>
      <c r="F460" s="79"/>
      <c r="G460" s="80"/>
      <c r="H460" s="21"/>
    </row>
    <row r="461" spans="1:8" ht="14.25" customHeight="1" x14ac:dyDescent="0.2">
      <c r="A461" s="133"/>
      <c r="B461" s="69" t="s">
        <v>377</v>
      </c>
      <c r="C461" s="81">
        <v>239.69230769230762</v>
      </c>
      <c r="D461" s="82">
        <v>51</v>
      </c>
      <c r="E461" s="83"/>
      <c r="F461" s="83"/>
      <c r="G461" s="84"/>
      <c r="H461" s="21"/>
    </row>
    <row r="462" spans="1:8" ht="14.25" customHeight="1" x14ac:dyDescent="0.2">
      <c r="A462" s="111" t="s">
        <v>179</v>
      </c>
      <c r="B462" s="31" t="s">
        <v>382</v>
      </c>
      <c r="C462" s="32">
        <v>20.928556737380319</v>
      </c>
      <c r="D462" s="33">
        <v>2</v>
      </c>
      <c r="E462" s="58">
        <v>10.464278368690159</v>
      </c>
      <c r="F462" s="58">
        <v>1.7062435194279097</v>
      </c>
      <c r="G462" s="48">
        <v>0.19215520121358409</v>
      </c>
      <c r="H462" s="21"/>
    </row>
    <row r="463" spans="1:8" ht="14.25" customHeight="1" x14ac:dyDescent="0.2">
      <c r="A463" s="110"/>
      <c r="B463" s="31" t="s">
        <v>383</v>
      </c>
      <c r="C463" s="32">
        <v>300.51375095492745</v>
      </c>
      <c r="D463" s="33">
        <v>49</v>
      </c>
      <c r="E463" s="58">
        <v>6.1329336929577032</v>
      </c>
      <c r="F463" s="79"/>
      <c r="G463" s="80"/>
      <c r="H463" s="21"/>
    </row>
    <row r="464" spans="1:8" ht="14.25" customHeight="1" x14ac:dyDescent="0.2">
      <c r="A464" s="133"/>
      <c r="B464" s="69" t="s">
        <v>377</v>
      </c>
      <c r="C464" s="81">
        <v>321.44230769230774</v>
      </c>
      <c r="D464" s="82">
        <v>51</v>
      </c>
      <c r="E464" s="83"/>
      <c r="F464" s="83"/>
      <c r="G464" s="84"/>
      <c r="H464" s="21"/>
    </row>
    <row r="465" spans="1:8" ht="14.25" customHeight="1" x14ac:dyDescent="0.2">
      <c r="A465" s="111" t="s">
        <v>180</v>
      </c>
      <c r="B465" s="31" t="s">
        <v>382</v>
      </c>
      <c r="C465" s="32">
        <v>42.970411941000229</v>
      </c>
      <c r="D465" s="33">
        <v>2</v>
      </c>
      <c r="E465" s="58">
        <v>21.485205970500115</v>
      </c>
      <c r="F465" s="58">
        <v>2.2335918171706362</v>
      </c>
      <c r="G465" s="48">
        <v>0.11794102699519554</v>
      </c>
      <c r="H465" s="21"/>
    </row>
    <row r="466" spans="1:8" ht="14.25" customHeight="1" x14ac:dyDescent="0.2">
      <c r="A466" s="110"/>
      <c r="B466" s="31" t="s">
        <v>383</v>
      </c>
      <c r="C466" s="32">
        <v>471.33728036669214</v>
      </c>
      <c r="D466" s="33">
        <v>49</v>
      </c>
      <c r="E466" s="58">
        <v>9.6191281707488194</v>
      </c>
      <c r="F466" s="79"/>
      <c r="G466" s="80"/>
      <c r="H466" s="21"/>
    </row>
    <row r="467" spans="1:8" ht="14.25" customHeight="1" x14ac:dyDescent="0.2">
      <c r="A467" s="133"/>
      <c r="B467" s="69" t="s">
        <v>377</v>
      </c>
      <c r="C467" s="81">
        <v>514.30769230769238</v>
      </c>
      <c r="D467" s="82">
        <v>51</v>
      </c>
      <c r="E467" s="83"/>
      <c r="F467" s="83"/>
      <c r="G467" s="84"/>
      <c r="H467" s="21"/>
    </row>
    <row r="468" spans="1:8" ht="14.25" customHeight="1" x14ac:dyDescent="0.2">
      <c r="A468" s="111" t="s">
        <v>181</v>
      </c>
      <c r="B468" s="31" t="s">
        <v>382</v>
      </c>
      <c r="C468" s="32">
        <v>27.31556678615512</v>
      </c>
      <c r="D468" s="33">
        <v>2</v>
      </c>
      <c r="E468" s="58">
        <v>13.65778339307756</v>
      </c>
      <c r="F468" s="58">
        <v>1.8542621140030817</v>
      </c>
      <c r="G468" s="48">
        <v>0.16738748025282607</v>
      </c>
      <c r="H468" s="21"/>
    </row>
    <row r="469" spans="1:8" ht="14.25" customHeight="1" x14ac:dyDescent="0.2">
      <c r="A469" s="110"/>
      <c r="B469" s="31" t="s">
        <v>383</v>
      </c>
      <c r="C469" s="32">
        <v>360.91520244461412</v>
      </c>
      <c r="D469" s="33">
        <v>49</v>
      </c>
      <c r="E469" s="58">
        <v>7.3656163764206966</v>
      </c>
      <c r="F469" s="79"/>
      <c r="G469" s="80"/>
      <c r="H469" s="21"/>
    </row>
    <row r="470" spans="1:8" ht="14.25" customHeight="1" x14ac:dyDescent="0.2">
      <c r="A470" s="133"/>
      <c r="B470" s="69" t="s">
        <v>377</v>
      </c>
      <c r="C470" s="81">
        <v>388.23076923076923</v>
      </c>
      <c r="D470" s="82">
        <v>51</v>
      </c>
      <c r="E470" s="83"/>
      <c r="F470" s="83"/>
      <c r="G470" s="84"/>
      <c r="H470" s="21"/>
    </row>
    <row r="471" spans="1:8" ht="14.25" customHeight="1" x14ac:dyDescent="0.2">
      <c r="A471" s="111" t="s">
        <v>182</v>
      </c>
      <c r="B471" s="31" t="s">
        <v>382</v>
      </c>
      <c r="C471" s="32">
        <v>18.331531014003875</v>
      </c>
      <c r="D471" s="33">
        <v>2</v>
      </c>
      <c r="E471" s="58">
        <v>9.1657655070019377</v>
      </c>
      <c r="F471" s="58">
        <v>1.1442666876151204</v>
      </c>
      <c r="G471" s="48">
        <v>0.32681884605020201</v>
      </c>
      <c r="H471" s="21"/>
    </row>
    <row r="472" spans="1:8" ht="14.25" customHeight="1" x14ac:dyDescent="0.2">
      <c r="A472" s="110"/>
      <c r="B472" s="31" t="s">
        <v>383</v>
      </c>
      <c r="C472" s="32">
        <v>392.49810791849205</v>
      </c>
      <c r="D472" s="33">
        <v>49</v>
      </c>
      <c r="E472" s="58">
        <v>8.0101654677243275</v>
      </c>
      <c r="F472" s="79"/>
      <c r="G472" s="80"/>
      <c r="H472" s="21"/>
    </row>
    <row r="473" spans="1:8" ht="14.25" customHeight="1" x14ac:dyDescent="0.2">
      <c r="A473" s="133"/>
      <c r="B473" s="69" t="s">
        <v>377</v>
      </c>
      <c r="C473" s="81">
        <v>410.82963893249593</v>
      </c>
      <c r="D473" s="82">
        <v>51</v>
      </c>
      <c r="E473" s="83"/>
      <c r="F473" s="83"/>
      <c r="G473" s="84"/>
      <c r="H473" s="21"/>
    </row>
    <row r="474" spans="1:8" ht="14.25" customHeight="1" x14ac:dyDescent="0.2">
      <c r="A474" s="111" t="s">
        <v>183</v>
      </c>
      <c r="B474" s="31" t="s">
        <v>382</v>
      </c>
      <c r="C474" s="32">
        <v>21.321816502824753</v>
      </c>
      <c r="D474" s="33">
        <v>2</v>
      </c>
      <c r="E474" s="58">
        <v>10.660908251412376</v>
      </c>
      <c r="F474" s="58">
        <v>2.3108374054254153</v>
      </c>
      <c r="G474" s="48">
        <v>0.10989167280155632</v>
      </c>
      <c r="H474" s="21"/>
    </row>
    <row r="475" spans="1:8" ht="14.25" customHeight="1" x14ac:dyDescent="0.2">
      <c r="A475" s="110"/>
      <c r="B475" s="31" t="s">
        <v>383</v>
      </c>
      <c r="C475" s="32">
        <v>226.05852886609205</v>
      </c>
      <c r="D475" s="33">
        <v>49</v>
      </c>
      <c r="E475" s="58">
        <v>4.6134393646141234</v>
      </c>
      <c r="F475" s="79"/>
      <c r="G475" s="80"/>
      <c r="H475" s="21"/>
    </row>
    <row r="476" spans="1:8" ht="14.25" customHeight="1" x14ac:dyDescent="0.2">
      <c r="A476" s="133"/>
      <c r="B476" s="69" t="s">
        <v>377</v>
      </c>
      <c r="C476" s="81">
        <v>247.38034536891681</v>
      </c>
      <c r="D476" s="82">
        <v>51</v>
      </c>
      <c r="E476" s="83"/>
      <c r="F476" s="83"/>
      <c r="G476" s="84"/>
      <c r="H476" s="21"/>
    </row>
    <row r="477" spans="1:8" ht="14.25" customHeight="1" x14ac:dyDescent="0.2">
      <c r="A477" s="111" t="s">
        <v>184</v>
      </c>
      <c r="B477" s="31" t="s">
        <v>382</v>
      </c>
      <c r="C477" s="32">
        <v>74.890318546999183</v>
      </c>
      <c r="D477" s="33">
        <v>2</v>
      </c>
      <c r="E477" s="58">
        <v>37.445159273499591</v>
      </c>
      <c r="F477" s="58">
        <v>3.5870080064177636</v>
      </c>
      <c r="G477" s="88">
        <v>3.5171011169500978E-2</v>
      </c>
      <c r="H477" s="21"/>
    </row>
    <row r="478" spans="1:8" ht="14.25" customHeight="1" x14ac:dyDescent="0.2">
      <c r="A478" s="110"/>
      <c r="B478" s="31" t="s">
        <v>383</v>
      </c>
      <c r="C478" s="32">
        <v>511.5162277638326</v>
      </c>
      <c r="D478" s="33">
        <v>49</v>
      </c>
      <c r="E478" s="58">
        <v>10.439106689057809</v>
      </c>
      <c r="F478" s="79"/>
      <c r="G478" s="80"/>
      <c r="H478" s="21"/>
    </row>
    <row r="479" spans="1:8" ht="14.25" customHeight="1" x14ac:dyDescent="0.2">
      <c r="A479" s="133"/>
      <c r="B479" s="69" t="s">
        <v>377</v>
      </c>
      <c r="C479" s="81">
        <v>586.4065463108318</v>
      </c>
      <c r="D479" s="82">
        <v>51</v>
      </c>
      <c r="E479" s="83"/>
      <c r="F479" s="83"/>
      <c r="G479" s="84"/>
      <c r="H479" s="21"/>
    </row>
    <row r="480" spans="1:8" ht="14.25" customHeight="1" x14ac:dyDescent="0.2">
      <c r="A480" s="111" t="s">
        <v>185</v>
      </c>
      <c r="B480" s="31" t="s">
        <v>382</v>
      </c>
      <c r="C480" s="32">
        <v>80.479515328609153</v>
      </c>
      <c r="D480" s="33">
        <v>2</v>
      </c>
      <c r="E480" s="58">
        <v>40.239757664304577</v>
      </c>
      <c r="F480" s="58">
        <v>4.0388363922898307</v>
      </c>
      <c r="G480" s="88">
        <v>2.3789244732366766E-2</v>
      </c>
      <c r="H480" s="21"/>
    </row>
    <row r="481" spans="1:8" ht="14.25" customHeight="1" x14ac:dyDescent="0.2">
      <c r="A481" s="110"/>
      <c r="B481" s="31" t="s">
        <v>383</v>
      </c>
      <c r="C481" s="32">
        <v>488.1970780779846</v>
      </c>
      <c r="D481" s="33">
        <v>49</v>
      </c>
      <c r="E481" s="58">
        <v>9.9632056750609106</v>
      </c>
      <c r="F481" s="79"/>
      <c r="G481" s="80"/>
      <c r="H481" s="21"/>
    </row>
    <row r="482" spans="1:8" ht="14.25" customHeight="1" x14ac:dyDescent="0.2">
      <c r="A482" s="133"/>
      <c r="B482" s="69" t="s">
        <v>377</v>
      </c>
      <c r="C482" s="81">
        <v>568.67659340659372</v>
      </c>
      <c r="D482" s="82">
        <v>51</v>
      </c>
      <c r="E482" s="83"/>
      <c r="F482" s="83"/>
      <c r="G482" s="84"/>
      <c r="H482" s="21"/>
    </row>
    <row r="483" spans="1:8" ht="14.25" customHeight="1" x14ac:dyDescent="0.2">
      <c r="A483" s="111" t="s">
        <v>186</v>
      </c>
      <c r="B483" s="31" t="s">
        <v>382</v>
      </c>
      <c r="C483" s="32">
        <v>39.442899012751923</v>
      </c>
      <c r="D483" s="33">
        <v>2</v>
      </c>
      <c r="E483" s="58">
        <v>19.721449506375961</v>
      </c>
      <c r="F483" s="47">
        <v>0.80323655450503173</v>
      </c>
      <c r="G483" s="48">
        <v>0.4536858286438501</v>
      </c>
      <c r="H483" s="21"/>
    </row>
    <row r="484" spans="1:8" ht="14.25" customHeight="1" x14ac:dyDescent="0.2">
      <c r="A484" s="110"/>
      <c r="B484" s="31" t="s">
        <v>383</v>
      </c>
      <c r="C484" s="32">
        <v>1203.0715240641712</v>
      </c>
      <c r="D484" s="33">
        <v>49</v>
      </c>
      <c r="E484" s="58">
        <v>24.552480082942267</v>
      </c>
      <c r="F484" s="79"/>
      <c r="G484" s="80"/>
      <c r="H484" s="21"/>
    </row>
    <row r="485" spans="1:8" ht="14.25" customHeight="1" x14ac:dyDescent="0.2">
      <c r="A485" s="133"/>
      <c r="B485" s="69" t="s">
        <v>377</v>
      </c>
      <c r="C485" s="81">
        <v>1242.5144230769231</v>
      </c>
      <c r="D485" s="82">
        <v>51</v>
      </c>
      <c r="E485" s="83"/>
      <c r="F485" s="83"/>
      <c r="G485" s="84"/>
      <c r="H485" s="21"/>
    </row>
    <row r="486" spans="1:8" ht="14.25" customHeight="1" x14ac:dyDescent="0.2">
      <c r="A486" s="111" t="s">
        <v>187</v>
      </c>
      <c r="B486" s="31" t="s">
        <v>382</v>
      </c>
      <c r="C486" s="32">
        <v>21.219122788975746</v>
      </c>
      <c r="D486" s="33">
        <v>2</v>
      </c>
      <c r="E486" s="58">
        <v>10.609561394487873</v>
      </c>
      <c r="F486" s="47">
        <v>0.54236240918406708</v>
      </c>
      <c r="G486" s="48">
        <v>0.5848228159654465</v>
      </c>
      <c r="H486" s="21"/>
    </row>
    <row r="487" spans="1:8" ht="14.25" customHeight="1" x14ac:dyDescent="0.2">
      <c r="A487" s="110"/>
      <c r="B487" s="31" t="s">
        <v>383</v>
      </c>
      <c r="C487" s="32">
        <v>958.52606951871667</v>
      </c>
      <c r="D487" s="33">
        <v>49</v>
      </c>
      <c r="E487" s="58">
        <v>19.561756520790137</v>
      </c>
      <c r="F487" s="79"/>
      <c r="G487" s="80"/>
      <c r="H487" s="21"/>
    </row>
    <row r="488" spans="1:8" ht="14.25" customHeight="1" x14ac:dyDescent="0.2">
      <c r="A488" s="133"/>
      <c r="B488" s="69" t="s">
        <v>377</v>
      </c>
      <c r="C488" s="81">
        <v>979.74519230769238</v>
      </c>
      <c r="D488" s="82">
        <v>51</v>
      </c>
      <c r="E488" s="83"/>
      <c r="F488" s="83"/>
      <c r="G488" s="84"/>
      <c r="H488" s="21"/>
    </row>
    <row r="489" spans="1:8" ht="14.25" customHeight="1" x14ac:dyDescent="0.2">
      <c r="A489" s="111" t="s">
        <v>188</v>
      </c>
      <c r="B489" s="31" t="s">
        <v>382</v>
      </c>
      <c r="C489" s="32">
        <v>178.27415599106754</v>
      </c>
      <c r="D489" s="33">
        <v>2</v>
      </c>
      <c r="E489" s="58">
        <v>89.137077995533772</v>
      </c>
      <c r="F489" s="58">
        <v>2.4063409716538033</v>
      </c>
      <c r="G489" s="48">
        <v>0.1007233936679245</v>
      </c>
      <c r="H489" s="21"/>
    </row>
    <row r="490" spans="1:8" ht="14.25" customHeight="1" x14ac:dyDescent="0.2">
      <c r="A490" s="110"/>
      <c r="B490" s="31" t="s">
        <v>383</v>
      </c>
      <c r="C490" s="32">
        <v>1815.0864209320089</v>
      </c>
      <c r="D490" s="33">
        <v>49</v>
      </c>
      <c r="E490" s="58">
        <v>37.04258001902059</v>
      </c>
      <c r="F490" s="79"/>
      <c r="G490" s="80"/>
      <c r="H490" s="21"/>
    </row>
    <row r="491" spans="1:8" ht="14.25" customHeight="1" x14ac:dyDescent="0.2">
      <c r="A491" s="133"/>
      <c r="B491" s="69" t="s">
        <v>377</v>
      </c>
      <c r="C491" s="81">
        <v>1993.3605769230765</v>
      </c>
      <c r="D491" s="82">
        <v>51</v>
      </c>
      <c r="E491" s="83"/>
      <c r="F491" s="83"/>
      <c r="G491" s="84"/>
      <c r="H491" s="21"/>
    </row>
    <row r="492" spans="1:8" ht="14.25" customHeight="1" x14ac:dyDescent="0.2">
      <c r="A492" s="111" t="s">
        <v>189</v>
      </c>
      <c r="B492" s="31" t="s">
        <v>382</v>
      </c>
      <c r="C492" s="32">
        <v>12.889041105952892</v>
      </c>
      <c r="D492" s="33">
        <v>2</v>
      </c>
      <c r="E492" s="58">
        <v>6.4445205529764458</v>
      </c>
      <c r="F492" s="47">
        <v>0.58464482069612855</v>
      </c>
      <c r="G492" s="48">
        <v>0.56114376498510699</v>
      </c>
      <c r="H492" s="21"/>
    </row>
    <row r="493" spans="1:8" ht="14.25" customHeight="1" x14ac:dyDescent="0.2">
      <c r="A493" s="110"/>
      <c r="B493" s="31" t="s">
        <v>383</v>
      </c>
      <c r="C493" s="32">
        <v>540.12538197097024</v>
      </c>
      <c r="D493" s="33">
        <v>49</v>
      </c>
      <c r="E493" s="58">
        <v>11.022966978999392</v>
      </c>
      <c r="F493" s="79"/>
      <c r="G493" s="80"/>
      <c r="H493" s="21"/>
    </row>
    <row r="494" spans="1:8" ht="14.25" customHeight="1" x14ac:dyDescent="0.2">
      <c r="A494" s="133"/>
      <c r="B494" s="69" t="s">
        <v>377</v>
      </c>
      <c r="C494" s="81">
        <v>553.01442307692309</v>
      </c>
      <c r="D494" s="82">
        <v>51</v>
      </c>
      <c r="E494" s="83"/>
      <c r="F494" s="83"/>
      <c r="G494" s="84"/>
      <c r="H494" s="21"/>
    </row>
    <row r="495" spans="1:8" ht="14.25" customHeight="1" x14ac:dyDescent="0.2">
      <c r="A495" s="111" t="s">
        <v>190</v>
      </c>
      <c r="B495" s="31" t="s">
        <v>382</v>
      </c>
      <c r="C495" s="32">
        <v>130.74618396309597</v>
      </c>
      <c r="D495" s="33">
        <v>2</v>
      </c>
      <c r="E495" s="58">
        <v>65.373091981547987</v>
      </c>
      <c r="F495" s="58">
        <v>1.5306432156349357</v>
      </c>
      <c r="G495" s="48">
        <v>0.22656302047214755</v>
      </c>
      <c r="H495" s="21"/>
    </row>
    <row r="496" spans="1:8" ht="14.25" customHeight="1" x14ac:dyDescent="0.2">
      <c r="A496" s="110"/>
      <c r="B496" s="31" t="s">
        <v>383</v>
      </c>
      <c r="C496" s="32">
        <v>2092.7682391138278</v>
      </c>
      <c r="D496" s="33">
        <v>49</v>
      </c>
      <c r="E496" s="58">
        <v>42.709555900282197</v>
      </c>
      <c r="F496" s="79"/>
      <c r="G496" s="80"/>
      <c r="H496" s="21"/>
    </row>
    <row r="497" spans="1:8" ht="14.25" customHeight="1" x14ac:dyDescent="0.2">
      <c r="A497" s="133"/>
      <c r="B497" s="69" t="s">
        <v>377</v>
      </c>
      <c r="C497" s="81">
        <v>2223.5144230769238</v>
      </c>
      <c r="D497" s="82">
        <v>51</v>
      </c>
      <c r="E497" s="83"/>
      <c r="F497" s="83"/>
      <c r="G497" s="84"/>
      <c r="H497" s="21"/>
    </row>
    <row r="498" spans="1:8" ht="14.25" customHeight="1" x14ac:dyDescent="0.2">
      <c r="A498" s="111" t="s">
        <v>191</v>
      </c>
      <c r="B498" s="31" t="s">
        <v>382</v>
      </c>
      <c r="C498" s="32">
        <v>17.945984162895947</v>
      </c>
      <c r="D498" s="33">
        <v>2</v>
      </c>
      <c r="E498" s="58">
        <v>8.9729920814479733</v>
      </c>
      <c r="F498" s="47">
        <v>0.72412438367547016</v>
      </c>
      <c r="G498" s="48">
        <v>0.48986299541309575</v>
      </c>
      <c r="H498" s="21"/>
    </row>
    <row r="499" spans="1:8" ht="14.25" customHeight="1" x14ac:dyDescent="0.2">
      <c r="A499" s="110"/>
      <c r="B499" s="31" t="s">
        <v>383</v>
      </c>
      <c r="C499" s="32">
        <v>607.18382352941171</v>
      </c>
      <c r="D499" s="33">
        <v>49</v>
      </c>
      <c r="E499" s="58">
        <v>12.391506602641055</v>
      </c>
      <c r="F499" s="79"/>
      <c r="G499" s="80"/>
      <c r="H499" s="21"/>
    </row>
    <row r="500" spans="1:8" ht="14.25" customHeight="1" x14ac:dyDescent="0.2">
      <c r="A500" s="133"/>
      <c r="B500" s="69" t="s">
        <v>377</v>
      </c>
      <c r="C500" s="81">
        <v>625.12980769230762</v>
      </c>
      <c r="D500" s="82">
        <v>51</v>
      </c>
      <c r="E500" s="83"/>
      <c r="F500" s="83"/>
      <c r="G500" s="84"/>
      <c r="H500" s="21"/>
    </row>
    <row r="501" spans="1:8" ht="14.25" customHeight="1" x14ac:dyDescent="0.2">
      <c r="A501" s="111" t="s">
        <v>192</v>
      </c>
      <c r="B501" s="31" t="s">
        <v>382</v>
      </c>
      <c r="C501" s="32">
        <v>101.48188943409542</v>
      </c>
      <c r="D501" s="33">
        <v>2</v>
      </c>
      <c r="E501" s="58">
        <v>50.740944717047711</v>
      </c>
      <c r="F501" s="58">
        <v>1.2427505451833549</v>
      </c>
      <c r="G501" s="48">
        <v>0.29752456870002564</v>
      </c>
      <c r="H501" s="21"/>
    </row>
    <row r="502" spans="1:8" ht="14.25" customHeight="1" x14ac:dyDescent="0.2">
      <c r="A502" s="110"/>
      <c r="B502" s="31" t="s">
        <v>383</v>
      </c>
      <c r="C502" s="32">
        <v>2000.6479182582125</v>
      </c>
      <c r="D502" s="33">
        <v>49</v>
      </c>
      <c r="E502" s="58">
        <v>40.829549352208417</v>
      </c>
      <c r="F502" s="79"/>
      <c r="G502" s="80"/>
      <c r="H502" s="21"/>
    </row>
    <row r="503" spans="1:8" ht="14.25" customHeight="1" x14ac:dyDescent="0.2">
      <c r="A503" s="133"/>
      <c r="B503" s="69" t="s">
        <v>377</v>
      </c>
      <c r="C503" s="81">
        <v>2102.1298076923081</v>
      </c>
      <c r="D503" s="82">
        <v>51</v>
      </c>
      <c r="E503" s="83"/>
      <c r="F503" s="83"/>
      <c r="G503" s="84"/>
      <c r="H503" s="21"/>
    </row>
    <row r="504" spans="1:8" ht="14.25" customHeight="1" x14ac:dyDescent="0.2">
      <c r="A504" s="111" t="s">
        <v>193</v>
      </c>
      <c r="B504" s="31" t="s">
        <v>382</v>
      </c>
      <c r="C504" s="32">
        <v>1.8245467767526633</v>
      </c>
      <c r="D504" s="33">
        <v>2</v>
      </c>
      <c r="E504" s="47">
        <v>0.91227338837633165</v>
      </c>
      <c r="F504" s="47">
        <v>7.2108255068929206E-2</v>
      </c>
      <c r="G504" s="48">
        <v>0.93052871043823127</v>
      </c>
      <c r="H504" s="21"/>
    </row>
    <row r="505" spans="1:8" ht="14.25" customHeight="1" x14ac:dyDescent="0.2">
      <c r="A505" s="110"/>
      <c r="B505" s="31" t="s">
        <v>383</v>
      </c>
      <c r="C505" s="32">
        <v>619.92064553093974</v>
      </c>
      <c r="D505" s="33">
        <v>49</v>
      </c>
      <c r="E505" s="58">
        <v>12.651441745529382</v>
      </c>
      <c r="F505" s="79"/>
      <c r="G505" s="80"/>
      <c r="H505" s="21"/>
    </row>
    <row r="506" spans="1:8" ht="14.25" customHeight="1" x14ac:dyDescent="0.2">
      <c r="A506" s="133"/>
      <c r="B506" s="69" t="s">
        <v>377</v>
      </c>
      <c r="C506" s="81">
        <v>621.74519230769238</v>
      </c>
      <c r="D506" s="82">
        <v>51</v>
      </c>
      <c r="E506" s="83"/>
      <c r="F506" s="83"/>
      <c r="G506" s="84"/>
      <c r="H506" s="21"/>
    </row>
    <row r="507" spans="1:8" ht="14.25" customHeight="1" x14ac:dyDescent="0.2">
      <c r="A507" s="111" t="s">
        <v>194</v>
      </c>
      <c r="B507" s="31" t="s">
        <v>382</v>
      </c>
      <c r="C507" s="32">
        <v>272.12730284421451</v>
      </c>
      <c r="D507" s="33">
        <v>2</v>
      </c>
      <c r="E507" s="58">
        <v>136.06365142210726</v>
      </c>
      <c r="F507" s="58">
        <v>3.5089343006969993</v>
      </c>
      <c r="G507" s="88">
        <v>3.7653273405988882E-2</v>
      </c>
      <c r="H507" s="21"/>
    </row>
    <row r="508" spans="1:8" ht="14.25" customHeight="1" x14ac:dyDescent="0.2">
      <c r="A508" s="110"/>
      <c r="B508" s="31" t="s">
        <v>383</v>
      </c>
      <c r="C508" s="32">
        <v>1900.0409663865548</v>
      </c>
      <c r="D508" s="33">
        <v>49</v>
      </c>
      <c r="E508" s="58">
        <v>38.77634625278683</v>
      </c>
      <c r="F508" s="79"/>
      <c r="G508" s="80"/>
      <c r="H508" s="21"/>
    </row>
    <row r="509" spans="1:8" ht="14.25" customHeight="1" x14ac:dyDescent="0.2">
      <c r="A509" s="133"/>
      <c r="B509" s="69" t="s">
        <v>377</v>
      </c>
      <c r="C509" s="81">
        <v>2172.1682692307695</v>
      </c>
      <c r="D509" s="82">
        <v>51</v>
      </c>
      <c r="E509" s="83"/>
      <c r="F509" s="83"/>
      <c r="G509" s="84"/>
      <c r="H509" s="21"/>
    </row>
    <row r="510" spans="1:8" ht="14.25" customHeight="1" x14ac:dyDescent="0.2">
      <c r="A510" s="111" t="s">
        <v>195</v>
      </c>
      <c r="B510" s="31" t="s">
        <v>382</v>
      </c>
      <c r="C510" s="32">
        <v>4.9125176294293924</v>
      </c>
      <c r="D510" s="33">
        <v>2</v>
      </c>
      <c r="E510" s="58">
        <v>2.4562588147146962</v>
      </c>
      <c r="F510" s="47">
        <v>0.23562655728066995</v>
      </c>
      <c r="G510" s="48">
        <v>0.79096567124295714</v>
      </c>
      <c r="H510" s="21"/>
    </row>
    <row r="511" spans="1:8" ht="14.25" customHeight="1" x14ac:dyDescent="0.2">
      <c r="A511" s="110"/>
      <c r="B511" s="31" t="s">
        <v>383</v>
      </c>
      <c r="C511" s="32">
        <v>510.79421313980129</v>
      </c>
      <c r="D511" s="33">
        <v>49</v>
      </c>
      <c r="E511" s="58">
        <v>10.424371696730638</v>
      </c>
      <c r="F511" s="79"/>
      <c r="G511" s="80"/>
      <c r="H511" s="21"/>
    </row>
    <row r="512" spans="1:8" ht="14.25" customHeight="1" x14ac:dyDescent="0.2">
      <c r="A512" s="133"/>
      <c r="B512" s="69" t="s">
        <v>377</v>
      </c>
      <c r="C512" s="81">
        <v>515.70673076923072</v>
      </c>
      <c r="D512" s="82">
        <v>51</v>
      </c>
      <c r="E512" s="83"/>
      <c r="F512" s="83"/>
      <c r="G512" s="84"/>
      <c r="H512" s="21"/>
    </row>
    <row r="513" spans="1:8" ht="14.25" customHeight="1" x14ac:dyDescent="0.2">
      <c r="A513" s="111" t="s">
        <v>196</v>
      </c>
      <c r="B513" s="31" t="s">
        <v>382</v>
      </c>
      <c r="C513" s="32">
        <v>175.15260107539515</v>
      </c>
      <c r="D513" s="33">
        <v>2</v>
      </c>
      <c r="E513" s="58">
        <v>87.576300537697577</v>
      </c>
      <c r="F513" s="58">
        <v>3.5005892583722478</v>
      </c>
      <c r="G513" s="88">
        <v>3.7929173450967794E-2</v>
      </c>
      <c r="H513" s="21"/>
    </row>
    <row r="514" spans="1:8" ht="14.25" customHeight="1" x14ac:dyDescent="0.2">
      <c r="A514" s="110"/>
      <c r="B514" s="31" t="s">
        <v>383</v>
      </c>
      <c r="C514" s="32">
        <v>1225.861822001528</v>
      </c>
      <c r="D514" s="33">
        <v>49</v>
      </c>
      <c r="E514" s="58">
        <v>25.017588204112815</v>
      </c>
      <c r="F514" s="79"/>
      <c r="G514" s="80"/>
      <c r="H514" s="21"/>
    </row>
    <row r="515" spans="1:8" ht="14.25" customHeight="1" x14ac:dyDescent="0.2">
      <c r="A515" s="133"/>
      <c r="B515" s="69" t="s">
        <v>377</v>
      </c>
      <c r="C515" s="81">
        <v>1401.0144230769231</v>
      </c>
      <c r="D515" s="82">
        <v>51</v>
      </c>
      <c r="E515" s="83"/>
      <c r="F515" s="83"/>
      <c r="G515" s="84"/>
      <c r="H515" s="21"/>
    </row>
    <row r="516" spans="1:8" ht="14.25" customHeight="1" x14ac:dyDescent="0.2">
      <c r="A516" s="111" t="s">
        <v>197</v>
      </c>
      <c r="B516" s="31" t="s">
        <v>382</v>
      </c>
      <c r="C516" s="32">
        <v>24.782471205265296</v>
      </c>
      <c r="D516" s="33">
        <v>2</v>
      </c>
      <c r="E516" s="58">
        <v>12.391235602632648</v>
      </c>
      <c r="F516" s="58">
        <v>2.5977216194318062</v>
      </c>
      <c r="G516" s="48">
        <v>8.4667363016182329E-2</v>
      </c>
      <c r="H516" s="21"/>
    </row>
    <row r="517" spans="1:8" ht="14.25" customHeight="1" x14ac:dyDescent="0.2">
      <c r="A517" s="110"/>
      <c r="B517" s="31" t="s">
        <v>383</v>
      </c>
      <c r="C517" s="32">
        <v>233.73195187165774</v>
      </c>
      <c r="D517" s="33">
        <v>49</v>
      </c>
      <c r="E517" s="58">
        <v>4.7700398341154644</v>
      </c>
      <c r="F517" s="79"/>
      <c r="G517" s="80"/>
      <c r="H517" s="21"/>
    </row>
    <row r="518" spans="1:8" ht="14.25" customHeight="1" x14ac:dyDescent="0.2">
      <c r="A518" s="133"/>
      <c r="B518" s="69" t="s">
        <v>377</v>
      </c>
      <c r="C518" s="81">
        <v>258.51442307692304</v>
      </c>
      <c r="D518" s="82">
        <v>51</v>
      </c>
      <c r="E518" s="83"/>
      <c r="F518" s="83"/>
      <c r="G518" s="84"/>
      <c r="H518" s="21"/>
    </row>
    <row r="519" spans="1:8" ht="14.25" customHeight="1" x14ac:dyDescent="0.2">
      <c r="A519" s="111" t="s">
        <v>198</v>
      </c>
      <c r="B519" s="31" t="s">
        <v>382</v>
      </c>
      <c r="C519" s="32">
        <v>82.022730945525055</v>
      </c>
      <c r="D519" s="33">
        <v>2</v>
      </c>
      <c r="E519" s="58">
        <v>41.011365472762527</v>
      </c>
      <c r="F519" s="58">
        <v>1.5416722026662453</v>
      </c>
      <c r="G519" s="48">
        <v>0.22422384831266931</v>
      </c>
      <c r="H519" s="21"/>
    </row>
    <row r="520" spans="1:8" ht="14.25" customHeight="1" x14ac:dyDescent="0.2">
      <c r="A520" s="110"/>
      <c r="B520" s="31" t="s">
        <v>383</v>
      </c>
      <c r="C520" s="32">
        <v>1303.4916921313982</v>
      </c>
      <c r="D520" s="33">
        <v>49</v>
      </c>
      <c r="E520" s="58">
        <v>26.601871267987718</v>
      </c>
      <c r="F520" s="79"/>
      <c r="G520" s="80"/>
      <c r="H520" s="21"/>
    </row>
    <row r="521" spans="1:8" ht="14.25" customHeight="1" x14ac:dyDescent="0.2">
      <c r="A521" s="133"/>
      <c r="B521" s="69" t="s">
        <v>377</v>
      </c>
      <c r="C521" s="81">
        <v>1385.5144230769233</v>
      </c>
      <c r="D521" s="82">
        <v>51</v>
      </c>
      <c r="E521" s="83"/>
      <c r="F521" s="83"/>
      <c r="G521" s="84"/>
      <c r="H521" s="21"/>
    </row>
    <row r="522" spans="1:8" ht="14.25" customHeight="1" x14ac:dyDescent="0.2">
      <c r="A522" s="111" t="s">
        <v>199</v>
      </c>
      <c r="B522" s="31" t="s">
        <v>382</v>
      </c>
      <c r="C522" s="32">
        <v>30.072181494975595</v>
      </c>
      <c r="D522" s="33">
        <v>2</v>
      </c>
      <c r="E522" s="58">
        <v>15.036090747487798</v>
      </c>
      <c r="F522" s="58">
        <v>2.5525996402005169</v>
      </c>
      <c r="G522" s="48">
        <v>8.819590823017455E-2</v>
      </c>
      <c r="H522" s="21"/>
    </row>
    <row r="523" spans="1:8" ht="14.25" customHeight="1" x14ac:dyDescent="0.2">
      <c r="A523" s="110"/>
      <c r="B523" s="31" t="s">
        <v>383</v>
      </c>
      <c r="C523" s="32">
        <v>288.63454927425516</v>
      </c>
      <c r="D523" s="33">
        <v>49</v>
      </c>
      <c r="E523" s="58">
        <v>5.8905010055970441</v>
      </c>
      <c r="F523" s="79"/>
      <c r="G523" s="80"/>
      <c r="H523" s="21"/>
    </row>
    <row r="524" spans="1:8" ht="14.25" customHeight="1" x14ac:dyDescent="0.2">
      <c r="A524" s="133"/>
      <c r="B524" s="69" t="s">
        <v>377</v>
      </c>
      <c r="C524" s="81">
        <v>318.70673076923077</v>
      </c>
      <c r="D524" s="82">
        <v>51</v>
      </c>
      <c r="E524" s="83"/>
      <c r="F524" s="83"/>
      <c r="G524" s="84"/>
      <c r="H524" s="21"/>
    </row>
    <row r="525" spans="1:8" ht="14.25" customHeight="1" x14ac:dyDescent="0.2">
      <c r="A525" s="111" t="s">
        <v>200</v>
      </c>
      <c r="B525" s="31" t="s">
        <v>382</v>
      </c>
      <c r="C525" s="32">
        <v>235.64922210142799</v>
      </c>
      <c r="D525" s="33">
        <v>2</v>
      </c>
      <c r="E525" s="58">
        <v>117.824611050714</v>
      </c>
      <c r="F525" s="58">
        <v>4.2969806917466951</v>
      </c>
      <c r="G525" s="88">
        <v>1.9079573593117866E-2</v>
      </c>
      <c r="H525" s="21"/>
    </row>
    <row r="526" spans="1:8" ht="14.25" customHeight="1" x14ac:dyDescent="0.2">
      <c r="A526" s="110"/>
      <c r="B526" s="31" t="s">
        <v>383</v>
      </c>
      <c r="C526" s="32">
        <v>1343.5959702062644</v>
      </c>
      <c r="D526" s="33">
        <v>49</v>
      </c>
      <c r="E526" s="58">
        <v>27.420325922576826</v>
      </c>
      <c r="F526" s="79"/>
      <c r="G526" s="80"/>
      <c r="H526" s="21"/>
    </row>
    <row r="527" spans="1:8" ht="14.25" customHeight="1" x14ac:dyDescent="0.2">
      <c r="A527" s="133"/>
      <c r="B527" s="69" t="s">
        <v>377</v>
      </c>
      <c r="C527" s="81">
        <v>1579.2451923076924</v>
      </c>
      <c r="D527" s="82">
        <v>51</v>
      </c>
      <c r="E527" s="83"/>
      <c r="F527" s="83"/>
      <c r="G527" s="84"/>
      <c r="H527" s="21"/>
    </row>
    <row r="528" spans="1:8" ht="14.25" customHeight="1" x14ac:dyDescent="0.2">
      <c r="A528" s="111" t="s">
        <v>201</v>
      </c>
      <c r="B528" s="31" t="s">
        <v>382</v>
      </c>
      <c r="C528" s="32">
        <v>27.16720411940998</v>
      </c>
      <c r="D528" s="33">
        <v>2</v>
      </c>
      <c r="E528" s="58">
        <v>13.58360205970499</v>
      </c>
      <c r="F528" s="58">
        <v>1.7506788611732607</v>
      </c>
      <c r="G528" s="48">
        <v>0.1843426643622165</v>
      </c>
      <c r="H528" s="21"/>
    </row>
    <row r="529" spans="1:8" ht="14.25" customHeight="1" x14ac:dyDescent="0.2">
      <c r="A529" s="110"/>
      <c r="B529" s="31" t="s">
        <v>383</v>
      </c>
      <c r="C529" s="32">
        <v>380.19337280366688</v>
      </c>
      <c r="D529" s="33">
        <v>49</v>
      </c>
      <c r="E529" s="58">
        <v>7.7590484245646305</v>
      </c>
      <c r="F529" s="79"/>
      <c r="G529" s="80"/>
      <c r="H529" s="21"/>
    </row>
    <row r="530" spans="1:8" ht="14.25" customHeight="1" x14ac:dyDescent="0.2">
      <c r="A530" s="133"/>
      <c r="B530" s="69" t="s">
        <v>377</v>
      </c>
      <c r="C530" s="81">
        <v>407.36057692307685</v>
      </c>
      <c r="D530" s="82">
        <v>51</v>
      </c>
      <c r="E530" s="83"/>
      <c r="F530" s="83"/>
      <c r="G530" s="84"/>
      <c r="H530" s="21"/>
    </row>
    <row r="531" spans="1:8" ht="14.25" customHeight="1" x14ac:dyDescent="0.2">
      <c r="A531" s="111" t="s">
        <v>202</v>
      </c>
      <c r="B531" s="31" t="s">
        <v>382</v>
      </c>
      <c r="C531" s="32">
        <v>185.18401084209927</v>
      </c>
      <c r="D531" s="33">
        <v>2</v>
      </c>
      <c r="E531" s="58">
        <v>92.592005421049635</v>
      </c>
      <c r="F531" s="58">
        <v>3.7960987475753702</v>
      </c>
      <c r="G531" s="88">
        <v>2.9327043809268084E-2</v>
      </c>
      <c r="H531" s="21"/>
    </row>
    <row r="532" spans="1:8" ht="14.25" customHeight="1" x14ac:dyDescent="0.2">
      <c r="A532" s="110"/>
      <c r="B532" s="31" t="s">
        <v>383</v>
      </c>
      <c r="C532" s="32">
        <v>1195.1765660809779</v>
      </c>
      <c r="D532" s="33">
        <v>49</v>
      </c>
      <c r="E532" s="58">
        <v>24.391358491448528</v>
      </c>
      <c r="F532" s="79"/>
      <c r="G532" s="80"/>
      <c r="H532" s="21"/>
    </row>
    <row r="533" spans="1:8" ht="14.25" customHeight="1" x14ac:dyDescent="0.2">
      <c r="A533" s="133"/>
      <c r="B533" s="69" t="s">
        <v>377</v>
      </c>
      <c r="C533" s="81">
        <v>1380.3605769230771</v>
      </c>
      <c r="D533" s="82">
        <v>51</v>
      </c>
      <c r="E533" s="83"/>
      <c r="F533" s="83"/>
      <c r="G533" s="84"/>
      <c r="H533" s="21"/>
    </row>
    <row r="534" spans="1:8" ht="14.25" customHeight="1" x14ac:dyDescent="0.2">
      <c r="A534" s="111" t="s">
        <v>203</v>
      </c>
      <c r="B534" s="31" t="s">
        <v>382</v>
      </c>
      <c r="C534" s="32">
        <v>23.628066786155074</v>
      </c>
      <c r="D534" s="33">
        <v>2</v>
      </c>
      <c r="E534" s="58">
        <v>11.814033393077537</v>
      </c>
      <c r="F534" s="58">
        <v>2.1318671454510474</v>
      </c>
      <c r="G534" s="48">
        <v>0.12948798819654148</v>
      </c>
      <c r="H534" s="21"/>
    </row>
    <row r="535" spans="1:8" ht="14.25" customHeight="1" x14ac:dyDescent="0.2">
      <c r="A535" s="110"/>
      <c r="B535" s="31" t="s">
        <v>383</v>
      </c>
      <c r="C535" s="32">
        <v>271.54020244461424</v>
      </c>
      <c r="D535" s="33">
        <v>49</v>
      </c>
      <c r="E535" s="58">
        <v>5.5416367845839645</v>
      </c>
      <c r="F535" s="79"/>
      <c r="G535" s="80"/>
      <c r="H535" s="21"/>
    </row>
    <row r="536" spans="1:8" ht="14.25" customHeight="1" x14ac:dyDescent="0.2">
      <c r="A536" s="133"/>
      <c r="B536" s="69" t="s">
        <v>377</v>
      </c>
      <c r="C536" s="81">
        <v>295.16826923076928</v>
      </c>
      <c r="D536" s="82">
        <v>51</v>
      </c>
      <c r="E536" s="83"/>
      <c r="F536" s="83"/>
      <c r="G536" s="84"/>
      <c r="H536" s="21"/>
    </row>
    <row r="537" spans="1:8" ht="14.25" customHeight="1" x14ac:dyDescent="0.2">
      <c r="A537" s="111" t="s">
        <v>204</v>
      </c>
      <c r="B537" s="31" t="s">
        <v>382</v>
      </c>
      <c r="C537" s="32">
        <v>175.30638409909392</v>
      </c>
      <c r="D537" s="33">
        <v>2</v>
      </c>
      <c r="E537" s="58">
        <v>87.653192049546959</v>
      </c>
      <c r="F537" s="58">
        <v>3.3469758611900993</v>
      </c>
      <c r="G537" s="88">
        <v>4.3401738622858697E-2</v>
      </c>
      <c r="H537" s="21"/>
    </row>
    <row r="538" spans="1:8" ht="14.25" customHeight="1" x14ac:dyDescent="0.2">
      <c r="A538" s="110"/>
      <c r="B538" s="31" t="s">
        <v>383</v>
      </c>
      <c r="C538" s="32">
        <v>1283.24989141111</v>
      </c>
      <c r="D538" s="33">
        <v>49</v>
      </c>
      <c r="E538" s="58">
        <v>26.188773294104283</v>
      </c>
      <c r="F538" s="79"/>
      <c r="G538" s="80"/>
      <c r="H538" s="21"/>
    </row>
    <row r="539" spans="1:8" ht="14.25" customHeight="1" x14ac:dyDescent="0.2">
      <c r="A539" s="133"/>
      <c r="B539" s="69" t="s">
        <v>377</v>
      </c>
      <c r="C539" s="81">
        <v>1458.5562755102039</v>
      </c>
      <c r="D539" s="82">
        <v>51</v>
      </c>
      <c r="E539" s="83"/>
      <c r="F539" s="83"/>
      <c r="G539" s="84"/>
      <c r="H539" s="21"/>
    </row>
    <row r="540" spans="1:8" ht="14.25" customHeight="1" x14ac:dyDescent="0.2">
      <c r="A540" s="111" t="s">
        <v>205</v>
      </c>
      <c r="B540" s="31" t="s">
        <v>382</v>
      </c>
      <c r="C540" s="32">
        <v>17.692143237914223</v>
      </c>
      <c r="D540" s="33">
        <v>2</v>
      </c>
      <c r="E540" s="58">
        <v>8.8460716189571116</v>
      </c>
      <c r="F540" s="58">
        <v>1.9398795717346919</v>
      </c>
      <c r="G540" s="48">
        <v>0.15460088864026311</v>
      </c>
      <c r="H540" s="21"/>
    </row>
    <row r="541" spans="1:8" ht="14.25" customHeight="1" x14ac:dyDescent="0.2">
      <c r="A541" s="110"/>
      <c r="B541" s="31" t="s">
        <v>383</v>
      </c>
      <c r="C541" s="32">
        <v>223.44557654230528</v>
      </c>
      <c r="D541" s="33">
        <v>49</v>
      </c>
      <c r="E541" s="58">
        <v>4.5601138069858216</v>
      </c>
      <c r="F541" s="79"/>
      <c r="G541" s="80"/>
      <c r="H541" s="21"/>
    </row>
    <row r="542" spans="1:8" ht="14.25" customHeight="1" x14ac:dyDescent="0.2">
      <c r="A542" s="133"/>
      <c r="B542" s="69" t="s">
        <v>377</v>
      </c>
      <c r="C542" s="81">
        <v>241.1377197802195</v>
      </c>
      <c r="D542" s="82">
        <v>51</v>
      </c>
      <c r="E542" s="83"/>
      <c r="F542" s="83"/>
      <c r="G542" s="84"/>
      <c r="H542" s="21"/>
    </row>
    <row r="543" spans="1:8" ht="14.25" customHeight="1" x14ac:dyDescent="0.2">
      <c r="A543" s="111" t="s">
        <v>206</v>
      </c>
      <c r="B543" s="31" t="s">
        <v>382</v>
      </c>
      <c r="C543" s="32">
        <v>191.90614654553218</v>
      </c>
      <c r="D543" s="33">
        <v>2</v>
      </c>
      <c r="E543" s="58">
        <v>95.95307327276609</v>
      </c>
      <c r="F543" s="58">
        <v>3.4012657943808957</v>
      </c>
      <c r="G543" s="88">
        <v>4.1379321196978965E-2</v>
      </c>
      <c r="H543" s="21"/>
    </row>
    <row r="544" spans="1:8" ht="14.25" customHeight="1" x14ac:dyDescent="0.2">
      <c r="A544" s="110"/>
      <c r="B544" s="31" t="s">
        <v>383</v>
      </c>
      <c r="C544" s="32">
        <v>1382.3384806130243</v>
      </c>
      <c r="D544" s="33">
        <v>49</v>
      </c>
      <c r="E544" s="58">
        <v>28.210989400265802</v>
      </c>
      <c r="F544" s="79"/>
      <c r="G544" s="80"/>
      <c r="H544" s="21"/>
    </row>
    <row r="545" spans="1:8" ht="14.25" customHeight="1" x14ac:dyDescent="0.2">
      <c r="A545" s="133"/>
      <c r="B545" s="69" t="s">
        <v>377</v>
      </c>
      <c r="C545" s="81">
        <v>1574.2446271585566</v>
      </c>
      <c r="D545" s="82">
        <v>51</v>
      </c>
      <c r="E545" s="83"/>
      <c r="F545" s="83"/>
      <c r="G545" s="84"/>
      <c r="H545" s="21"/>
    </row>
    <row r="546" spans="1:8" ht="14.25" customHeight="1" x14ac:dyDescent="0.2">
      <c r="A546" s="111" t="s">
        <v>207</v>
      </c>
      <c r="B546" s="31" t="s">
        <v>382</v>
      </c>
      <c r="C546" s="32">
        <v>15.774514504103342</v>
      </c>
      <c r="D546" s="33">
        <v>2</v>
      </c>
      <c r="E546" s="58">
        <v>7.8872572520516711</v>
      </c>
      <c r="F546" s="58">
        <v>1.0982347526725162</v>
      </c>
      <c r="G546" s="48">
        <v>0.34152589476604828</v>
      </c>
      <c r="H546" s="21"/>
    </row>
    <row r="547" spans="1:8" ht="14.25" customHeight="1" x14ac:dyDescent="0.2">
      <c r="A547" s="110"/>
      <c r="B547" s="31" t="s">
        <v>383</v>
      </c>
      <c r="C547" s="32">
        <v>351.90618800767038</v>
      </c>
      <c r="D547" s="33">
        <v>49</v>
      </c>
      <c r="E547" s="58">
        <v>7.1817589389320489</v>
      </c>
      <c r="F547" s="79"/>
      <c r="G547" s="80"/>
      <c r="H547" s="21"/>
    </row>
    <row r="548" spans="1:8" ht="14.25" customHeight="1" x14ac:dyDescent="0.2">
      <c r="A548" s="133"/>
      <c r="B548" s="69" t="s">
        <v>377</v>
      </c>
      <c r="C548" s="81">
        <v>367.68070251177375</v>
      </c>
      <c r="D548" s="82">
        <v>51</v>
      </c>
      <c r="E548" s="83"/>
      <c r="F548" s="83"/>
      <c r="G548" s="84"/>
      <c r="H548" s="21"/>
    </row>
    <row r="549" spans="1:8" ht="14.25" customHeight="1" x14ac:dyDescent="0.2">
      <c r="A549" s="111" t="s">
        <v>208</v>
      </c>
      <c r="B549" s="31" t="s">
        <v>382</v>
      </c>
      <c r="C549" s="32">
        <v>73.691667273302414</v>
      </c>
      <c r="D549" s="33">
        <v>2</v>
      </c>
      <c r="E549" s="58">
        <v>36.845833636651207</v>
      </c>
      <c r="F549" s="58">
        <v>3.761669379794955</v>
      </c>
      <c r="G549" s="88">
        <v>3.0215006064882224E-2</v>
      </c>
      <c r="H549" s="21"/>
    </row>
    <row r="550" spans="1:8" ht="14.25" customHeight="1" x14ac:dyDescent="0.2">
      <c r="A550" s="110"/>
      <c r="B550" s="31" t="s">
        <v>383</v>
      </c>
      <c r="C550" s="32">
        <v>479.95867417096667</v>
      </c>
      <c r="D550" s="33">
        <v>49</v>
      </c>
      <c r="E550" s="58">
        <v>9.7950749830809531</v>
      </c>
      <c r="F550" s="79"/>
      <c r="G550" s="80"/>
      <c r="H550" s="21"/>
    </row>
    <row r="551" spans="1:8" ht="14.25" customHeight="1" x14ac:dyDescent="0.2">
      <c r="A551" s="133"/>
      <c r="B551" s="69" t="s">
        <v>377</v>
      </c>
      <c r="C551" s="81">
        <v>553.65034144426909</v>
      </c>
      <c r="D551" s="82">
        <v>51</v>
      </c>
      <c r="E551" s="83"/>
      <c r="F551" s="83"/>
      <c r="G551" s="84"/>
      <c r="H551" s="21"/>
    </row>
    <row r="552" spans="1:8" ht="14.25" customHeight="1" x14ac:dyDescent="0.2">
      <c r="A552" s="111" t="s">
        <v>209</v>
      </c>
      <c r="B552" s="31" t="s">
        <v>382</v>
      </c>
      <c r="C552" s="32">
        <v>81.460998350389275</v>
      </c>
      <c r="D552" s="33">
        <v>2</v>
      </c>
      <c r="E552" s="58">
        <v>40.730499175194637</v>
      </c>
      <c r="F552" s="58">
        <v>4.0115399187180305</v>
      </c>
      <c r="G552" s="88">
        <v>2.4353565054196898E-2</v>
      </c>
      <c r="H552" s="21"/>
    </row>
    <row r="553" spans="1:8" ht="14.25" customHeight="1" x14ac:dyDescent="0.2">
      <c r="A553" s="110"/>
      <c r="B553" s="31" t="s">
        <v>383</v>
      </c>
      <c r="C553" s="32">
        <v>497.51329913783684</v>
      </c>
      <c r="D553" s="33">
        <v>49</v>
      </c>
      <c r="E553" s="58">
        <v>10.153332635466057</v>
      </c>
      <c r="F553" s="79"/>
      <c r="G553" s="80"/>
      <c r="H553" s="21"/>
    </row>
    <row r="554" spans="1:8" ht="14.25" customHeight="1" x14ac:dyDescent="0.2">
      <c r="A554" s="112"/>
      <c r="B554" s="38" t="s">
        <v>377</v>
      </c>
      <c r="C554" s="39">
        <v>578.97429748822606</v>
      </c>
      <c r="D554" s="40">
        <v>51</v>
      </c>
      <c r="E554" s="86"/>
      <c r="F554" s="86"/>
      <c r="G554" s="87"/>
      <c r="H554" s="21"/>
    </row>
    <row r="555" spans="1:8" ht="14.25" customHeight="1" x14ac:dyDescent="0.2"/>
    <row r="556" spans="1:8" ht="14.25" customHeight="1" x14ac:dyDescent="0.2"/>
    <row r="557" spans="1:8" ht="14.25" customHeight="1" x14ac:dyDescent="0.2"/>
    <row r="558" spans="1:8" ht="14.25" customHeight="1" x14ac:dyDescent="0.2"/>
    <row r="559" spans="1:8" ht="14.25" customHeight="1" x14ac:dyDescent="0.2"/>
    <row r="560" spans="1:8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186">
    <mergeCell ref="A417:A419"/>
    <mergeCell ref="A420:A422"/>
    <mergeCell ref="A423:A425"/>
    <mergeCell ref="A426:A428"/>
    <mergeCell ref="A429:A431"/>
    <mergeCell ref="A432:A434"/>
    <mergeCell ref="A435:A437"/>
    <mergeCell ref="A390:A392"/>
    <mergeCell ref="A393:A395"/>
    <mergeCell ref="A396:A398"/>
    <mergeCell ref="A399:A401"/>
    <mergeCell ref="A402:A404"/>
    <mergeCell ref="A405:A407"/>
    <mergeCell ref="A408:A410"/>
    <mergeCell ref="A411:A413"/>
    <mergeCell ref="A414:A416"/>
    <mergeCell ref="A363:A365"/>
    <mergeCell ref="A366:A368"/>
    <mergeCell ref="A369:A371"/>
    <mergeCell ref="A372:A374"/>
    <mergeCell ref="A375:A377"/>
    <mergeCell ref="A378:A380"/>
    <mergeCell ref="A381:A383"/>
    <mergeCell ref="A384:A386"/>
    <mergeCell ref="A387:A389"/>
    <mergeCell ref="A336:A338"/>
    <mergeCell ref="A339:A341"/>
    <mergeCell ref="A342:A344"/>
    <mergeCell ref="A345:A347"/>
    <mergeCell ref="A348:A350"/>
    <mergeCell ref="A351:A353"/>
    <mergeCell ref="A354:A356"/>
    <mergeCell ref="A357:A359"/>
    <mergeCell ref="A360:A362"/>
    <mergeCell ref="A543:A545"/>
    <mergeCell ref="A546:A548"/>
    <mergeCell ref="A549:A551"/>
    <mergeCell ref="A552:A554"/>
    <mergeCell ref="A522:A524"/>
    <mergeCell ref="A525:A527"/>
    <mergeCell ref="A528:A530"/>
    <mergeCell ref="A531:A533"/>
    <mergeCell ref="A534:A536"/>
    <mergeCell ref="A537:A539"/>
    <mergeCell ref="A540:A542"/>
    <mergeCell ref="A495:A497"/>
    <mergeCell ref="A498:A500"/>
    <mergeCell ref="A501:A503"/>
    <mergeCell ref="A504:A506"/>
    <mergeCell ref="A507:A509"/>
    <mergeCell ref="A510:A512"/>
    <mergeCell ref="A513:A515"/>
    <mergeCell ref="A516:A518"/>
    <mergeCell ref="A519:A521"/>
    <mergeCell ref="A468:A470"/>
    <mergeCell ref="A471:A473"/>
    <mergeCell ref="A474:A476"/>
    <mergeCell ref="A477:A479"/>
    <mergeCell ref="A480:A482"/>
    <mergeCell ref="A483:A485"/>
    <mergeCell ref="A486:A488"/>
    <mergeCell ref="A489:A491"/>
    <mergeCell ref="A492:A494"/>
    <mergeCell ref="A441:A443"/>
    <mergeCell ref="A444:A446"/>
    <mergeCell ref="A447:A449"/>
    <mergeCell ref="A450:A452"/>
    <mergeCell ref="A453:A455"/>
    <mergeCell ref="A456:A458"/>
    <mergeCell ref="A459:A461"/>
    <mergeCell ref="A462:A464"/>
    <mergeCell ref="A465:A467"/>
    <mergeCell ref="A267:A269"/>
    <mergeCell ref="A270:A272"/>
    <mergeCell ref="A273:A275"/>
    <mergeCell ref="A276:A278"/>
    <mergeCell ref="A279:A281"/>
    <mergeCell ref="A282:A284"/>
    <mergeCell ref="A285:A287"/>
    <mergeCell ref="A288:A290"/>
    <mergeCell ref="A438:A440"/>
    <mergeCell ref="A291:A293"/>
    <mergeCell ref="A294:A296"/>
    <mergeCell ref="A297:A299"/>
    <mergeCell ref="A300:A302"/>
    <mergeCell ref="A303:A305"/>
    <mergeCell ref="A306:A308"/>
    <mergeCell ref="A309:A311"/>
    <mergeCell ref="A312:A314"/>
    <mergeCell ref="A315:A317"/>
    <mergeCell ref="A318:A320"/>
    <mergeCell ref="A321:A323"/>
    <mergeCell ref="A324:A326"/>
    <mergeCell ref="A327:A329"/>
    <mergeCell ref="A330:A332"/>
    <mergeCell ref="A333:A335"/>
    <mergeCell ref="A240:A242"/>
    <mergeCell ref="A243:A245"/>
    <mergeCell ref="A246:A248"/>
    <mergeCell ref="A249:A251"/>
    <mergeCell ref="A252:A254"/>
    <mergeCell ref="A255:A257"/>
    <mergeCell ref="A258:A260"/>
    <mergeCell ref="A261:A263"/>
    <mergeCell ref="A264:A266"/>
    <mergeCell ref="A213:A215"/>
    <mergeCell ref="A216:A218"/>
    <mergeCell ref="A219:A221"/>
    <mergeCell ref="A222:A224"/>
    <mergeCell ref="A225:A227"/>
    <mergeCell ref="A228:A230"/>
    <mergeCell ref="A231:A233"/>
    <mergeCell ref="A234:A236"/>
    <mergeCell ref="A237:A239"/>
    <mergeCell ref="A186:A188"/>
    <mergeCell ref="A189:A191"/>
    <mergeCell ref="A192:A194"/>
    <mergeCell ref="A195:A197"/>
    <mergeCell ref="A198:A200"/>
    <mergeCell ref="A201:A203"/>
    <mergeCell ref="A204:A206"/>
    <mergeCell ref="A207:A209"/>
    <mergeCell ref="A210:A212"/>
    <mergeCell ref="A159:A161"/>
    <mergeCell ref="A162:A164"/>
    <mergeCell ref="A165:A167"/>
    <mergeCell ref="A168:A170"/>
    <mergeCell ref="A171:A173"/>
    <mergeCell ref="A174:A176"/>
    <mergeCell ref="A177:A179"/>
    <mergeCell ref="A180:A182"/>
    <mergeCell ref="A183:A185"/>
    <mergeCell ref="A132:A134"/>
    <mergeCell ref="A135:A137"/>
    <mergeCell ref="A138:A140"/>
    <mergeCell ref="A141:A143"/>
    <mergeCell ref="A144:A146"/>
    <mergeCell ref="A147:A149"/>
    <mergeCell ref="A150:A152"/>
    <mergeCell ref="A153:A155"/>
    <mergeCell ref="A156:A158"/>
    <mergeCell ref="A105:A107"/>
    <mergeCell ref="A108:A110"/>
    <mergeCell ref="A111:A113"/>
    <mergeCell ref="A114:A116"/>
    <mergeCell ref="A117:A119"/>
    <mergeCell ref="A120:A122"/>
    <mergeCell ref="A123:A125"/>
    <mergeCell ref="A126:A128"/>
    <mergeCell ref="A129:A131"/>
    <mergeCell ref="A78:A80"/>
    <mergeCell ref="A81:A83"/>
    <mergeCell ref="A84:A86"/>
    <mergeCell ref="A87:A89"/>
    <mergeCell ref="A90:A92"/>
    <mergeCell ref="A93:A95"/>
    <mergeCell ref="A96:A98"/>
    <mergeCell ref="A99:A101"/>
    <mergeCell ref="A102:A104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24:A26"/>
    <mergeCell ref="A27:A29"/>
    <mergeCell ref="A30:A32"/>
    <mergeCell ref="A33:A35"/>
    <mergeCell ref="A36:A38"/>
    <mergeCell ref="A39:A41"/>
    <mergeCell ref="A42:A44"/>
    <mergeCell ref="A45:A47"/>
    <mergeCell ref="A48:A50"/>
    <mergeCell ref="A1:G1"/>
    <mergeCell ref="A2:B2"/>
    <mergeCell ref="A3:A5"/>
    <mergeCell ref="A6:A8"/>
    <mergeCell ref="A9:A11"/>
    <mergeCell ref="A12:A14"/>
    <mergeCell ref="A15:A17"/>
    <mergeCell ref="A18:A20"/>
    <mergeCell ref="A21:A23"/>
  </mergeCell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109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baseColWidth="10" defaultColWidth="14.5" defaultRowHeight="15" customHeight="1" x14ac:dyDescent="0.2"/>
  <cols>
    <col min="1" max="1" width="16.83203125" customWidth="1"/>
    <col min="2" max="26" width="8.6640625" customWidth="1"/>
  </cols>
  <sheetData>
    <row r="1" spans="1:9" ht="14.25" customHeight="1" x14ac:dyDescent="0.2">
      <c r="A1" s="105" t="s">
        <v>384</v>
      </c>
      <c r="B1" s="106"/>
      <c r="C1" s="106"/>
      <c r="D1" s="106"/>
      <c r="E1" s="106"/>
      <c r="F1" s="106"/>
      <c r="G1" s="106"/>
      <c r="H1" s="106"/>
      <c r="I1" s="21"/>
    </row>
    <row r="2" spans="1:9" ht="14.25" customHeight="1" x14ac:dyDescent="0.2">
      <c r="A2" s="134" t="s">
        <v>385</v>
      </c>
      <c r="B2" s="135"/>
      <c r="C2" s="135"/>
      <c r="D2" s="135"/>
      <c r="E2" s="135"/>
      <c r="F2" s="135"/>
      <c r="G2" s="135"/>
      <c r="H2" s="136"/>
      <c r="I2" s="21"/>
    </row>
    <row r="3" spans="1:9" ht="14.25" customHeight="1" x14ac:dyDescent="0.2">
      <c r="A3" s="115" t="s">
        <v>386</v>
      </c>
      <c r="B3" s="137"/>
      <c r="C3" s="116"/>
      <c r="D3" s="131" t="s">
        <v>387</v>
      </c>
      <c r="E3" s="122" t="s">
        <v>368</v>
      </c>
      <c r="F3" s="122" t="s">
        <v>266</v>
      </c>
      <c r="G3" s="132" t="s">
        <v>388</v>
      </c>
      <c r="H3" s="139"/>
      <c r="I3" s="21"/>
    </row>
    <row r="4" spans="1:9" ht="14.25" customHeight="1" x14ac:dyDescent="0.2">
      <c r="A4" s="112"/>
      <c r="B4" s="138"/>
      <c r="C4" s="118"/>
      <c r="D4" s="128"/>
      <c r="E4" s="114"/>
      <c r="F4" s="114"/>
      <c r="G4" s="53" t="s">
        <v>372</v>
      </c>
      <c r="H4" s="89" t="s">
        <v>373</v>
      </c>
      <c r="I4" s="21"/>
    </row>
    <row r="5" spans="1:9" ht="14.25" customHeight="1" x14ac:dyDescent="0.2">
      <c r="A5" s="109" t="s">
        <v>26</v>
      </c>
      <c r="B5" s="140" t="s">
        <v>374</v>
      </c>
      <c r="C5" s="63" t="s">
        <v>375</v>
      </c>
      <c r="D5" s="90">
        <v>1.8701298701298725</v>
      </c>
      <c r="E5" s="29">
        <v>4.6776669457456359</v>
      </c>
      <c r="F5" s="44">
        <v>0.69100690660152808</v>
      </c>
      <c r="G5" s="56">
        <v>-7.5252406971184698</v>
      </c>
      <c r="H5" s="91">
        <v>11.265500437378215</v>
      </c>
      <c r="I5" s="21"/>
    </row>
    <row r="6" spans="1:9" ht="14.25" customHeight="1" x14ac:dyDescent="0.2">
      <c r="A6" s="110"/>
      <c r="B6" s="141"/>
      <c r="C6" s="92" t="s">
        <v>376</v>
      </c>
      <c r="D6" s="93">
        <v>-0.10129870129868834</v>
      </c>
      <c r="E6" s="72">
        <v>3.3441593039951845</v>
      </c>
      <c r="F6" s="94">
        <v>0.97595538016290007</v>
      </c>
      <c r="G6" s="71">
        <v>-6.8182403436536179</v>
      </c>
      <c r="H6" s="95">
        <v>6.6156429410562412</v>
      </c>
      <c r="I6" s="21"/>
    </row>
    <row r="7" spans="1:9" ht="14.25" customHeight="1" x14ac:dyDescent="0.2">
      <c r="A7" s="110"/>
      <c r="B7" s="142" t="s">
        <v>375</v>
      </c>
      <c r="C7" s="66" t="s">
        <v>374</v>
      </c>
      <c r="D7" s="57">
        <v>-1.8701298701298725</v>
      </c>
      <c r="E7" s="34">
        <v>4.6776669457456359</v>
      </c>
      <c r="F7" s="47">
        <v>0.69100690660152808</v>
      </c>
      <c r="G7" s="58">
        <v>-11.265500437378215</v>
      </c>
      <c r="H7" s="96">
        <v>7.5252406971184698</v>
      </c>
      <c r="I7" s="21"/>
    </row>
    <row r="8" spans="1:9" ht="14.25" customHeight="1" x14ac:dyDescent="0.2">
      <c r="A8" s="110"/>
      <c r="B8" s="141"/>
      <c r="C8" s="92" t="s">
        <v>376</v>
      </c>
      <c r="D8" s="97">
        <v>-1.9714285714285609</v>
      </c>
      <c r="E8" s="72">
        <v>4.0057146562424562</v>
      </c>
      <c r="F8" s="94">
        <v>0.62476450438613484</v>
      </c>
      <c r="G8" s="71">
        <v>-10.017143244698552</v>
      </c>
      <c r="H8" s="95">
        <v>6.0742861018414303</v>
      </c>
      <c r="I8" s="21"/>
    </row>
    <row r="9" spans="1:9" ht="14.25" customHeight="1" x14ac:dyDescent="0.2">
      <c r="A9" s="110"/>
      <c r="B9" s="142" t="s">
        <v>376</v>
      </c>
      <c r="C9" s="66" t="s">
        <v>374</v>
      </c>
      <c r="D9" s="59">
        <v>0.10129870129868834</v>
      </c>
      <c r="E9" s="34">
        <v>3.3441593039951845</v>
      </c>
      <c r="F9" s="47">
        <v>0.97595538016290007</v>
      </c>
      <c r="G9" s="58">
        <v>-6.6156429410562412</v>
      </c>
      <c r="H9" s="96">
        <v>6.8182403436536179</v>
      </c>
      <c r="I9" s="21"/>
    </row>
    <row r="10" spans="1:9" ht="14.25" customHeight="1" x14ac:dyDescent="0.2">
      <c r="A10" s="133"/>
      <c r="B10" s="141"/>
      <c r="C10" s="92" t="s">
        <v>375</v>
      </c>
      <c r="D10" s="97">
        <v>1.9714285714285609</v>
      </c>
      <c r="E10" s="72">
        <v>4.0057146562424562</v>
      </c>
      <c r="F10" s="94">
        <v>0.62476450438613484</v>
      </c>
      <c r="G10" s="71">
        <v>-6.0742861018414303</v>
      </c>
      <c r="H10" s="95">
        <v>10.017143244698552</v>
      </c>
      <c r="I10" s="21"/>
    </row>
    <row r="11" spans="1:9" ht="14.25" customHeight="1" x14ac:dyDescent="0.2">
      <c r="A11" s="111" t="s">
        <v>27</v>
      </c>
      <c r="B11" s="142" t="s">
        <v>374</v>
      </c>
      <c r="C11" s="66" t="s">
        <v>375</v>
      </c>
      <c r="D11" s="57">
        <v>11.844155844155836</v>
      </c>
      <c r="E11" s="34">
        <v>6.6441501578928381</v>
      </c>
      <c r="F11" s="47">
        <v>8.0716056333523301E-2</v>
      </c>
      <c r="G11" s="58">
        <v>-1.5010124976432735</v>
      </c>
      <c r="H11" s="96">
        <v>25.189324185954945</v>
      </c>
      <c r="I11" s="21"/>
    </row>
    <row r="12" spans="1:9" ht="14.25" customHeight="1" x14ac:dyDescent="0.2">
      <c r="A12" s="110"/>
      <c r="B12" s="141"/>
      <c r="C12" s="92" t="s">
        <v>376</v>
      </c>
      <c r="D12" s="97">
        <v>5.9012987012986997</v>
      </c>
      <c r="E12" s="72">
        <v>4.7500381761610457</v>
      </c>
      <c r="F12" s="94">
        <v>0.21989600599055059</v>
      </c>
      <c r="G12" s="71">
        <v>-3.6394337602544322</v>
      </c>
      <c r="H12" s="95">
        <v>15.442031162851832</v>
      </c>
      <c r="I12" s="21"/>
    </row>
    <row r="13" spans="1:9" ht="14.25" customHeight="1" x14ac:dyDescent="0.2">
      <c r="A13" s="110"/>
      <c r="B13" s="142" t="s">
        <v>375</v>
      </c>
      <c r="C13" s="66" t="s">
        <v>374</v>
      </c>
      <c r="D13" s="57">
        <v>-11.844155844155836</v>
      </c>
      <c r="E13" s="34">
        <v>6.6441501578928381</v>
      </c>
      <c r="F13" s="47">
        <v>8.0716056333523301E-2</v>
      </c>
      <c r="G13" s="58">
        <v>-25.189324185954945</v>
      </c>
      <c r="H13" s="96">
        <v>1.5010124976432735</v>
      </c>
      <c r="I13" s="21"/>
    </row>
    <row r="14" spans="1:9" ht="14.25" customHeight="1" x14ac:dyDescent="0.2">
      <c r="A14" s="110"/>
      <c r="B14" s="141"/>
      <c r="C14" s="92" t="s">
        <v>376</v>
      </c>
      <c r="D14" s="97">
        <v>-5.942857142857136</v>
      </c>
      <c r="E14" s="72">
        <v>5.6897102710472094</v>
      </c>
      <c r="F14" s="94">
        <v>0.30128144065305418</v>
      </c>
      <c r="G14" s="71">
        <v>-17.370976552980363</v>
      </c>
      <c r="H14" s="95">
        <v>5.4852622672660907</v>
      </c>
      <c r="I14" s="21"/>
    </row>
    <row r="15" spans="1:9" ht="14.25" customHeight="1" x14ac:dyDescent="0.2">
      <c r="A15" s="110"/>
      <c r="B15" s="142" t="s">
        <v>376</v>
      </c>
      <c r="C15" s="66" t="s">
        <v>374</v>
      </c>
      <c r="D15" s="57">
        <v>-5.9012987012986997</v>
      </c>
      <c r="E15" s="34">
        <v>4.7500381761610457</v>
      </c>
      <c r="F15" s="47">
        <v>0.21989600599055059</v>
      </c>
      <c r="G15" s="58">
        <v>-15.442031162851832</v>
      </c>
      <c r="H15" s="96">
        <v>3.6394337602544322</v>
      </c>
      <c r="I15" s="21"/>
    </row>
    <row r="16" spans="1:9" ht="14.25" customHeight="1" x14ac:dyDescent="0.2">
      <c r="A16" s="133"/>
      <c r="B16" s="141"/>
      <c r="C16" s="92" t="s">
        <v>375</v>
      </c>
      <c r="D16" s="97">
        <v>5.942857142857136</v>
      </c>
      <c r="E16" s="72">
        <v>5.6897102710472094</v>
      </c>
      <c r="F16" s="94">
        <v>0.30128144065305418</v>
      </c>
      <c r="G16" s="71">
        <v>-5.4852622672660907</v>
      </c>
      <c r="H16" s="95">
        <v>17.370976552980363</v>
      </c>
      <c r="I16" s="21"/>
    </row>
    <row r="17" spans="1:9" ht="14.25" customHeight="1" x14ac:dyDescent="0.2">
      <c r="A17" s="111" t="s">
        <v>28</v>
      </c>
      <c r="B17" s="142" t="s">
        <v>374</v>
      </c>
      <c r="C17" s="66" t="s">
        <v>375</v>
      </c>
      <c r="D17" s="57">
        <v>-8.4285714285714164</v>
      </c>
      <c r="E17" s="34">
        <v>8.2609266484401793</v>
      </c>
      <c r="F17" s="47">
        <v>0.31250070850563333</v>
      </c>
      <c r="G17" s="58">
        <v>-25.021130922689128</v>
      </c>
      <c r="H17" s="96">
        <v>8.1639880655462953</v>
      </c>
      <c r="I17" s="21"/>
    </row>
    <row r="18" spans="1:9" ht="14.25" customHeight="1" x14ac:dyDescent="0.2">
      <c r="A18" s="110"/>
      <c r="B18" s="141"/>
      <c r="C18" s="92" t="s">
        <v>376</v>
      </c>
      <c r="D18" s="97">
        <v>-2.2571428571428669</v>
      </c>
      <c r="E18" s="72">
        <v>5.9059045954797726</v>
      </c>
      <c r="F18" s="94">
        <v>0.70394448079172178</v>
      </c>
      <c r="G18" s="71">
        <v>-14.119501347589516</v>
      </c>
      <c r="H18" s="95">
        <v>9.6052156333037821</v>
      </c>
      <c r="I18" s="21"/>
    </row>
    <row r="19" spans="1:9" ht="14.25" customHeight="1" x14ac:dyDescent="0.2">
      <c r="A19" s="110"/>
      <c r="B19" s="142" t="s">
        <v>375</v>
      </c>
      <c r="C19" s="66" t="s">
        <v>374</v>
      </c>
      <c r="D19" s="57">
        <v>8.4285714285714164</v>
      </c>
      <c r="E19" s="34">
        <v>8.2609266484401793</v>
      </c>
      <c r="F19" s="47">
        <v>0.31250070850563333</v>
      </c>
      <c r="G19" s="58">
        <v>-8.1639880655462953</v>
      </c>
      <c r="H19" s="96">
        <v>25.021130922689128</v>
      </c>
      <c r="I19" s="21"/>
    </row>
    <row r="20" spans="1:9" ht="14.25" customHeight="1" x14ac:dyDescent="0.2">
      <c r="A20" s="110"/>
      <c r="B20" s="141"/>
      <c r="C20" s="92" t="s">
        <v>376</v>
      </c>
      <c r="D20" s="97">
        <v>6.1714285714285495</v>
      </c>
      <c r="E20" s="72">
        <v>7.0742349409671155</v>
      </c>
      <c r="F20" s="94">
        <v>0.38717068555316114</v>
      </c>
      <c r="G20" s="71">
        <v>-8.0375904803901328</v>
      </c>
      <c r="H20" s="95">
        <v>20.380447623247232</v>
      </c>
      <c r="I20" s="21"/>
    </row>
    <row r="21" spans="1:9" ht="14.25" customHeight="1" x14ac:dyDescent="0.2">
      <c r="A21" s="110"/>
      <c r="B21" s="142" t="s">
        <v>376</v>
      </c>
      <c r="C21" s="66" t="s">
        <v>374</v>
      </c>
      <c r="D21" s="57">
        <v>2.2571428571428669</v>
      </c>
      <c r="E21" s="34">
        <v>5.9059045954797726</v>
      </c>
      <c r="F21" s="47">
        <v>0.70394448079172178</v>
      </c>
      <c r="G21" s="58">
        <v>-9.6052156333037821</v>
      </c>
      <c r="H21" s="96">
        <v>14.119501347589516</v>
      </c>
      <c r="I21" s="21"/>
    </row>
    <row r="22" spans="1:9" ht="14.25" customHeight="1" x14ac:dyDescent="0.2">
      <c r="A22" s="133"/>
      <c r="B22" s="141"/>
      <c r="C22" s="92" t="s">
        <v>375</v>
      </c>
      <c r="D22" s="97">
        <v>-6.1714285714285495</v>
      </c>
      <c r="E22" s="72">
        <v>7.0742349409671155</v>
      </c>
      <c r="F22" s="94">
        <v>0.38717068555316114</v>
      </c>
      <c r="G22" s="71">
        <v>-20.380447623247232</v>
      </c>
      <c r="H22" s="95">
        <v>8.0375904803901328</v>
      </c>
      <c r="I22" s="21"/>
    </row>
    <row r="23" spans="1:9" ht="14.25" customHeight="1" x14ac:dyDescent="0.2">
      <c r="A23" s="111" t="s">
        <v>29</v>
      </c>
      <c r="B23" s="142" t="s">
        <v>374</v>
      </c>
      <c r="C23" s="66" t="s">
        <v>375</v>
      </c>
      <c r="D23" s="57">
        <v>-5.8831168831168839</v>
      </c>
      <c r="E23" s="34">
        <v>7.6420816122214319</v>
      </c>
      <c r="F23" s="47">
        <v>0.44502167291846328</v>
      </c>
      <c r="G23" s="58">
        <v>-21.232689540759317</v>
      </c>
      <c r="H23" s="96">
        <v>9.4664557745255511</v>
      </c>
      <c r="I23" s="21"/>
    </row>
    <row r="24" spans="1:9" ht="14.25" customHeight="1" x14ac:dyDescent="0.2">
      <c r="A24" s="110"/>
      <c r="B24" s="141"/>
      <c r="C24" s="92" t="s">
        <v>376</v>
      </c>
      <c r="D24" s="97">
        <v>-1.4259740259740283</v>
      </c>
      <c r="E24" s="72">
        <v>5.4634796837437207</v>
      </c>
      <c r="F24" s="94">
        <v>0.7951637243735028</v>
      </c>
      <c r="G24" s="71">
        <v>-12.399695928533005</v>
      </c>
      <c r="H24" s="95">
        <v>9.5477478765849479</v>
      </c>
      <c r="I24" s="21"/>
    </row>
    <row r="25" spans="1:9" ht="14.25" customHeight="1" x14ac:dyDescent="0.2">
      <c r="A25" s="110"/>
      <c r="B25" s="142" t="s">
        <v>375</v>
      </c>
      <c r="C25" s="66" t="s">
        <v>374</v>
      </c>
      <c r="D25" s="57">
        <v>5.8831168831168839</v>
      </c>
      <c r="E25" s="34">
        <v>7.6420816122214319</v>
      </c>
      <c r="F25" s="47">
        <v>0.44502167291846328</v>
      </c>
      <c r="G25" s="58">
        <v>-9.4664557745255511</v>
      </c>
      <c r="H25" s="96">
        <v>21.232689540759317</v>
      </c>
      <c r="I25" s="21"/>
    </row>
    <row r="26" spans="1:9" ht="14.25" customHeight="1" x14ac:dyDescent="0.2">
      <c r="A26" s="110"/>
      <c r="B26" s="141"/>
      <c r="C26" s="92" t="s">
        <v>376</v>
      </c>
      <c r="D26" s="97">
        <v>4.4571428571428555</v>
      </c>
      <c r="E26" s="72">
        <v>6.5442877129416308</v>
      </c>
      <c r="F26" s="94">
        <v>0.4989670725435289</v>
      </c>
      <c r="G26" s="71">
        <v>-8.6874458608928826</v>
      </c>
      <c r="H26" s="95">
        <v>17.601731575178594</v>
      </c>
      <c r="I26" s="21"/>
    </row>
    <row r="27" spans="1:9" ht="14.25" customHeight="1" x14ac:dyDescent="0.2">
      <c r="A27" s="110"/>
      <c r="B27" s="142" t="s">
        <v>376</v>
      </c>
      <c r="C27" s="66" t="s">
        <v>374</v>
      </c>
      <c r="D27" s="57">
        <v>1.4259740259740283</v>
      </c>
      <c r="E27" s="34">
        <v>5.4634796837437207</v>
      </c>
      <c r="F27" s="47">
        <v>0.7951637243735028</v>
      </c>
      <c r="G27" s="58">
        <v>-9.5477478765849479</v>
      </c>
      <c r="H27" s="96">
        <v>12.399695928533005</v>
      </c>
      <c r="I27" s="21"/>
    </row>
    <row r="28" spans="1:9" ht="14.25" customHeight="1" x14ac:dyDescent="0.2">
      <c r="A28" s="133"/>
      <c r="B28" s="141"/>
      <c r="C28" s="92" t="s">
        <v>375</v>
      </c>
      <c r="D28" s="97">
        <v>-4.4571428571428555</v>
      </c>
      <c r="E28" s="72">
        <v>6.5442877129416308</v>
      </c>
      <c r="F28" s="94">
        <v>0.4989670725435289</v>
      </c>
      <c r="G28" s="71">
        <v>-17.601731575178594</v>
      </c>
      <c r="H28" s="95">
        <v>8.6874458608928826</v>
      </c>
      <c r="I28" s="21"/>
    </row>
    <row r="29" spans="1:9" ht="14.25" customHeight="1" x14ac:dyDescent="0.2">
      <c r="A29" s="111" t="s">
        <v>30</v>
      </c>
      <c r="B29" s="142" t="s">
        <v>374</v>
      </c>
      <c r="C29" s="66" t="s">
        <v>375</v>
      </c>
      <c r="D29" s="57">
        <v>4.3766233766233853</v>
      </c>
      <c r="E29" s="34">
        <v>6.207963481851789</v>
      </c>
      <c r="F29" s="47">
        <v>0.48408066932613769</v>
      </c>
      <c r="G29" s="58">
        <v>-8.0924382424366836</v>
      </c>
      <c r="H29" s="96">
        <v>16.845684995683456</v>
      </c>
      <c r="I29" s="21"/>
    </row>
    <row r="30" spans="1:9" ht="14.25" customHeight="1" x14ac:dyDescent="0.2">
      <c r="A30" s="110"/>
      <c r="B30" s="141"/>
      <c r="C30" s="92" t="s">
        <v>376</v>
      </c>
      <c r="D30" s="93">
        <v>0.83376623376624082</v>
      </c>
      <c r="E30" s="72">
        <v>4.4381994437587569</v>
      </c>
      <c r="F30" s="94">
        <v>0.85174566097595572</v>
      </c>
      <c r="G30" s="71">
        <v>-8.0806197003144309</v>
      </c>
      <c r="H30" s="95">
        <v>9.7481521678469125</v>
      </c>
      <c r="I30" s="21"/>
    </row>
    <row r="31" spans="1:9" ht="14.25" customHeight="1" x14ac:dyDescent="0.2">
      <c r="A31" s="110"/>
      <c r="B31" s="142" t="s">
        <v>375</v>
      </c>
      <c r="C31" s="66" t="s">
        <v>374</v>
      </c>
      <c r="D31" s="57">
        <v>-4.3766233766233853</v>
      </c>
      <c r="E31" s="34">
        <v>6.207963481851789</v>
      </c>
      <c r="F31" s="47">
        <v>0.48408066932613769</v>
      </c>
      <c r="G31" s="58">
        <v>-16.845684995683456</v>
      </c>
      <c r="H31" s="96">
        <v>8.0924382424366836</v>
      </c>
      <c r="I31" s="21"/>
    </row>
    <row r="32" spans="1:9" ht="14.25" customHeight="1" x14ac:dyDescent="0.2">
      <c r="A32" s="110"/>
      <c r="B32" s="141"/>
      <c r="C32" s="92" t="s">
        <v>376</v>
      </c>
      <c r="D32" s="97">
        <v>-3.5428571428571445</v>
      </c>
      <c r="E32" s="72">
        <v>5.3161823176164003</v>
      </c>
      <c r="F32" s="94">
        <v>0.50820055018284704</v>
      </c>
      <c r="G32" s="71">
        <v>-14.2207235784927</v>
      </c>
      <c r="H32" s="95">
        <v>7.1350092927784114</v>
      </c>
      <c r="I32" s="21"/>
    </row>
    <row r="33" spans="1:9" ht="14.25" customHeight="1" x14ac:dyDescent="0.2">
      <c r="A33" s="110"/>
      <c r="B33" s="142" t="s">
        <v>376</v>
      </c>
      <c r="C33" s="66" t="s">
        <v>374</v>
      </c>
      <c r="D33" s="59">
        <v>-0.83376623376624082</v>
      </c>
      <c r="E33" s="34">
        <v>4.4381994437587569</v>
      </c>
      <c r="F33" s="47">
        <v>0.85174566097595572</v>
      </c>
      <c r="G33" s="58">
        <v>-9.7481521678469125</v>
      </c>
      <c r="H33" s="96">
        <v>8.0806197003144309</v>
      </c>
      <c r="I33" s="21"/>
    </row>
    <row r="34" spans="1:9" ht="14.25" customHeight="1" x14ac:dyDescent="0.2">
      <c r="A34" s="133"/>
      <c r="B34" s="141"/>
      <c r="C34" s="92" t="s">
        <v>375</v>
      </c>
      <c r="D34" s="97">
        <v>3.5428571428571445</v>
      </c>
      <c r="E34" s="72">
        <v>5.3161823176164003</v>
      </c>
      <c r="F34" s="94">
        <v>0.50820055018284704</v>
      </c>
      <c r="G34" s="71">
        <v>-7.1350092927784114</v>
      </c>
      <c r="H34" s="95">
        <v>14.2207235784927</v>
      </c>
      <c r="I34" s="21"/>
    </row>
    <row r="35" spans="1:9" ht="14.25" customHeight="1" x14ac:dyDescent="0.2">
      <c r="A35" s="111" t="s">
        <v>31</v>
      </c>
      <c r="B35" s="142" t="s">
        <v>374</v>
      </c>
      <c r="C35" s="66" t="s">
        <v>375</v>
      </c>
      <c r="D35" s="59">
        <v>-0.55844155844155807</v>
      </c>
      <c r="E35" s="34">
        <v>8.939353093624911</v>
      </c>
      <c r="F35" s="47">
        <v>0.9504375994086488</v>
      </c>
      <c r="G35" s="58">
        <v>-18.513660670924956</v>
      </c>
      <c r="H35" s="96">
        <v>17.39677755404184</v>
      </c>
      <c r="I35" s="21"/>
    </row>
    <row r="36" spans="1:9" ht="14.25" customHeight="1" x14ac:dyDescent="0.2">
      <c r="A36" s="110"/>
      <c r="B36" s="141"/>
      <c r="C36" s="92" t="s">
        <v>376</v>
      </c>
      <c r="D36" s="97">
        <v>-9.7298701298701218</v>
      </c>
      <c r="E36" s="72">
        <v>6.3909254691450847</v>
      </c>
      <c r="F36" s="94">
        <v>0.13419610826734935</v>
      </c>
      <c r="G36" s="71">
        <v>-22.566421715676135</v>
      </c>
      <c r="H36" s="95">
        <v>3.1066814559358935</v>
      </c>
      <c r="I36" s="21"/>
    </row>
    <row r="37" spans="1:9" ht="14.25" customHeight="1" x14ac:dyDescent="0.2">
      <c r="A37" s="110"/>
      <c r="B37" s="142" t="s">
        <v>375</v>
      </c>
      <c r="C37" s="66" t="s">
        <v>374</v>
      </c>
      <c r="D37" s="59">
        <v>0.55844155844155807</v>
      </c>
      <c r="E37" s="34">
        <v>8.939353093624911</v>
      </c>
      <c r="F37" s="47">
        <v>0.9504375994086488</v>
      </c>
      <c r="G37" s="58">
        <v>-17.39677755404184</v>
      </c>
      <c r="H37" s="96">
        <v>18.513660670924956</v>
      </c>
      <c r="I37" s="21"/>
    </row>
    <row r="38" spans="1:9" ht="14.25" customHeight="1" x14ac:dyDescent="0.2">
      <c r="A38" s="110"/>
      <c r="B38" s="141"/>
      <c r="C38" s="92" t="s">
        <v>376</v>
      </c>
      <c r="D38" s="97">
        <v>-9.1714285714285637</v>
      </c>
      <c r="E38" s="72">
        <v>7.6552046393614406</v>
      </c>
      <c r="F38" s="94">
        <v>0.2365402677808377</v>
      </c>
      <c r="G38" s="71">
        <v>-24.547359604811398</v>
      </c>
      <c r="H38" s="95">
        <v>6.2045024619542719</v>
      </c>
      <c r="I38" s="21"/>
    </row>
    <row r="39" spans="1:9" ht="14.25" customHeight="1" x14ac:dyDescent="0.2">
      <c r="A39" s="110"/>
      <c r="B39" s="142" t="s">
        <v>376</v>
      </c>
      <c r="C39" s="66" t="s">
        <v>374</v>
      </c>
      <c r="D39" s="57">
        <v>9.7298701298701218</v>
      </c>
      <c r="E39" s="34">
        <v>6.3909254691450847</v>
      </c>
      <c r="F39" s="47">
        <v>0.13419610826734935</v>
      </c>
      <c r="G39" s="58">
        <v>-3.1066814559358935</v>
      </c>
      <c r="H39" s="96">
        <v>22.566421715676135</v>
      </c>
      <c r="I39" s="21"/>
    </row>
    <row r="40" spans="1:9" ht="14.25" customHeight="1" x14ac:dyDescent="0.2">
      <c r="A40" s="133"/>
      <c r="B40" s="141"/>
      <c r="C40" s="92" t="s">
        <v>375</v>
      </c>
      <c r="D40" s="97">
        <v>9.1714285714285637</v>
      </c>
      <c r="E40" s="72">
        <v>7.6552046393614406</v>
      </c>
      <c r="F40" s="94">
        <v>0.2365402677808377</v>
      </c>
      <c r="G40" s="71">
        <v>-6.2045024619542719</v>
      </c>
      <c r="H40" s="95">
        <v>24.547359604811398</v>
      </c>
      <c r="I40" s="21"/>
    </row>
    <row r="41" spans="1:9" ht="14.25" customHeight="1" x14ac:dyDescent="0.2">
      <c r="A41" s="111" t="s">
        <v>32</v>
      </c>
      <c r="B41" s="142" t="s">
        <v>374</v>
      </c>
      <c r="C41" s="66" t="s">
        <v>375</v>
      </c>
      <c r="D41" s="57">
        <v>-1.7272727272727195</v>
      </c>
      <c r="E41" s="34">
        <v>9.5757046255473792</v>
      </c>
      <c r="F41" s="47">
        <v>0.85758279472997756</v>
      </c>
      <c r="G41" s="58">
        <v>-20.960641507698057</v>
      </c>
      <c r="H41" s="96">
        <v>17.506096053152618</v>
      </c>
      <c r="I41" s="21"/>
    </row>
    <row r="42" spans="1:9" ht="14.25" customHeight="1" x14ac:dyDescent="0.2">
      <c r="A42" s="110"/>
      <c r="B42" s="141"/>
      <c r="C42" s="92" t="s">
        <v>376</v>
      </c>
      <c r="D42" s="97">
        <v>-1.4987012987012918</v>
      </c>
      <c r="E42" s="72">
        <v>6.8458661309691582</v>
      </c>
      <c r="F42" s="94">
        <v>0.8276030655457336</v>
      </c>
      <c r="G42" s="71">
        <v>-15.249028096279048</v>
      </c>
      <c r="H42" s="95">
        <v>12.251625498876464</v>
      </c>
      <c r="I42" s="21"/>
    </row>
    <row r="43" spans="1:9" ht="14.25" customHeight="1" x14ac:dyDescent="0.2">
      <c r="A43" s="110"/>
      <c r="B43" s="142" t="s">
        <v>375</v>
      </c>
      <c r="C43" s="66" t="s">
        <v>374</v>
      </c>
      <c r="D43" s="57">
        <v>1.7272727272727195</v>
      </c>
      <c r="E43" s="34">
        <v>9.5757046255473792</v>
      </c>
      <c r="F43" s="47">
        <v>0.85758279472997756</v>
      </c>
      <c r="G43" s="58">
        <v>-17.506096053152618</v>
      </c>
      <c r="H43" s="96">
        <v>20.960641507698057</v>
      </c>
      <c r="I43" s="21"/>
    </row>
    <row r="44" spans="1:9" ht="14.25" customHeight="1" x14ac:dyDescent="0.2">
      <c r="A44" s="110"/>
      <c r="B44" s="141"/>
      <c r="C44" s="92" t="s">
        <v>376</v>
      </c>
      <c r="D44" s="93">
        <v>0.22857142857142776</v>
      </c>
      <c r="E44" s="72">
        <v>8.2001435346503708</v>
      </c>
      <c r="F44" s="94">
        <v>0.97787354381391833</v>
      </c>
      <c r="G44" s="71">
        <v>-16.24190158848193</v>
      </c>
      <c r="H44" s="95">
        <v>16.699044445624786</v>
      </c>
      <c r="I44" s="21"/>
    </row>
    <row r="45" spans="1:9" ht="14.25" customHeight="1" x14ac:dyDescent="0.2">
      <c r="A45" s="110"/>
      <c r="B45" s="142" t="s">
        <v>376</v>
      </c>
      <c r="C45" s="66" t="s">
        <v>374</v>
      </c>
      <c r="D45" s="57">
        <v>1.4987012987012918</v>
      </c>
      <c r="E45" s="34">
        <v>6.8458661309691582</v>
      </c>
      <c r="F45" s="47">
        <v>0.8276030655457336</v>
      </c>
      <c r="G45" s="58">
        <v>-12.251625498876464</v>
      </c>
      <c r="H45" s="96">
        <v>15.249028096279048</v>
      </c>
      <c r="I45" s="21"/>
    </row>
    <row r="46" spans="1:9" ht="14.25" customHeight="1" x14ac:dyDescent="0.2">
      <c r="A46" s="133"/>
      <c r="B46" s="141"/>
      <c r="C46" s="92" t="s">
        <v>375</v>
      </c>
      <c r="D46" s="93">
        <v>-0.22857142857142776</v>
      </c>
      <c r="E46" s="72">
        <v>8.2001435346503708</v>
      </c>
      <c r="F46" s="94">
        <v>0.97787354381391833</v>
      </c>
      <c r="G46" s="71">
        <v>-16.699044445624786</v>
      </c>
      <c r="H46" s="95">
        <v>16.24190158848193</v>
      </c>
      <c r="I46" s="21"/>
    </row>
    <row r="47" spans="1:9" ht="14.25" customHeight="1" x14ac:dyDescent="0.2">
      <c r="A47" s="111" t="s">
        <v>33</v>
      </c>
      <c r="B47" s="142" t="s">
        <v>374</v>
      </c>
      <c r="C47" s="66" t="s">
        <v>375</v>
      </c>
      <c r="D47" s="57">
        <v>3.8808250572956524</v>
      </c>
      <c r="E47" s="34">
        <v>6.0945294163553543</v>
      </c>
      <c r="F47" s="47">
        <v>0.52717818415940798</v>
      </c>
      <c r="G47" s="58">
        <v>-8.3603975358889517</v>
      </c>
      <c r="H47" s="96">
        <v>16.122047650480255</v>
      </c>
      <c r="I47" s="21"/>
    </row>
    <row r="48" spans="1:9" ht="14.25" customHeight="1" x14ac:dyDescent="0.2">
      <c r="A48" s="110"/>
      <c r="B48" s="141"/>
      <c r="C48" s="92" t="s">
        <v>376</v>
      </c>
      <c r="D48" s="97">
        <v>2.2404889228418625</v>
      </c>
      <c r="E48" s="72">
        <v>4.3571031216136076</v>
      </c>
      <c r="F48" s="94">
        <v>0.60936688810639861</v>
      </c>
      <c r="G48" s="71">
        <v>-6.5110102544363357</v>
      </c>
      <c r="H48" s="95">
        <v>10.991988100120061</v>
      </c>
      <c r="I48" s="21"/>
    </row>
    <row r="49" spans="1:9" ht="14.25" customHeight="1" x14ac:dyDescent="0.2">
      <c r="A49" s="110"/>
      <c r="B49" s="142" t="s">
        <v>375</v>
      </c>
      <c r="C49" s="66" t="s">
        <v>374</v>
      </c>
      <c r="D49" s="57">
        <v>-3.8808250572956524</v>
      </c>
      <c r="E49" s="34">
        <v>6.0945294163553543</v>
      </c>
      <c r="F49" s="47">
        <v>0.52717818415940798</v>
      </c>
      <c r="G49" s="58">
        <v>-16.122047650480255</v>
      </c>
      <c r="H49" s="96">
        <v>8.3603975358889517</v>
      </c>
      <c r="I49" s="21"/>
    </row>
    <row r="50" spans="1:9" ht="14.25" customHeight="1" x14ac:dyDescent="0.2">
      <c r="A50" s="110"/>
      <c r="B50" s="141"/>
      <c r="C50" s="92" t="s">
        <v>376</v>
      </c>
      <c r="D50" s="97">
        <v>-1.6403361344537899</v>
      </c>
      <c r="E50" s="72">
        <v>5.2190431873733845</v>
      </c>
      <c r="F50" s="94">
        <v>0.75460224773502238</v>
      </c>
      <c r="G50" s="71">
        <v>-12.123092884898226</v>
      </c>
      <c r="H50" s="95">
        <v>8.8424206159906458</v>
      </c>
      <c r="I50" s="21"/>
    </row>
    <row r="51" spans="1:9" ht="14.25" customHeight="1" x14ac:dyDescent="0.2">
      <c r="A51" s="110"/>
      <c r="B51" s="142" t="s">
        <v>376</v>
      </c>
      <c r="C51" s="66" t="s">
        <v>374</v>
      </c>
      <c r="D51" s="57">
        <v>-2.2404889228418625</v>
      </c>
      <c r="E51" s="34">
        <v>4.3571031216136076</v>
      </c>
      <c r="F51" s="47">
        <v>0.60936688810639861</v>
      </c>
      <c r="G51" s="58">
        <v>-10.991988100120061</v>
      </c>
      <c r="H51" s="96">
        <v>6.5110102544363357</v>
      </c>
      <c r="I51" s="21"/>
    </row>
    <row r="52" spans="1:9" ht="14.25" customHeight="1" x14ac:dyDescent="0.2">
      <c r="A52" s="133"/>
      <c r="B52" s="141"/>
      <c r="C52" s="92" t="s">
        <v>375</v>
      </c>
      <c r="D52" s="97">
        <v>1.6403361344537899</v>
      </c>
      <c r="E52" s="72">
        <v>5.2190431873733845</v>
      </c>
      <c r="F52" s="94">
        <v>0.75460224773502238</v>
      </c>
      <c r="G52" s="71">
        <v>-8.8424206159906458</v>
      </c>
      <c r="H52" s="95">
        <v>12.123092884898226</v>
      </c>
      <c r="I52" s="21"/>
    </row>
    <row r="53" spans="1:9" ht="14.25" customHeight="1" x14ac:dyDescent="0.2">
      <c r="A53" s="111" t="s">
        <v>34</v>
      </c>
      <c r="B53" s="142" t="s">
        <v>374</v>
      </c>
      <c r="C53" s="66" t="s">
        <v>375</v>
      </c>
      <c r="D53" s="57">
        <v>1.1777170198222819</v>
      </c>
      <c r="E53" s="34">
        <v>5.303704271722899</v>
      </c>
      <c r="F53" s="47">
        <v>0.82517514542703585</v>
      </c>
      <c r="G53" s="58">
        <v>-9.4750865230326724</v>
      </c>
      <c r="H53" s="96">
        <v>11.830520562677236</v>
      </c>
      <c r="I53" s="21"/>
    </row>
    <row r="54" spans="1:9" ht="14.25" customHeight="1" x14ac:dyDescent="0.2">
      <c r="A54" s="110"/>
      <c r="B54" s="141"/>
      <c r="C54" s="92" t="s">
        <v>376</v>
      </c>
      <c r="D54" s="97">
        <v>-1.8658920027340713</v>
      </c>
      <c r="E54" s="72">
        <v>3.7917261300641596</v>
      </c>
      <c r="F54" s="94">
        <v>0.62480545994920667</v>
      </c>
      <c r="G54" s="71">
        <v>-9.4817980718637038</v>
      </c>
      <c r="H54" s="95">
        <v>5.7500140663955621</v>
      </c>
      <c r="I54" s="21"/>
    </row>
    <row r="55" spans="1:9" ht="14.25" customHeight="1" x14ac:dyDescent="0.2">
      <c r="A55" s="110"/>
      <c r="B55" s="142" t="s">
        <v>375</v>
      </c>
      <c r="C55" s="66" t="s">
        <v>374</v>
      </c>
      <c r="D55" s="57">
        <v>-1.1777170198222819</v>
      </c>
      <c r="E55" s="34">
        <v>5.303704271722899</v>
      </c>
      <c r="F55" s="47">
        <v>0.82517514542703585</v>
      </c>
      <c r="G55" s="58">
        <v>-11.830520562677236</v>
      </c>
      <c r="H55" s="96">
        <v>9.4750865230326724</v>
      </c>
      <c r="I55" s="21"/>
    </row>
    <row r="56" spans="1:9" ht="14.25" customHeight="1" x14ac:dyDescent="0.2">
      <c r="A56" s="110"/>
      <c r="B56" s="141"/>
      <c r="C56" s="92" t="s">
        <v>376</v>
      </c>
      <c r="D56" s="97">
        <v>-3.0436090225563532</v>
      </c>
      <c r="E56" s="72">
        <v>4.5418209932493587</v>
      </c>
      <c r="F56" s="94">
        <v>0.50585852215900295</v>
      </c>
      <c r="G56" s="71">
        <v>-12.166124964076339</v>
      </c>
      <c r="H56" s="95">
        <v>6.0789069189636322</v>
      </c>
      <c r="I56" s="21"/>
    </row>
    <row r="57" spans="1:9" ht="14.25" customHeight="1" x14ac:dyDescent="0.2">
      <c r="A57" s="110"/>
      <c r="B57" s="142" t="s">
        <v>376</v>
      </c>
      <c r="C57" s="66" t="s">
        <v>374</v>
      </c>
      <c r="D57" s="57">
        <v>1.8658920027340713</v>
      </c>
      <c r="E57" s="34">
        <v>3.7917261300641596</v>
      </c>
      <c r="F57" s="47">
        <v>0.62480545994920667</v>
      </c>
      <c r="G57" s="58">
        <v>-5.7500140663955621</v>
      </c>
      <c r="H57" s="96">
        <v>9.4817980718637038</v>
      </c>
      <c r="I57" s="21"/>
    </row>
    <row r="58" spans="1:9" ht="14.25" customHeight="1" x14ac:dyDescent="0.2">
      <c r="A58" s="133"/>
      <c r="B58" s="141"/>
      <c r="C58" s="92" t="s">
        <v>375</v>
      </c>
      <c r="D58" s="97">
        <v>3.0436090225563532</v>
      </c>
      <c r="E58" s="72">
        <v>4.5418209932493587</v>
      </c>
      <c r="F58" s="94">
        <v>0.50585852215900295</v>
      </c>
      <c r="G58" s="71">
        <v>-6.0789069189636322</v>
      </c>
      <c r="H58" s="95">
        <v>12.166124964076339</v>
      </c>
      <c r="I58" s="21"/>
    </row>
    <row r="59" spans="1:9" ht="14.25" customHeight="1" x14ac:dyDescent="0.2">
      <c r="A59" s="111" t="s">
        <v>35</v>
      </c>
      <c r="B59" s="142" t="s">
        <v>374</v>
      </c>
      <c r="C59" s="66" t="s">
        <v>375</v>
      </c>
      <c r="D59" s="59">
        <v>0.36363636363635976</v>
      </c>
      <c r="E59" s="34">
        <v>4.8942930958493829</v>
      </c>
      <c r="F59" s="47">
        <v>0.94106969671544716</v>
      </c>
      <c r="G59" s="58">
        <v>-9.4668406313220963</v>
      </c>
      <c r="H59" s="96">
        <v>10.194113358594816</v>
      </c>
      <c r="I59" s="21"/>
    </row>
    <row r="60" spans="1:9" ht="14.25" customHeight="1" x14ac:dyDescent="0.2">
      <c r="A60" s="110"/>
      <c r="B60" s="141"/>
      <c r="C60" s="92" t="s">
        <v>376</v>
      </c>
      <c r="D60" s="93">
        <v>-0.60779220779221532</v>
      </c>
      <c r="E60" s="72">
        <v>3.499029747692973</v>
      </c>
      <c r="F60" s="94">
        <v>0.8628001813287457</v>
      </c>
      <c r="G60" s="71">
        <v>-7.6358002910313711</v>
      </c>
      <c r="H60" s="95">
        <v>6.4202158754469405</v>
      </c>
      <c r="I60" s="21"/>
    </row>
    <row r="61" spans="1:9" ht="14.25" customHeight="1" x14ac:dyDescent="0.2">
      <c r="A61" s="110"/>
      <c r="B61" s="142" t="s">
        <v>375</v>
      </c>
      <c r="C61" s="66" t="s">
        <v>374</v>
      </c>
      <c r="D61" s="59">
        <v>-0.36363636363635976</v>
      </c>
      <c r="E61" s="34">
        <v>4.8942930958493829</v>
      </c>
      <c r="F61" s="47">
        <v>0.94106969671544716</v>
      </c>
      <c r="G61" s="58">
        <v>-10.194113358594816</v>
      </c>
      <c r="H61" s="96">
        <v>9.4668406313220963</v>
      </c>
      <c r="I61" s="21"/>
    </row>
    <row r="62" spans="1:9" ht="14.25" customHeight="1" x14ac:dyDescent="0.2">
      <c r="A62" s="110"/>
      <c r="B62" s="141"/>
      <c r="C62" s="92" t="s">
        <v>376</v>
      </c>
      <c r="D62" s="93">
        <v>-0.97142857142857508</v>
      </c>
      <c r="E62" s="72">
        <v>4.1912222082893535</v>
      </c>
      <c r="F62" s="94">
        <v>0.81765726833704122</v>
      </c>
      <c r="G62" s="71">
        <v>-9.3897461287258039</v>
      </c>
      <c r="H62" s="95">
        <v>7.4468889858686538</v>
      </c>
      <c r="I62" s="21"/>
    </row>
    <row r="63" spans="1:9" ht="14.25" customHeight="1" x14ac:dyDescent="0.2">
      <c r="A63" s="110"/>
      <c r="B63" s="142" t="s">
        <v>376</v>
      </c>
      <c r="C63" s="66" t="s">
        <v>374</v>
      </c>
      <c r="D63" s="59">
        <v>0.60779220779221532</v>
      </c>
      <c r="E63" s="34">
        <v>3.499029747692973</v>
      </c>
      <c r="F63" s="47">
        <v>0.8628001813287457</v>
      </c>
      <c r="G63" s="58">
        <v>-6.4202158754469405</v>
      </c>
      <c r="H63" s="96">
        <v>7.6358002910313711</v>
      </c>
      <c r="I63" s="21"/>
    </row>
    <row r="64" spans="1:9" ht="14.25" customHeight="1" x14ac:dyDescent="0.2">
      <c r="A64" s="133"/>
      <c r="B64" s="141"/>
      <c r="C64" s="92" t="s">
        <v>375</v>
      </c>
      <c r="D64" s="93">
        <v>0.97142857142857508</v>
      </c>
      <c r="E64" s="72">
        <v>4.1912222082893535</v>
      </c>
      <c r="F64" s="94">
        <v>0.81765726833704122</v>
      </c>
      <c r="G64" s="71">
        <v>-7.4468889858686538</v>
      </c>
      <c r="H64" s="95">
        <v>9.3897461287258039</v>
      </c>
      <c r="I64" s="21"/>
    </row>
    <row r="65" spans="1:9" ht="14.25" customHeight="1" x14ac:dyDescent="0.2">
      <c r="A65" s="111" t="s">
        <v>36</v>
      </c>
      <c r="B65" s="142" t="s">
        <v>374</v>
      </c>
      <c r="C65" s="66" t="s">
        <v>375</v>
      </c>
      <c r="D65" s="57">
        <v>4.9480519480519547</v>
      </c>
      <c r="E65" s="34">
        <v>6.3994229373845135</v>
      </c>
      <c r="F65" s="47">
        <v>0.44304251622626833</v>
      </c>
      <c r="G65" s="58">
        <v>-7.9055673050161541</v>
      </c>
      <c r="H65" s="96">
        <v>17.801671201120065</v>
      </c>
      <c r="I65" s="21"/>
    </row>
    <row r="66" spans="1:9" ht="14.25" customHeight="1" x14ac:dyDescent="0.2">
      <c r="A66" s="110"/>
      <c r="B66" s="141"/>
      <c r="C66" s="92" t="s">
        <v>376</v>
      </c>
      <c r="D66" s="93">
        <v>0.20519480519480737</v>
      </c>
      <c r="E66" s="72">
        <v>4.5750777052903828</v>
      </c>
      <c r="F66" s="94">
        <v>0.96440507121498475</v>
      </c>
      <c r="G66" s="71">
        <v>-8.9841192083336754</v>
      </c>
      <c r="H66" s="95">
        <v>9.3945088187232901</v>
      </c>
      <c r="I66" s="21"/>
    </row>
    <row r="67" spans="1:9" ht="14.25" customHeight="1" x14ac:dyDescent="0.2">
      <c r="A67" s="110"/>
      <c r="B67" s="142" t="s">
        <v>375</v>
      </c>
      <c r="C67" s="66" t="s">
        <v>374</v>
      </c>
      <c r="D67" s="57">
        <v>-4.9480519480519547</v>
      </c>
      <c r="E67" s="34">
        <v>6.3994229373845135</v>
      </c>
      <c r="F67" s="47">
        <v>0.44304251622626833</v>
      </c>
      <c r="G67" s="58">
        <v>-17.801671201120065</v>
      </c>
      <c r="H67" s="96">
        <v>7.9055673050161541</v>
      </c>
      <c r="I67" s="21"/>
    </row>
    <row r="68" spans="1:9" ht="14.25" customHeight="1" x14ac:dyDescent="0.2">
      <c r="A68" s="110"/>
      <c r="B68" s="141"/>
      <c r="C68" s="92" t="s">
        <v>376</v>
      </c>
      <c r="D68" s="97">
        <v>-4.7428571428571473</v>
      </c>
      <c r="E68" s="72">
        <v>5.4801383999965632</v>
      </c>
      <c r="F68" s="94">
        <v>0.39091843671475057</v>
      </c>
      <c r="G68" s="71">
        <v>-15.750039061741667</v>
      </c>
      <c r="H68" s="95">
        <v>6.2643247760273724</v>
      </c>
      <c r="I68" s="21"/>
    </row>
    <row r="69" spans="1:9" ht="14.25" customHeight="1" x14ac:dyDescent="0.2">
      <c r="A69" s="110"/>
      <c r="B69" s="142" t="s">
        <v>376</v>
      </c>
      <c r="C69" s="66" t="s">
        <v>374</v>
      </c>
      <c r="D69" s="59">
        <v>-0.20519480519480737</v>
      </c>
      <c r="E69" s="34">
        <v>4.5750777052903828</v>
      </c>
      <c r="F69" s="47">
        <v>0.96440507121498475</v>
      </c>
      <c r="G69" s="58">
        <v>-9.3945088187232901</v>
      </c>
      <c r="H69" s="96">
        <v>8.9841192083336754</v>
      </c>
      <c r="I69" s="21"/>
    </row>
    <row r="70" spans="1:9" ht="14.25" customHeight="1" x14ac:dyDescent="0.2">
      <c r="A70" s="133"/>
      <c r="B70" s="141"/>
      <c r="C70" s="92" t="s">
        <v>375</v>
      </c>
      <c r="D70" s="97">
        <v>4.7428571428571473</v>
      </c>
      <c r="E70" s="72">
        <v>5.4801383999965632</v>
      </c>
      <c r="F70" s="94">
        <v>0.39091843671475057</v>
      </c>
      <c r="G70" s="71">
        <v>-6.2643247760273724</v>
      </c>
      <c r="H70" s="95">
        <v>15.750039061741667</v>
      </c>
      <c r="I70" s="21"/>
    </row>
    <row r="71" spans="1:9" ht="14.25" customHeight="1" x14ac:dyDescent="0.2">
      <c r="A71" s="111" t="s">
        <v>37</v>
      </c>
      <c r="B71" s="142" t="s">
        <v>374</v>
      </c>
      <c r="C71" s="66" t="s">
        <v>375</v>
      </c>
      <c r="D71" s="57">
        <v>-10.233766233766232</v>
      </c>
      <c r="E71" s="34">
        <v>9.8479425263363503</v>
      </c>
      <c r="F71" s="47">
        <v>0.30372120751856019</v>
      </c>
      <c r="G71" s="58">
        <v>-30.013940930480345</v>
      </c>
      <c r="H71" s="96">
        <v>9.5464084629478805</v>
      </c>
      <c r="I71" s="21"/>
    </row>
    <row r="72" spans="1:9" ht="14.25" customHeight="1" x14ac:dyDescent="0.2">
      <c r="A72" s="110"/>
      <c r="B72" s="141"/>
      <c r="C72" s="92" t="s">
        <v>376</v>
      </c>
      <c r="D72" s="97">
        <v>-6.8909090909091049</v>
      </c>
      <c r="E72" s="72">
        <v>7.0404945470968974</v>
      </c>
      <c r="F72" s="94">
        <v>0.33241387720650728</v>
      </c>
      <c r="G72" s="71">
        <v>-21.032158567173902</v>
      </c>
      <c r="H72" s="95">
        <v>7.2503403853556936</v>
      </c>
      <c r="I72" s="21"/>
    </row>
    <row r="73" spans="1:9" ht="14.25" customHeight="1" x14ac:dyDescent="0.2">
      <c r="A73" s="110"/>
      <c r="B73" s="142" t="s">
        <v>375</v>
      </c>
      <c r="C73" s="66" t="s">
        <v>374</v>
      </c>
      <c r="D73" s="57">
        <v>10.233766233766232</v>
      </c>
      <c r="E73" s="34">
        <v>9.8479425263363503</v>
      </c>
      <c r="F73" s="47">
        <v>0.30372120751856019</v>
      </c>
      <c r="G73" s="58">
        <v>-9.5464084629478805</v>
      </c>
      <c r="H73" s="96">
        <v>30.013940930480345</v>
      </c>
      <c r="I73" s="21"/>
    </row>
    <row r="74" spans="1:9" ht="14.25" customHeight="1" x14ac:dyDescent="0.2">
      <c r="A74" s="110"/>
      <c r="B74" s="141"/>
      <c r="C74" s="92" t="s">
        <v>376</v>
      </c>
      <c r="D74" s="97">
        <v>3.3428571428571274</v>
      </c>
      <c r="E74" s="72">
        <v>8.4332741448078306</v>
      </c>
      <c r="F74" s="94">
        <v>0.69350475584941818</v>
      </c>
      <c r="G74" s="71">
        <v>-13.595872485537523</v>
      </c>
      <c r="H74" s="95">
        <v>20.281586771251778</v>
      </c>
      <c r="I74" s="21"/>
    </row>
    <row r="75" spans="1:9" ht="14.25" customHeight="1" x14ac:dyDescent="0.2">
      <c r="A75" s="110"/>
      <c r="B75" s="142" t="s">
        <v>376</v>
      </c>
      <c r="C75" s="66" t="s">
        <v>374</v>
      </c>
      <c r="D75" s="57">
        <v>6.8909090909091049</v>
      </c>
      <c r="E75" s="34">
        <v>7.0404945470968974</v>
      </c>
      <c r="F75" s="47">
        <v>0.33241387720650728</v>
      </c>
      <c r="G75" s="58">
        <v>-7.2503403853556936</v>
      </c>
      <c r="H75" s="96">
        <v>21.032158567173902</v>
      </c>
      <c r="I75" s="21"/>
    </row>
    <row r="76" spans="1:9" ht="14.25" customHeight="1" x14ac:dyDescent="0.2">
      <c r="A76" s="133"/>
      <c r="B76" s="141"/>
      <c r="C76" s="92" t="s">
        <v>375</v>
      </c>
      <c r="D76" s="97">
        <v>-3.3428571428571274</v>
      </c>
      <c r="E76" s="72">
        <v>8.4332741448078306</v>
      </c>
      <c r="F76" s="94">
        <v>0.69350475584941818</v>
      </c>
      <c r="G76" s="71">
        <v>-20.281586771251778</v>
      </c>
      <c r="H76" s="95">
        <v>13.595872485537523</v>
      </c>
      <c r="I76" s="21"/>
    </row>
    <row r="77" spans="1:9" ht="14.25" customHeight="1" x14ac:dyDescent="0.2">
      <c r="A77" s="111" t="s">
        <v>38</v>
      </c>
      <c r="B77" s="142" t="s">
        <v>374</v>
      </c>
      <c r="C77" s="66" t="s">
        <v>375</v>
      </c>
      <c r="D77" s="57">
        <v>-6.4415584415584561</v>
      </c>
      <c r="E77" s="34">
        <v>9.0572971208357025</v>
      </c>
      <c r="F77" s="47">
        <v>0.48026455813086755</v>
      </c>
      <c r="G77" s="58">
        <v>-24.633675104613911</v>
      </c>
      <c r="H77" s="96">
        <v>11.750558221496998</v>
      </c>
      <c r="I77" s="21"/>
    </row>
    <row r="78" spans="1:9" ht="14.25" customHeight="1" x14ac:dyDescent="0.2">
      <c r="A78" s="110"/>
      <c r="B78" s="141"/>
      <c r="C78" s="92" t="s">
        <v>376</v>
      </c>
      <c r="D78" s="93">
        <v>0.52987012987011894</v>
      </c>
      <c r="E78" s="72">
        <v>6.4752460547110067</v>
      </c>
      <c r="F78" s="94">
        <v>0.93510850762810249</v>
      </c>
      <c r="G78" s="71">
        <v>-12.476044336411972</v>
      </c>
      <c r="H78" s="95">
        <v>13.53578459615221</v>
      </c>
      <c r="I78" s="21"/>
    </row>
    <row r="79" spans="1:9" ht="14.25" customHeight="1" x14ac:dyDescent="0.2">
      <c r="A79" s="110"/>
      <c r="B79" s="142" t="s">
        <v>375</v>
      </c>
      <c r="C79" s="66" t="s">
        <v>374</v>
      </c>
      <c r="D79" s="57">
        <v>6.4415584415584561</v>
      </c>
      <c r="E79" s="34">
        <v>9.0572971208357025</v>
      </c>
      <c r="F79" s="47">
        <v>0.48026455813086755</v>
      </c>
      <c r="G79" s="58">
        <v>-11.750558221496998</v>
      </c>
      <c r="H79" s="96">
        <v>24.633675104613911</v>
      </c>
      <c r="I79" s="21"/>
    </row>
    <row r="80" spans="1:9" ht="14.25" customHeight="1" x14ac:dyDescent="0.2">
      <c r="A80" s="110"/>
      <c r="B80" s="141"/>
      <c r="C80" s="92" t="s">
        <v>376</v>
      </c>
      <c r="D80" s="97">
        <v>6.9714285714285751</v>
      </c>
      <c r="E80" s="72">
        <v>7.7562058700805752</v>
      </c>
      <c r="F80" s="94">
        <v>0.37305709689321231</v>
      </c>
      <c r="G80" s="71">
        <v>-8.6073694042485371</v>
      </c>
      <c r="H80" s="95">
        <v>22.550226547105687</v>
      </c>
      <c r="I80" s="21"/>
    </row>
    <row r="81" spans="1:9" ht="14.25" customHeight="1" x14ac:dyDescent="0.2">
      <c r="A81" s="110"/>
      <c r="B81" s="142" t="s">
        <v>376</v>
      </c>
      <c r="C81" s="66" t="s">
        <v>374</v>
      </c>
      <c r="D81" s="59">
        <v>-0.52987012987011894</v>
      </c>
      <c r="E81" s="34">
        <v>6.4752460547110067</v>
      </c>
      <c r="F81" s="47">
        <v>0.93510850762810249</v>
      </c>
      <c r="G81" s="58">
        <v>-13.53578459615221</v>
      </c>
      <c r="H81" s="96">
        <v>12.476044336411972</v>
      </c>
      <c r="I81" s="21"/>
    </row>
    <row r="82" spans="1:9" ht="14.25" customHeight="1" x14ac:dyDescent="0.2">
      <c r="A82" s="133"/>
      <c r="B82" s="141"/>
      <c r="C82" s="92" t="s">
        <v>375</v>
      </c>
      <c r="D82" s="97">
        <v>-6.9714285714285751</v>
      </c>
      <c r="E82" s="72">
        <v>7.7562058700805752</v>
      </c>
      <c r="F82" s="94">
        <v>0.37305709689321231</v>
      </c>
      <c r="G82" s="71">
        <v>-22.550226547105687</v>
      </c>
      <c r="H82" s="95">
        <v>8.6073694042485371</v>
      </c>
      <c r="I82" s="21"/>
    </row>
    <row r="83" spans="1:9" ht="14.25" customHeight="1" x14ac:dyDescent="0.2">
      <c r="A83" s="111" t="s">
        <v>39</v>
      </c>
      <c r="B83" s="142" t="s">
        <v>374</v>
      </c>
      <c r="C83" s="66" t="s">
        <v>375</v>
      </c>
      <c r="D83" s="57">
        <v>9.5064935064934986</v>
      </c>
      <c r="E83" s="34">
        <v>6.5174130317231871</v>
      </c>
      <c r="F83" s="47">
        <v>0.15092067000367634</v>
      </c>
      <c r="G83" s="58">
        <v>-3.5841158256961361</v>
      </c>
      <c r="H83" s="96">
        <v>22.597102838683135</v>
      </c>
      <c r="I83" s="21"/>
    </row>
    <row r="84" spans="1:9" ht="14.25" customHeight="1" x14ac:dyDescent="0.2">
      <c r="A84" s="110"/>
      <c r="B84" s="141"/>
      <c r="C84" s="92" t="s">
        <v>376</v>
      </c>
      <c r="D84" s="97">
        <v>7.3064935064934957</v>
      </c>
      <c r="E84" s="72">
        <v>4.6594312251836305</v>
      </c>
      <c r="F84" s="94">
        <v>0.12316343708365807</v>
      </c>
      <c r="G84" s="71">
        <v>-2.0522495380543138</v>
      </c>
      <c r="H84" s="95">
        <v>16.665236551041303</v>
      </c>
      <c r="I84" s="21"/>
    </row>
    <row r="85" spans="1:9" ht="14.25" customHeight="1" x14ac:dyDescent="0.2">
      <c r="A85" s="110"/>
      <c r="B85" s="142" t="s">
        <v>375</v>
      </c>
      <c r="C85" s="66" t="s">
        <v>374</v>
      </c>
      <c r="D85" s="57">
        <v>-9.5064935064934986</v>
      </c>
      <c r="E85" s="34">
        <v>6.5174130317231871</v>
      </c>
      <c r="F85" s="47">
        <v>0.15092067000367634</v>
      </c>
      <c r="G85" s="58">
        <v>-22.597102838683135</v>
      </c>
      <c r="H85" s="96">
        <v>3.5841158256961361</v>
      </c>
      <c r="I85" s="21"/>
    </row>
    <row r="86" spans="1:9" ht="14.25" customHeight="1" x14ac:dyDescent="0.2">
      <c r="A86" s="110"/>
      <c r="B86" s="141"/>
      <c r="C86" s="92" t="s">
        <v>376</v>
      </c>
      <c r="D86" s="97">
        <v>-2.2000000000000028</v>
      </c>
      <c r="E86" s="72">
        <v>5.5811790802471561</v>
      </c>
      <c r="F86" s="94">
        <v>0.69512294608377401</v>
      </c>
      <c r="G86" s="71">
        <v>-13.410128097894674</v>
      </c>
      <c r="H86" s="95">
        <v>9.0101280978946683</v>
      </c>
      <c r="I86" s="21"/>
    </row>
    <row r="87" spans="1:9" ht="14.25" customHeight="1" x14ac:dyDescent="0.2">
      <c r="A87" s="110"/>
      <c r="B87" s="142" t="s">
        <v>376</v>
      </c>
      <c r="C87" s="66" t="s">
        <v>374</v>
      </c>
      <c r="D87" s="57">
        <v>-7.3064935064934957</v>
      </c>
      <c r="E87" s="34">
        <v>4.6594312251836305</v>
      </c>
      <c r="F87" s="47">
        <v>0.12316343708365807</v>
      </c>
      <c r="G87" s="58">
        <v>-16.665236551041303</v>
      </c>
      <c r="H87" s="96">
        <v>2.0522495380543138</v>
      </c>
      <c r="I87" s="21"/>
    </row>
    <row r="88" spans="1:9" ht="14.25" customHeight="1" x14ac:dyDescent="0.2">
      <c r="A88" s="133"/>
      <c r="B88" s="141"/>
      <c r="C88" s="92" t="s">
        <v>375</v>
      </c>
      <c r="D88" s="97">
        <v>2.2000000000000028</v>
      </c>
      <c r="E88" s="72">
        <v>5.5811790802471561</v>
      </c>
      <c r="F88" s="94">
        <v>0.69512294608377401</v>
      </c>
      <c r="G88" s="71">
        <v>-9.0101280978946683</v>
      </c>
      <c r="H88" s="95">
        <v>13.410128097894674</v>
      </c>
      <c r="I88" s="21"/>
    </row>
    <row r="89" spans="1:9" ht="14.25" customHeight="1" x14ac:dyDescent="0.2">
      <c r="A89" s="111" t="s">
        <v>40</v>
      </c>
      <c r="B89" s="142" t="s">
        <v>374</v>
      </c>
      <c r="C89" s="66" t="s">
        <v>375</v>
      </c>
      <c r="D89" s="59">
        <v>0.48051948051947591</v>
      </c>
      <c r="E89" s="34">
        <v>12.334985683676136</v>
      </c>
      <c r="F89" s="47">
        <v>0.96908074263711097</v>
      </c>
      <c r="G89" s="58">
        <v>-24.295028412056464</v>
      </c>
      <c r="H89" s="96">
        <v>25.256067373095416</v>
      </c>
      <c r="I89" s="21"/>
    </row>
    <row r="90" spans="1:9" ht="14.25" customHeight="1" x14ac:dyDescent="0.2">
      <c r="A90" s="110"/>
      <c r="B90" s="141"/>
      <c r="C90" s="92" t="s">
        <v>376</v>
      </c>
      <c r="D90" s="97">
        <v>-6.1194805194805184</v>
      </c>
      <c r="E90" s="72">
        <v>8.8185323190292966</v>
      </c>
      <c r="F90" s="94">
        <v>0.490935118249338</v>
      </c>
      <c r="G90" s="71">
        <v>-23.832023964218866</v>
      </c>
      <c r="H90" s="95">
        <v>11.593062925257829</v>
      </c>
      <c r="I90" s="21"/>
    </row>
    <row r="91" spans="1:9" ht="14.25" customHeight="1" x14ac:dyDescent="0.2">
      <c r="A91" s="110"/>
      <c r="B91" s="142" t="s">
        <v>375</v>
      </c>
      <c r="C91" s="66" t="s">
        <v>374</v>
      </c>
      <c r="D91" s="59">
        <v>-0.48051948051947591</v>
      </c>
      <c r="E91" s="34">
        <v>12.334985683676136</v>
      </c>
      <c r="F91" s="47">
        <v>0.96908074263711097</v>
      </c>
      <c r="G91" s="58">
        <v>-25.256067373095416</v>
      </c>
      <c r="H91" s="96">
        <v>24.295028412056464</v>
      </c>
      <c r="I91" s="21"/>
    </row>
    <row r="92" spans="1:9" ht="14.25" customHeight="1" x14ac:dyDescent="0.2">
      <c r="A92" s="110"/>
      <c r="B92" s="141"/>
      <c r="C92" s="92" t="s">
        <v>376</v>
      </c>
      <c r="D92" s="97">
        <v>-6.5999999999999943</v>
      </c>
      <c r="E92" s="72">
        <v>10.56305066408831</v>
      </c>
      <c r="F92" s="94">
        <v>0.53493064374439214</v>
      </c>
      <c r="G92" s="71">
        <v>-27.816511662932967</v>
      </c>
      <c r="H92" s="95">
        <v>14.616511662932979</v>
      </c>
      <c r="I92" s="21"/>
    </row>
    <row r="93" spans="1:9" ht="14.25" customHeight="1" x14ac:dyDescent="0.2">
      <c r="A93" s="110"/>
      <c r="B93" s="142" t="s">
        <v>376</v>
      </c>
      <c r="C93" s="66" t="s">
        <v>374</v>
      </c>
      <c r="D93" s="57">
        <v>6.1194805194805184</v>
      </c>
      <c r="E93" s="34">
        <v>8.8185323190292966</v>
      </c>
      <c r="F93" s="47">
        <v>0.490935118249338</v>
      </c>
      <c r="G93" s="58">
        <v>-11.593062925257829</v>
      </c>
      <c r="H93" s="96">
        <v>23.832023964218866</v>
      </c>
      <c r="I93" s="21"/>
    </row>
    <row r="94" spans="1:9" ht="14.25" customHeight="1" x14ac:dyDescent="0.2">
      <c r="A94" s="133"/>
      <c r="B94" s="141"/>
      <c r="C94" s="92" t="s">
        <v>375</v>
      </c>
      <c r="D94" s="97">
        <v>6.5999999999999943</v>
      </c>
      <c r="E94" s="72">
        <v>10.56305066408831</v>
      </c>
      <c r="F94" s="94">
        <v>0.53493064374439214</v>
      </c>
      <c r="G94" s="71">
        <v>-14.616511662932979</v>
      </c>
      <c r="H94" s="95">
        <v>27.816511662932967</v>
      </c>
      <c r="I94" s="21"/>
    </row>
    <row r="95" spans="1:9" ht="14.25" customHeight="1" x14ac:dyDescent="0.2">
      <c r="A95" s="111" t="s">
        <v>41</v>
      </c>
      <c r="B95" s="142" t="s">
        <v>374</v>
      </c>
      <c r="C95" s="66" t="s">
        <v>375</v>
      </c>
      <c r="D95" s="57">
        <v>-10.79220779220779</v>
      </c>
      <c r="E95" s="34">
        <v>8.0214608417727593</v>
      </c>
      <c r="F95" s="47">
        <v>0.18456080724393897</v>
      </c>
      <c r="G95" s="58">
        <v>-26.90378605830718</v>
      </c>
      <c r="H95" s="96">
        <v>5.319370473891599</v>
      </c>
      <c r="I95" s="21"/>
    </row>
    <row r="96" spans="1:9" ht="14.25" customHeight="1" x14ac:dyDescent="0.2">
      <c r="A96" s="110"/>
      <c r="B96" s="141"/>
      <c r="C96" s="92" t="s">
        <v>376</v>
      </c>
      <c r="D96" s="97">
        <v>-6.9922077922078074</v>
      </c>
      <c r="E96" s="72">
        <v>5.7347056164494452</v>
      </c>
      <c r="F96" s="94">
        <v>0.22845904446338375</v>
      </c>
      <c r="G96" s="71">
        <v>-18.510703013340802</v>
      </c>
      <c r="H96" s="95">
        <v>4.5262874289251886</v>
      </c>
      <c r="I96" s="21"/>
    </row>
    <row r="97" spans="1:9" ht="14.25" customHeight="1" x14ac:dyDescent="0.2">
      <c r="A97" s="110"/>
      <c r="B97" s="142" t="s">
        <v>375</v>
      </c>
      <c r="C97" s="66" t="s">
        <v>374</v>
      </c>
      <c r="D97" s="57">
        <v>10.79220779220779</v>
      </c>
      <c r="E97" s="34">
        <v>8.0214608417727593</v>
      </c>
      <c r="F97" s="47">
        <v>0.18456080724393897</v>
      </c>
      <c r="G97" s="58">
        <v>-5.319370473891599</v>
      </c>
      <c r="H97" s="96">
        <v>26.90378605830718</v>
      </c>
      <c r="I97" s="21"/>
    </row>
    <row r="98" spans="1:9" ht="14.25" customHeight="1" x14ac:dyDescent="0.2">
      <c r="A98" s="110"/>
      <c r="B98" s="141"/>
      <c r="C98" s="92" t="s">
        <v>376</v>
      </c>
      <c r="D98" s="97">
        <v>3.7999999999999829</v>
      </c>
      <c r="E98" s="72">
        <v>6.869168675548404</v>
      </c>
      <c r="F98" s="94">
        <v>0.58259407154664966</v>
      </c>
      <c r="G98" s="71">
        <v>-9.9971313358275431</v>
      </c>
      <c r="H98" s="95">
        <v>17.597131335827509</v>
      </c>
      <c r="I98" s="21"/>
    </row>
    <row r="99" spans="1:9" ht="14.25" customHeight="1" x14ac:dyDescent="0.2">
      <c r="A99" s="110"/>
      <c r="B99" s="142" t="s">
        <v>376</v>
      </c>
      <c r="C99" s="66" t="s">
        <v>374</v>
      </c>
      <c r="D99" s="57">
        <v>6.9922077922078074</v>
      </c>
      <c r="E99" s="34">
        <v>5.7347056164494452</v>
      </c>
      <c r="F99" s="47">
        <v>0.22845904446338375</v>
      </c>
      <c r="G99" s="58">
        <v>-4.5262874289251886</v>
      </c>
      <c r="H99" s="96">
        <v>18.510703013340802</v>
      </c>
      <c r="I99" s="21"/>
    </row>
    <row r="100" spans="1:9" ht="14.25" customHeight="1" x14ac:dyDescent="0.2">
      <c r="A100" s="133"/>
      <c r="B100" s="141"/>
      <c r="C100" s="92" t="s">
        <v>375</v>
      </c>
      <c r="D100" s="97">
        <v>-3.7999999999999829</v>
      </c>
      <c r="E100" s="72">
        <v>6.869168675548404</v>
      </c>
      <c r="F100" s="94">
        <v>0.58259407154664966</v>
      </c>
      <c r="G100" s="71">
        <v>-17.597131335827509</v>
      </c>
      <c r="H100" s="95">
        <v>9.9971313358275431</v>
      </c>
      <c r="I100" s="21"/>
    </row>
    <row r="101" spans="1:9" ht="14.25" customHeight="1" x14ac:dyDescent="0.2">
      <c r="A101" s="111" t="s">
        <v>42</v>
      </c>
      <c r="B101" s="142" t="s">
        <v>374</v>
      </c>
      <c r="C101" s="66" t="s">
        <v>375</v>
      </c>
      <c r="D101" s="57">
        <v>-2.3277310924369488</v>
      </c>
      <c r="E101" s="34">
        <v>5.8614395714220935</v>
      </c>
      <c r="F101" s="47">
        <v>0.69296459043726366</v>
      </c>
      <c r="G101" s="58">
        <v>-14.100778953642781</v>
      </c>
      <c r="H101" s="96">
        <v>9.4453167687688833</v>
      </c>
      <c r="I101" s="21"/>
    </row>
    <row r="102" spans="1:9" ht="14.25" customHeight="1" x14ac:dyDescent="0.2">
      <c r="A102" s="110"/>
      <c r="B102" s="141"/>
      <c r="C102" s="92" t="s">
        <v>376</v>
      </c>
      <c r="D102" s="97">
        <v>-3.1579831932773033</v>
      </c>
      <c r="E102" s="72">
        <v>4.1904624473968788</v>
      </c>
      <c r="F102" s="94">
        <v>0.45461644418140001</v>
      </c>
      <c r="G102" s="71">
        <v>-11.574774725910935</v>
      </c>
      <c r="H102" s="95">
        <v>5.2588083393563281</v>
      </c>
      <c r="I102" s="21"/>
    </row>
    <row r="103" spans="1:9" ht="14.25" customHeight="1" x14ac:dyDescent="0.2">
      <c r="A103" s="110"/>
      <c r="B103" s="142" t="s">
        <v>375</v>
      </c>
      <c r="C103" s="66" t="s">
        <v>374</v>
      </c>
      <c r="D103" s="57">
        <v>2.3277310924369488</v>
      </c>
      <c r="E103" s="34">
        <v>5.8614395714220935</v>
      </c>
      <c r="F103" s="47">
        <v>0.69296459043726366</v>
      </c>
      <c r="G103" s="58">
        <v>-9.4453167687688833</v>
      </c>
      <c r="H103" s="96">
        <v>14.100778953642781</v>
      </c>
      <c r="I103" s="21"/>
    </row>
    <row r="104" spans="1:9" ht="14.25" customHeight="1" x14ac:dyDescent="0.2">
      <c r="A104" s="110"/>
      <c r="B104" s="141"/>
      <c r="C104" s="92" t="s">
        <v>376</v>
      </c>
      <c r="D104" s="93">
        <v>-0.8302521008403545</v>
      </c>
      <c r="E104" s="72">
        <v>5.0194369693805356</v>
      </c>
      <c r="F104" s="94">
        <v>0.86929029501563981</v>
      </c>
      <c r="G104" s="71">
        <v>-10.912087963303351</v>
      </c>
      <c r="H104" s="95">
        <v>9.2515837616226424</v>
      </c>
      <c r="I104" s="21"/>
    </row>
    <row r="105" spans="1:9" ht="14.25" customHeight="1" x14ac:dyDescent="0.2">
      <c r="A105" s="110"/>
      <c r="B105" s="142" t="s">
        <v>376</v>
      </c>
      <c r="C105" s="66" t="s">
        <v>374</v>
      </c>
      <c r="D105" s="57">
        <v>3.1579831932773033</v>
      </c>
      <c r="E105" s="34">
        <v>4.1904624473968788</v>
      </c>
      <c r="F105" s="47">
        <v>0.45461644418140001</v>
      </c>
      <c r="G105" s="58">
        <v>-5.2588083393563281</v>
      </c>
      <c r="H105" s="96">
        <v>11.574774725910935</v>
      </c>
      <c r="I105" s="21"/>
    </row>
    <row r="106" spans="1:9" ht="14.25" customHeight="1" x14ac:dyDescent="0.2">
      <c r="A106" s="133"/>
      <c r="B106" s="141"/>
      <c r="C106" s="92" t="s">
        <v>375</v>
      </c>
      <c r="D106" s="93">
        <v>0.8302521008403545</v>
      </c>
      <c r="E106" s="72">
        <v>5.0194369693805356</v>
      </c>
      <c r="F106" s="94">
        <v>0.86929029501563981</v>
      </c>
      <c r="G106" s="71">
        <v>-9.2515837616226424</v>
      </c>
      <c r="H106" s="95">
        <v>10.912087963303351</v>
      </c>
      <c r="I106" s="21"/>
    </row>
    <row r="107" spans="1:9" ht="14.25" customHeight="1" x14ac:dyDescent="0.2">
      <c r="A107" s="111" t="s">
        <v>43</v>
      </c>
      <c r="B107" s="142" t="s">
        <v>374</v>
      </c>
      <c r="C107" s="66" t="s">
        <v>375</v>
      </c>
      <c r="D107" s="57">
        <v>4.248803827751189</v>
      </c>
      <c r="E107" s="34">
        <v>6.5502555126860065</v>
      </c>
      <c r="F107" s="47">
        <v>0.51953472929328226</v>
      </c>
      <c r="G107" s="58">
        <v>-8.9077715688403032</v>
      </c>
      <c r="H107" s="96">
        <v>17.405379224342681</v>
      </c>
      <c r="I107" s="21"/>
    </row>
    <row r="108" spans="1:9" ht="14.25" customHeight="1" x14ac:dyDescent="0.2">
      <c r="A108" s="110"/>
      <c r="B108" s="141"/>
      <c r="C108" s="92" t="s">
        <v>376</v>
      </c>
      <c r="D108" s="97">
        <v>3.0533151059466661</v>
      </c>
      <c r="E108" s="72">
        <v>4.6829109832664475</v>
      </c>
      <c r="F108" s="94">
        <v>0.51737949468164945</v>
      </c>
      <c r="G108" s="71">
        <v>-6.3525884206482992</v>
      </c>
      <c r="H108" s="95">
        <v>12.459218632541631</v>
      </c>
      <c r="I108" s="21"/>
    </row>
    <row r="109" spans="1:9" ht="14.25" customHeight="1" x14ac:dyDescent="0.2">
      <c r="A109" s="110"/>
      <c r="B109" s="142" t="s">
        <v>375</v>
      </c>
      <c r="C109" s="66" t="s">
        <v>374</v>
      </c>
      <c r="D109" s="57">
        <v>-4.248803827751189</v>
      </c>
      <c r="E109" s="34">
        <v>6.5502555126860065</v>
      </c>
      <c r="F109" s="47">
        <v>0.51953472929328226</v>
      </c>
      <c r="G109" s="58">
        <v>-17.405379224342681</v>
      </c>
      <c r="H109" s="96">
        <v>8.9077715688403032</v>
      </c>
      <c r="I109" s="21"/>
    </row>
    <row r="110" spans="1:9" ht="14.25" customHeight="1" x14ac:dyDescent="0.2">
      <c r="A110" s="110"/>
      <c r="B110" s="141"/>
      <c r="C110" s="92" t="s">
        <v>376</v>
      </c>
      <c r="D110" s="97">
        <v>-1.1954887218045229</v>
      </c>
      <c r="E110" s="72">
        <v>5.6093037006756763</v>
      </c>
      <c r="F110" s="94">
        <v>0.83209526265210387</v>
      </c>
      <c r="G110" s="71">
        <v>-12.462106782335265</v>
      </c>
      <c r="H110" s="95">
        <v>10.07112933872622</v>
      </c>
      <c r="I110" s="21"/>
    </row>
    <row r="111" spans="1:9" ht="14.25" customHeight="1" x14ac:dyDescent="0.2">
      <c r="A111" s="110"/>
      <c r="B111" s="142" t="s">
        <v>376</v>
      </c>
      <c r="C111" s="66" t="s">
        <v>374</v>
      </c>
      <c r="D111" s="57">
        <v>-3.0533151059466661</v>
      </c>
      <c r="E111" s="34">
        <v>4.6829109832664475</v>
      </c>
      <c r="F111" s="47">
        <v>0.51737949468164945</v>
      </c>
      <c r="G111" s="58">
        <v>-12.459218632541631</v>
      </c>
      <c r="H111" s="96">
        <v>6.3525884206482992</v>
      </c>
      <c r="I111" s="21"/>
    </row>
    <row r="112" spans="1:9" ht="14.25" customHeight="1" x14ac:dyDescent="0.2">
      <c r="A112" s="133"/>
      <c r="B112" s="141"/>
      <c r="C112" s="92" t="s">
        <v>375</v>
      </c>
      <c r="D112" s="97">
        <v>1.1954887218045229</v>
      </c>
      <c r="E112" s="72">
        <v>5.6093037006756763</v>
      </c>
      <c r="F112" s="94">
        <v>0.83209526265210387</v>
      </c>
      <c r="G112" s="71">
        <v>-10.07112933872622</v>
      </c>
      <c r="H112" s="95">
        <v>12.462106782335265</v>
      </c>
      <c r="I112" s="21"/>
    </row>
    <row r="113" spans="1:9" ht="14.25" customHeight="1" x14ac:dyDescent="0.2">
      <c r="A113" s="111" t="s">
        <v>44</v>
      </c>
      <c r="B113" s="142" t="s">
        <v>374</v>
      </c>
      <c r="C113" s="66" t="s">
        <v>375</v>
      </c>
      <c r="D113" s="57">
        <v>4.075036075036067</v>
      </c>
      <c r="E113" s="34">
        <v>5.3226566792624812</v>
      </c>
      <c r="F113" s="47">
        <v>0.44751231050341644</v>
      </c>
      <c r="G113" s="58">
        <v>-6.6158344986787565</v>
      </c>
      <c r="H113" s="96">
        <v>14.765906648750891</v>
      </c>
      <c r="I113" s="21"/>
    </row>
    <row r="114" spans="1:9" ht="14.25" customHeight="1" x14ac:dyDescent="0.2">
      <c r="A114" s="110"/>
      <c r="B114" s="141"/>
      <c r="C114" s="92" t="s">
        <v>376</v>
      </c>
      <c r="D114" s="97">
        <v>2.6694805194805298</v>
      </c>
      <c r="E114" s="72">
        <v>3.8052755919522592</v>
      </c>
      <c r="F114" s="94">
        <v>0.48623051882812773</v>
      </c>
      <c r="G114" s="71">
        <v>-4.9736404447885025</v>
      </c>
      <c r="H114" s="95">
        <v>10.312601483749562</v>
      </c>
      <c r="I114" s="21"/>
    </row>
    <row r="115" spans="1:9" ht="14.25" customHeight="1" x14ac:dyDescent="0.2">
      <c r="A115" s="110"/>
      <c r="B115" s="142" t="s">
        <v>375</v>
      </c>
      <c r="C115" s="66" t="s">
        <v>374</v>
      </c>
      <c r="D115" s="57">
        <v>-4.075036075036067</v>
      </c>
      <c r="E115" s="34">
        <v>5.3226566792624812</v>
      </c>
      <c r="F115" s="47">
        <v>0.44751231050341644</v>
      </c>
      <c r="G115" s="58">
        <v>-14.765906648750891</v>
      </c>
      <c r="H115" s="96">
        <v>6.6158344986787565</v>
      </c>
      <c r="I115" s="21"/>
    </row>
    <row r="116" spans="1:9" ht="14.25" customHeight="1" x14ac:dyDescent="0.2">
      <c r="A116" s="110"/>
      <c r="B116" s="141"/>
      <c r="C116" s="92" t="s">
        <v>376</v>
      </c>
      <c r="D116" s="97">
        <v>-1.4055555555555372</v>
      </c>
      <c r="E116" s="72">
        <v>4.5580508654341321</v>
      </c>
      <c r="F116" s="94">
        <v>0.7590836804661365</v>
      </c>
      <c r="G116" s="71">
        <v>-10.560670154740471</v>
      </c>
      <c r="H116" s="95">
        <v>7.7495590436293966</v>
      </c>
      <c r="I116" s="21"/>
    </row>
    <row r="117" spans="1:9" ht="14.25" customHeight="1" x14ac:dyDescent="0.2">
      <c r="A117" s="110"/>
      <c r="B117" s="142" t="s">
        <v>376</v>
      </c>
      <c r="C117" s="66" t="s">
        <v>374</v>
      </c>
      <c r="D117" s="57">
        <v>-2.6694805194805298</v>
      </c>
      <c r="E117" s="34">
        <v>3.8052755919522592</v>
      </c>
      <c r="F117" s="47">
        <v>0.48623051882812773</v>
      </c>
      <c r="G117" s="58">
        <v>-10.312601483749562</v>
      </c>
      <c r="H117" s="96">
        <v>4.9736404447885025</v>
      </c>
      <c r="I117" s="21"/>
    </row>
    <row r="118" spans="1:9" ht="14.25" customHeight="1" x14ac:dyDescent="0.2">
      <c r="A118" s="133"/>
      <c r="B118" s="141"/>
      <c r="C118" s="92" t="s">
        <v>375</v>
      </c>
      <c r="D118" s="97">
        <v>1.4055555555555372</v>
      </c>
      <c r="E118" s="72">
        <v>4.5580508654341321</v>
      </c>
      <c r="F118" s="94">
        <v>0.7590836804661365</v>
      </c>
      <c r="G118" s="71">
        <v>-7.7495590436293966</v>
      </c>
      <c r="H118" s="95">
        <v>10.560670154740471</v>
      </c>
      <c r="I118" s="21"/>
    </row>
    <row r="119" spans="1:9" ht="14.25" customHeight="1" x14ac:dyDescent="0.2">
      <c r="A119" s="111" t="s">
        <v>45</v>
      </c>
      <c r="B119" s="142" t="s">
        <v>374</v>
      </c>
      <c r="C119" s="66" t="s">
        <v>375</v>
      </c>
      <c r="D119" s="59">
        <v>-0.47763347763348918</v>
      </c>
      <c r="E119" s="34">
        <v>4.445542909971425</v>
      </c>
      <c r="F119" s="47">
        <v>0.91486911426700124</v>
      </c>
      <c r="G119" s="58">
        <v>-9.4067691976900161</v>
      </c>
      <c r="H119" s="96">
        <v>8.4515022424230377</v>
      </c>
      <c r="I119" s="21"/>
    </row>
    <row r="120" spans="1:9" ht="14.25" customHeight="1" x14ac:dyDescent="0.2">
      <c r="A120" s="110"/>
      <c r="B120" s="141"/>
      <c r="C120" s="92" t="s">
        <v>376</v>
      </c>
      <c r="D120" s="97">
        <v>-2.4760461760461823</v>
      </c>
      <c r="E120" s="72">
        <v>3.1782091064033597</v>
      </c>
      <c r="F120" s="94">
        <v>0.43961054563475488</v>
      </c>
      <c r="G120" s="71">
        <v>-8.8596670368731871</v>
      </c>
      <c r="H120" s="95">
        <v>3.9075746847808217</v>
      </c>
      <c r="I120" s="21"/>
    </row>
    <row r="121" spans="1:9" ht="14.25" customHeight="1" x14ac:dyDescent="0.2">
      <c r="A121" s="110"/>
      <c r="B121" s="142" t="s">
        <v>375</v>
      </c>
      <c r="C121" s="66" t="s">
        <v>374</v>
      </c>
      <c r="D121" s="59">
        <v>0.47763347763348918</v>
      </c>
      <c r="E121" s="34">
        <v>4.445542909971425</v>
      </c>
      <c r="F121" s="47">
        <v>0.91486911426700124</v>
      </c>
      <c r="G121" s="58">
        <v>-8.4515022424230377</v>
      </c>
      <c r="H121" s="96">
        <v>9.4067691976900161</v>
      </c>
      <c r="I121" s="21"/>
    </row>
    <row r="122" spans="1:9" ht="14.25" customHeight="1" x14ac:dyDescent="0.2">
      <c r="A122" s="110"/>
      <c r="B122" s="141"/>
      <c r="C122" s="92" t="s">
        <v>376</v>
      </c>
      <c r="D122" s="97">
        <v>-1.9984126984126931</v>
      </c>
      <c r="E122" s="72">
        <v>3.8069355078012488</v>
      </c>
      <c r="F122" s="94">
        <v>0.60194489102648285</v>
      </c>
      <c r="G122" s="71">
        <v>-9.644867701785536</v>
      </c>
      <c r="H122" s="95">
        <v>5.6480423049601489</v>
      </c>
      <c r="I122" s="21"/>
    </row>
    <row r="123" spans="1:9" ht="14.25" customHeight="1" x14ac:dyDescent="0.2">
      <c r="A123" s="110"/>
      <c r="B123" s="142" t="s">
        <v>376</v>
      </c>
      <c r="C123" s="66" t="s">
        <v>374</v>
      </c>
      <c r="D123" s="57">
        <v>2.4760461760461823</v>
      </c>
      <c r="E123" s="34">
        <v>3.1782091064033597</v>
      </c>
      <c r="F123" s="47">
        <v>0.43961054563475488</v>
      </c>
      <c r="G123" s="58">
        <v>-3.9075746847808217</v>
      </c>
      <c r="H123" s="96">
        <v>8.8596670368731871</v>
      </c>
      <c r="I123" s="21"/>
    </row>
    <row r="124" spans="1:9" ht="14.25" customHeight="1" x14ac:dyDescent="0.2">
      <c r="A124" s="133"/>
      <c r="B124" s="141"/>
      <c r="C124" s="92" t="s">
        <v>375</v>
      </c>
      <c r="D124" s="97">
        <v>1.9984126984126931</v>
      </c>
      <c r="E124" s="72">
        <v>3.8069355078012488</v>
      </c>
      <c r="F124" s="94">
        <v>0.60194489102648285</v>
      </c>
      <c r="G124" s="71">
        <v>-5.6480423049601489</v>
      </c>
      <c r="H124" s="95">
        <v>9.644867701785536</v>
      </c>
      <c r="I124" s="21"/>
    </row>
    <row r="125" spans="1:9" ht="14.25" customHeight="1" x14ac:dyDescent="0.2">
      <c r="A125" s="111" t="s">
        <v>46</v>
      </c>
      <c r="B125" s="142" t="s">
        <v>374</v>
      </c>
      <c r="C125" s="66" t="s">
        <v>375</v>
      </c>
      <c r="D125" s="57">
        <v>1.7272727272727337</v>
      </c>
      <c r="E125" s="34">
        <v>4.7390193716091114</v>
      </c>
      <c r="F125" s="47">
        <v>0.71703739624997087</v>
      </c>
      <c r="G125" s="58">
        <v>-7.7913278139931599</v>
      </c>
      <c r="H125" s="96">
        <v>11.245873268538627</v>
      </c>
      <c r="I125" s="21"/>
    </row>
    <row r="126" spans="1:9" ht="14.25" customHeight="1" x14ac:dyDescent="0.2">
      <c r="A126" s="110"/>
      <c r="B126" s="141"/>
      <c r="C126" s="92" t="s">
        <v>376</v>
      </c>
      <c r="D126" s="93">
        <v>0.32727272727272805</v>
      </c>
      <c r="E126" s="72">
        <v>3.3880214019499402</v>
      </c>
      <c r="F126" s="94">
        <v>0.92343258716281873</v>
      </c>
      <c r="G126" s="71">
        <v>-6.4777685316050677</v>
      </c>
      <c r="H126" s="95">
        <v>7.1323139861505238</v>
      </c>
      <c r="I126" s="21"/>
    </row>
    <row r="127" spans="1:9" ht="14.25" customHeight="1" x14ac:dyDescent="0.2">
      <c r="A127" s="110"/>
      <c r="B127" s="142" t="s">
        <v>375</v>
      </c>
      <c r="C127" s="66" t="s">
        <v>374</v>
      </c>
      <c r="D127" s="57">
        <v>-1.7272727272727337</v>
      </c>
      <c r="E127" s="34">
        <v>4.7390193716091114</v>
      </c>
      <c r="F127" s="47">
        <v>0.71703739624997087</v>
      </c>
      <c r="G127" s="58">
        <v>-11.245873268538627</v>
      </c>
      <c r="H127" s="96">
        <v>7.7913278139931599</v>
      </c>
      <c r="I127" s="21"/>
    </row>
    <row r="128" spans="1:9" ht="14.25" customHeight="1" x14ac:dyDescent="0.2">
      <c r="A128" s="110"/>
      <c r="B128" s="141"/>
      <c r="C128" s="92" t="s">
        <v>376</v>
      </c>
      <c r="D128" s="97">
        <v>-1.4000000000000057</v>
      </c>
      <c r="E128" s="72">
        <v>4.0582537348745671</v>
      </c>
      <c r="F128" s="94">
        <v>0.73155944639137438</v>
      </c>
      <c r="G128" s="71">
        <v>-9.5512425183978831</v>
      </c>
      <c r="H128" s="95">
        <v>6.7512425183978717</v>
      </c>
      <c r="I128" s="21"/>
    </row>
    <row r="129" spans="1:9" ht="14.25" customHeight="1" x14ac:dyDescent="0.2">
      <c r="A129" s="110"/>
      <c r="B129" s="142" t="s">
        <v>376</v>
      </c>
      <c r="C129" s="66" t="s">
        <v>374</v>
      </c>
      <c r="D129" s="59">
        <v>-0.32727272727272805</v>
      </c>
      <c r="E129" s="34">
        <v>3.3880214019499402</v>
      </c>
      <c r="F129" s="47">
        <v>0.92343258716281873</v>
      </c>
      <c r="G129" s="58">
        <v>-7.1323139861505238</v>
      </c>
      <c r="H129" s="96">
        <v>6.4777685316050677</v>
      </c>
      <c r="I129" s="21"/>
    </row>
    <row r="130" spans="1:9" ht="14.25" customHeight="1" x14ac:dyDescent="0.2">
      <c r="A130" s="133"/>
      <c r="B130" s="141"/>
      <c r="C130" s="92" t="s">
        <v>375</v>
      </c>
      <c r="D130" s="97">
        <v>1.4000000000000057</v>
      </c>
      <c r="E130" s="72">
        <v>4.0582537348745671</v>
      </c>
      <c r="F130" s="94">
        <v>0.73155944639137438</v>
      </c>
      <c r="G130" s="71">
        <v>-6.7512425183978717</v>
      </c>
      <c r="H130" s="95">
        <v>9.5512425183978831</v>
      </c>
      <c r="I130" s="21"/>
    </row>
    <row r="131" spans="1:9" ht="14.25" customHeight="1" x14ac:dyDescent="0.2">
      <c r="A131" s="111" t="s">
        <v>47</v>
      </c>
      <c r="B131" s="142" t="s">
        <v>374</v>
      </c>
      <c r="C131" s="66" t="s">
        <v>375</v>
      </c>
      <c r="D131" s="59">
        <v>0.50649350649349856</v>
      </c>
      <c r="E131" s="34">
        <v>4.737648239897001</v>
      </c>
      <c r="F131" s="47">
        <v>0.91528960906870904</v>
      </c>
      <c r="G131" s="58">
        <v>-9.0093530356781439</v>
      </c>
      <c r="H131" s="96">
        <v>10.022340048665141</v>
      </c>
      <c r="I131" s="21"/>
    </row>
    <row r="132" spans="1:9" ht="14.25" customHeight="1" x14ac:dyDescent="0.2">
      <c r="A132" s="110"/>
      <c r="B132" s="141"/>
      <c r="C132" s="92" t="s">
        <v>376</v>
      </c>
      <c r="D132" s="97">
        <v>-1.0363636363636459</v>
      </c>
      <c r="E132" s="72">
        <v>3.3870411519823302</v>
      </c>
      <c r="F132" s="94">
        <v>0.7608910113635865</v>
      </c>
      <c r="G132" s="71">
        <v>-7.8394360052368626</v>
      </c>
      <c r="H132" s="95">
        <v>5.7667087325095707</v>
      </c>
      <c r="I132" s="21"/>
    </row>
    <row r="133" spans="1:9" ht="14.25" customHeight="1" x14ac:dyDescent="0.2">
      <c r="A133" s="110"/>
      <c r="B133" s="142" t="s">
        <v>375</v>
      </c>
      <c r="C133" s="66" t="s">
        <v>374</v>
      </c>
      <c r="D133" s="59">
        <v>-0.50649350649349856</v>
      </c>
      <c r="E133" s="34">
        <v>4.737648239897001</v>
      </c>
      <c r="F133" s="47">
        <v>0.91528960906870904</v>
      </c>
      <c r="G133" s="58">
        <v>-10.022340048665141</v>
      </c>
      <c r="H133" s="96">
        <v>9.0093530356781439</v>
      </c>
      <c r="I133" s="21"/>
    </row>
    <row r="134" spans="1:9" ht="14.25" customHeight="1" x14ac:dyDescent="0.2">
      <c r="A134" s="110"/>
      <c r="B134" s="141"/>
      <c r="C134" s="92" t="s">
        <v>376</v>
      </c>
      <c r="D134" s="97">
        <v>-1.5428571428571445</v>
      </c>
      <c r="E134" s="72">
        <v>4.0570795678253644</v>
      </c>
      <c r="F134" s="94">
        <v>0.70534269104767344</v>
      </c>
      <c r="G134" s="71">
        <v>-9.6917412773292178</v>
      </c>
      <c r="H134" s="95">
        <v>6.6060269916149288</v>
      </c>
      <c r="I134" s="21"/>
    </row>
    <row r="135" spans="1:9" ht="14.25" customHeight="1" x14ac:dyDescent="0.2">
      <c r="A135" s="110"/>
      <c r="B135" s="142" t="s">
        <v>376</v>
      </c>
      <c r="C135" s="66" t="s">
        <v>374</v>
      </c>
      <c r="D135" s="57">
        <v>1.0363636363636459</v>
      </c>
      <c r="E135" s="34">
        <v>3.3870411519823302</v>
      </c>
      <c r="F135" s="47">
        <v>0.7608910113635865</v>
      </c>
      <c r="G135" s="58">
        <v>-5.7667087325095707</v>
      </c>
      <c r="H135" s="96">
        <v>7.8394360052368626</v>
      </c>
      <c r="I135" s="21"/>
    </row>
    <row r="136" spans="1:9" ht="14.25" customHeight="1" x14ac:dyDescent="0.2">
      <c r="A136" s="133"/>
      <c r="B136" s="141"/>
      <c r="C136" s="92" t="s">
        <v>375</v>
      </c>
      <c r="D136" s="97">
        <v>1.5428571428571445</v>
      </c>
      <c r="E136" s="72">
        <v>4.0570795678253644</v>
      </c>
      <c r="F136" s="94">
        <v>0.70534269104767344</v>
      </c>
      <c r="G136" s="71">
        <v>-6.6060269916149288</v>
      </c>
      <c r="H136" s="95">
        <v>9.6917412773292178</v>
      </c>
      <c r="I136" s="21"/>
    </row>
    <row r="137" spans="1:9" ht="14.25" customHeight="1" x14ac:dyDescent="0.2">
      <c r="A137" s="111" t="s">
        <v>48</v>
      </c>
      <c r="B137" s="142" t="s">
        <v>374</v>
      </c>
      <c r="C137" s="66" t="s">
        <v>375</v>
      </c>
      <c r="D137" s="57">
        <v>11.129870129870127</v>
      </c>
      <c r="E137" s="34">
        <v>6.6122826876227547</v>
      </c>
      <c r="F137" s="47">
        <v>9.8568929235760896E-2</v>
      </c>
      <c r="G137" s="58">
        <v>-2.1512905141384167</v>
      </c>
      <c r="H137" s="96">
        <v>24.411030773878672</v>
      </c>
      <c r="I137" s="21"/>
    </row>
    <row r="138" spans="1:9" ht="14.25" customHeight="1" x14ac:dyDescent="0.2">
      <c r="A138" s="110"/>
      <c r="B138" s="141"/>
      <c r="C138" s="92" t="s">
        <v>376</v>
      </c>
      <c r="D138" s="97">
        <v>6.1441558441558328</v>
      </c>
      <c r="E138" s="72">
        <v>4.727255473066843</v>
      </c>
      <c r="F138" s="94">
        <v>0.19965397856516448</v>
      </c>
      <c r="G138" s="71">
        <v>-3.3508162114991595</v>
      </c>
      <c r="H138" s="95">
        <v>15.639127899810825</v>
      </c>
      <c r="I138" s="21"/>
    </row>
    <row r="139" spans="1:9" ht="14.25" customHeight="1" x14ac:dyDescent="0.2">
      <c r="A139" s="110"/>
      <c r="B139" s="142" t="s">
        <v>375</v>
      </c>
      <c r="C139" s="66" t="s">
        <v>374</v>
      </c>
      <c r="D139" s="57">
        <v>-11.129870129870127</v>
      </c>
      <c r="E139" s="34">
        <v>6.6122826876227547</v>
      </c>
      <c r="F139" s="47">
        <v>9.8568929235760896E-2</v>
      </c>
      <c r="G139" s="58">
        <v>-24.411030773878672</v>
      </c>
      <c r="H139" s="96">
        <v>2.1512905141384167</v>
      </c>
      <c r="I139" s="21"/>
    </row>
    <row r="140" spans="1:9" ht="14.25" customHeight="1" x14ac:dyDescent="0.2">
      <c r="A140" s="110"/>
      <c r="B140" s="141"/>
      <c r="C140" s="92" t="s">
        <v>376</v>
      </c>
      <c r="D140" s="97">
        <v>-4.9857142857142946</v>
      </c>
      <c r="E140" s="72">
        <v>5.6624205998930144</v>
      </c>
      <c r="F140" s="94">
        <v>0.38280571655156392</v>
      </c>
      <c r="G140" s="71">
        <v>-16.359020778174543</v>
      </c>
      <c r="H140" s="95">
        <v>6.3875922067459534</v>
      </c>
      <c r="I140" s="21"/>
    </row>
    <row r="141" spans="1:9" ht="14.25" customHeight="1" x14ac:dyDescent="0.2">
      <c r="A141" s="110"/>
      <c r="B141" s="142" t="s">
        <v>376</v>
      </c>
      <c r="C141" s="66" t="s">
        <v>374</v>
      </c>
      <c r="D141" s="57">
        <v>-6.1441558441558328</v>
      </c>
      <c r="E141" s="34">
        <v>4.727255473066843</v>
      </c>
      <c r="F141" s="47">
        <v>0.19965397856516448</v>
      </c>
      <c r="G141" s="58">
        <v>-15.639127899810825</v>
      </c>
      <c r="H141" s="96">
        <v>3.3508162114991595</v>
      </c>
      <c r="I141" s="21"/>
    </row>
    <row r="142" spans="1:9" ht="14.25" customHeight="1" x14ac:dyDescent="0.2">
      <c r="A142" s="133"/>
      <c r="B142" s="141"/>
      <c r="C142" s="92" t="s">
        <v>375</v>
      </c>
      <c r="D142" s="97">
        <v>4.9857142857142946</v>
      </c>
      <c r="E142" s="72">
        <v>5.6624205998930144</v>
      </c>
      <c r="F142" s="94">
        <v>0.38280571655156392</v>
      </c>
      <c r="G142" s="71">
        <v>-6.3875922067459534</v>
      </c>
      <c r="H142" s="95">
        <v>16.359020778174543</v>
      </c>
      <c r="I142" s="21"/>
    </row>
    <row r="143" spans="1:9" ht="14.25" customHeight="1" x14ac:dyDescent="0.2">
      <c r="A143" s="111" t="s">
        <v>49</v>
      </c>
      <c r="B143" s="142" t="s">
        <v>374</v>
      </c>
      <c r="C143" s="66" t="s">
        <v>375</v>
      </c>
      <c r="D143" s="57">
        <v>5.6623376623376629</v>
      </c>
      <c r="E143" s="34">
        <v>6.1505634098067503</v>
      </c>
      <c r="F143" s="47">
        <v>0.36166898073342557</v>
      </c>
      <c r="G143" s="58">
        <v>-6.6914325189811237</v>
      </c>
      <c r="H143" s="96">
        <v>18.016107843656449</v>
      </c>
      <c r="I143" s="21"/>
    </row>
    <row r="144" spans="1:9" ht="14.25" customHeight="1" x14ac:dyDescent="0.2">
      <c r="A144" s="110"/>
      <c r="B144" s="141"/>
      <c r="C144" s="92" t="s">
        <v>376</v>
      </c>
      <c r="D144" s="93">
        <v>-3.7662337662339951E-2</v>
      </c>
      <c r="E144" s="72">
        <v>4.397162963990997</v>
      </c>
      <c r="F144" s="94">
        <v>0.99320017041271302</v>
      </c>
      <c r="G144" s="71">
        <v>-8.8696240763769527</v>
      </c>
      <c r="H144" s="95">
        <v>8.7942994010522728</v>
      </c>
      <c r="I144" s="21"/>
    </row>
    <row r="145" spans="1:9" ht="14.25" customHeight="1" x14ac:dyDescent="0.2">
      <c r="A145" s="110"/>
      <c r="B145" s="142" t="s">
        <v>375</v>
      </c>
      <c r="C145" s="66" t="s">
        <v>374</v>
      </c>
      <c r="D145" s="57">
        <v>-5.6623376623376629</v>
      </c>
      <c r="E145" s="34">
        <v>6.1505634098067503</v>
      </c>
      <c r="F145" s="47">
        <v>0.36166898073342557</v>
      </c>
      <c r="G145" s="58">
        <v>-18.016107843656449</v>
      </c>
      <c r="H145" s="96">
        <v>6.6914325189811237</v>
      </c>
      <c r="I145" s="21"/>
    </row>
    <row r="146" spans="1:9" ht="14.25" customHeight="1" x14ac:dyDescent="0.2">
      <c r="A146" s="110"/>
      <c r="B146" s="141"/>
      <c r="C146" s="92" t="s">
        <v>376</v>
      </c>
      <c r="D146" s="97">
        <v>-5.7000000000000028</v>
      </c>
      <c r="E146" s="72">
        <v>5.2670278325863569</v>
      </c>
      <c r="F146" s="94">
        <v>0.28435350524582348</v>
      </c>
      <c r="G146" s="71">
        <v>-16.279136746827859</v>
      </c>
      <c r="H146" s="95">
        <v>4.8791367468278555</v>
      </c>
      <c r="I146" s="21"/>
    </row>
    <row r="147" spans="1:9" ht="14.25" customHeight="1" x14ac:dyDescent="0.2">
      <c r="A147" s="110"/>
      <c r="B147" s="142" t="s">
        <v>376</v>
      </c>
      <c r="C147" s="66" t="s">
        <v>374</v>
      </c>
      <c r="D147" s="59">
        <v>3.7662337662339951E-2</v>
      </c>
      <c r="E147" s="34">
        <v>4.397162963990997</v>
      </c>
      <c r="F147" s="47">
        <v>0.99320017041271302</v>
      </c>
      <c r="G147" s="58">
        <v>-8.7942994010522728</v>
      </c>
      <c r="H147" s="96">
        <v>8.8696240763769527</v>
      </c>
      <c r="I147" s="21"/>
    </row>
    <row r="148" spans="1:9" ht="14.25" customHeight="1" x14ac:dyDescent="0.2">
      <c r="A148" s="133"/>
      <c r="B148" s="141"/>
      <c r="C148" s="92" t="s">
        <v>375</v>
      </c>
      <c r="D148" s="97">
        <v>5.7000000000000028</v>
      </c>
      <c r="E148" s="72">
        <v>5.2670278325863569</v>
      </c>
      <c r="F148" s="94">
        <v>0.28435350524582348</v>
      </c>
      <c r="G148" s="71">
        <v>-4.8791367468278555</v>
      </c>
      <c r="H148" s="95">
        <v>16.279136746827859</v>
      </c>
      <c r="I148" s="21"/>
    </row>
    <row r="149" spans="1:9" ht="14.25" customHeight="1" x14ac:dyDescent="0.2">
      <c r="A149" s="111" t="s">
        <v>50</v>
      </c>
      <c r="B149" s="142" t="s">
        <v>374</v>
      </c>
      <c r="C149" s="66" t="s">
        <v>375</v>
      </c>
      <c r="D149" s="57">
        <v>-6.1428571428571388</v>
      </c>
      <c r="E149" s="34">
        <v>9.0286112936815108</v>
      </c>
      <c r="F149" s="47">
        <v>0.49940446379164316</v>
      </c>
      <c r="G149" s="58">
        <v>-24.277356626393907</v>
      </c>
      <c r="H149" s="96">
        <v>11.991642340679629</v>
      </c>
      <c r="I149" s="21"/>
    </row>
    <row r="150" spans="1:9" ht="14.25" customHeight="1" x14ac:dyDescent="0.2">
      <c r="A150" s="110"/>
      <c r="B150" s="141"/>
      <c r="C150" s="92" t="s">
        <v>376</v>
      </c>
      <c r="D150" s="97">
        <v>-2.5285714285714391</v>
      </c>
      <c r="E150" s="72">
        <v>6.4547379730362877</v>
      </c>
      <c r="F150" s="94">
        <v>0.6969158805745963</v>
      </c>
      <c r="G150" s="71">
        <v>-15.493294200534075</v>
      </c>
      <c r="H150" s="95">
        <v>10.436151343391197</v>
      </c>
      <c r="I150" s="21"/>
    </row>
    <row r="151" spans="1:9" ht="14.25" customHeight="1" x14ac:dyDescent="0.2">
      <c r="A151" s="110"/>
      <c r="B151" s="142" t="s">
        <v>375</v>
      </c>
      <c r="C151" s="66" t="s">
        <v>374</v>
      </c>
      <c r="D151" s="57">
        <v>6.1428571428571388</v>
      </c>
      <c r="E151" s="34">
        <v>9.0286112936815108</v>
      </c>
      <c r="F151" s="47">
        <v>0.49940446379164316</v>
      </c>
      <c r="G151" s="58">
        <v>-11.991642340679629</v>
      </c>
      <c r="H151" s="96">
        <v>24.277356626393907</v>
      </c>
      <c r="I151" s="21"/>
    </row>
    <row r="152" spans="1:9" ht="14.25" customHeight="1" x14ac:dyDescent="0.2">
      <c r="A152" s="110"/>
      <c r="B152" s="141"/>
      <c r="C152" s="92" t="s">
        <v>376</v>
      </c>
      <c r="D152" s="97">
        <v>3.6142857142856997</v>
      </c>
      <c r="E152" s="72">
        <v>7.7316407953134441</v>
      </c>
      <c r="F152" s="94">
        <v>0.6421969243725929</v>
      </c>
      <c r="G152" s="71">
        <v>-11.915171856628463</v>
      </c>
      <c r="H152" s="95">
        <v>19.143743285199861</v>
      </c>
      <c r="I152" s="21"/>
    </row>
    <row r="153" spans="1:9" ht="14.25" customHeight="1" x14ac:dyDescent="0.2">
      <c r="A153" s="110"/>
      <c r="B153" s="142" t="s">
        <v>376</v>
      </c>
      <c r="C153" s="66" t="s">
        <v>374</v>
      </c>
      <c r="D153" s="57">
        <v>2.5285714285714391</v>
      </c>
      <c r="E153" s="34">
        <v>6.4547379730362877</v>
      </c>
      <c r="F153" s="47">
        <v>0.6969158805745963</v>
      </c>
      <c r="G153" s="58">
        <v>-10.436151343391197</v>
      </c>
      <c r="H153" s="96">
        <v>15.493294200534075</v>
      </c>
      <c r="I153" s="21"/>
    </row>
    <row r="154" spans="1:9" ht="14.25" customHeight="1" x14ac:dyDescent="0.2">
      <c r="A154" s="133"/>
      <c r="B154" s="141"/>
      <c r="C154" s="92" t="s">
        <v>375</v>
      </c>
      <c r="D154" s="97">
        <v>-3.6142857142856997</v>
      </c>
      <c r="E154" s="72">
        <v>7.7316407953134441</v>
      </c>
      <c r="F154" s="94">
        <v>0.6421969243725929</v>
      </c>
      <c r="G154" s="71">
        <v>-19.143743285199861</v>
      </c>
      <c r="H154" s="95">
        <v>11.915171856628463</v>
      </c>
      <c r="I154" s="21"/>
    </row>
    <row r="155" spans="1:9" ht="14.25" customHeight="1" x14ac:dyDescent="0.2">
      <c r="A155" s="111" t="s">
        <v>51</v>
      </c>
      <c r="B155" s="142" t="s">
        <v>374</v>
      </c>
      <c r="C155" s="66" t="s">
        <v>375</v>
      </c>
      <c r="D155" s="57">
        <v>-12.51948051948051</v>
      </c>
      <c r="E155" s="34">
        <v>8.5388600853249095</v>
      </c>
      <c r="F155" s="47">
        <v>0.14886137734626068</v>
      </c>
      <c r="G155" s="58">
        <v>-29.670285750810432</v>
      </c>
      <c r="H155" s="96">
        <v>4.6313247118494125</v>
      </c>
      <c r="I155" s="21"/>
    </row>
    <row r="156" spans="1:9" ht="14.25" customHeight="1" x14ac:dyDescent="0.2">
      <c r="A156" s="110"/>
      <c r="B156" s="141"/>
      <c r="C156" s="92" t="s">
        <v>376</v>
      </c>
      <c r="D156" s="97">
        <v>-6.6194805194805326</v>
      </c>
      <c r="E156" s="72">
        <v>6.1046048662835268</v>
      </c>
      <c r="F156" s="94">
        <v>0.28341411453960252</v>
      </c>
      <c r="G156" s="71">
        <v>-18.880940249426882</v>
      </c>
      <c r="H156" s="95">
        <v>5.6419792104658164</v>
      </c>
      <c r="I156" s="21"/>
    </row>
    <row r="157" spans="1:9" ht="14.25" customHeight="1" x14ac:dyDescent="0.2">
      <c r="A157" s="110"/>
      <c r="B157" s="142" t="s">
        <v>375</v>
      </c>
      <c r="C157" s="66" t="s">
        <v>374</v>
      </c>
      <c r="D157" s="57">
        <v>12.51948051948051</v>
      </c>
      <c r="E157" s="34">
        <v>8.5388600853249095</v>
      </c>
      <c r="F157" s="47">
        <v>0.14886137734626068</v>
      </c>
      <c r="G157" s="58">
        <v>-4.6313247118494125</v>
      </c>
      <c r="H157" s="96">
        <v>29.670285750810432</v>
      </c>
      <c r="I157" s="21"/>
    </row>
    <row r="158" spans="1:9" ht="14.25" customHeight="1" x14ac:dyDescent="0.2">
      <c r="A158" s="110"/>
      <c r="B158" s="141"/>
      <c r="C158" s="92" t="s">
        <v>376</v>
      </c>
      <c r="D158" s="97">
        <v>5.8999999999999773</v>
      </c>
      <c r="E158" s="72">
        <v>7.3122429168452552</v>
      </c>
      <c r="F158" s="94">
        <v>0.42356525560765834</v>
      </c>
      <c r="G158" s="71">
        <v>-8.787072140521321</v>
      </c>
      <c r="H158" s="95">
        <v>20.587072140521276</v>
      </c>
      <c r="I158" s="21"/>
    </row>
    <row r="159" spans="1:9" ht="14.25" customHeight="1" x14ac:dyDescent="0.2">
      <c r="A159" s="110"/>
      <c r="B159" s="142" t="s">
        <v>376</v>
      </c>
      <c r="C159" s="66" t="s">
        <v>374</v>
      </c>
      <c r="D159" s="57">
        <v>6.6194805194805326</v>
      </c>
      <c r="E159" s="34">
        <v>6.1046048662835268</v>
      </c>
      <c r="F159" s="47">
        <v>0.28341411453960252</v>
      </c>
      <c r="G159" s="58">
        <v>-5.6419792104658164</v>
      </c>
      <c r="H159" s="96">
        <v>18.880940249426882</v>
      </c>
      <c r="I159" s="21"/>
    </row>
    <row r="160" spans="1:9" ht="14.25" customHeight="1" x14ac:dyDescent="0.2">
      <c r="A160" s="133"/>
      <c r="B160" s="141"/>
      <c r="C160" s="92" t="s">
        <v>375</v>
      </c>
      <c r="D160" s="97">
        <v>-5.8999999999999773</v>
      </c>
      <c r="E160" s="72">
        <v>7.3122429168452552</v>
      </c>
      <c r="F160" s="94">
        <v>0.42356525560765834</v>
      </c>
      <c r="G160" s="71">
        <v>-20.587072140521276</v>
      </c>
      <c r="H160" s="95">
        <v>8.787072140521321</v>
      </c>
      <c r="I160" s="21"/>
    </row>
    <row r="161" spans="1:9" ht="14.25" customHeight="1" x14ac:dyDescent="0.2">
      <c r="A161" s="111" t="s">
        <v>52</v>
      </c>
      <c r="B161" s="142" t="s">
        <v>374</v>
      </c>
      <c r="C161" s="66" t="s">
        <v>375</v>
      </c>
      <c r="D161" s="98" t="s">
        <v>389</v>
      </c>
      <c r="E161" s="34">
        <v>7.7782238157421713</v>
      </c>
      <c r="F161" s="47">
        <v>2.3549889391044975E-2</v>
      </c>
      <c r="G161" s="58">
        <v>-33.791853489896617</v>
      </c>
      <c r="H161" s="96">
        <v>-2.5458088477657324</v>
      </c>
      <c r="I161" s="21"/>
    </row>
    <row r="162" spans="1:9" ht="14.25" customHeight="1" x14ac:dyDescent="0.2">
      <c r="A162" s="110"/>
      <c r="B162" s="141"/>
      <c r="C162" s="92" t="s">
        <v>376</v>
      </c>
      <c r="D162" s="97">
        <v>-6.3116883116883145</v>
      </c>
      <c r="E162" s="72">
        <v>5.5608105159408199</v>
      </c>
      <c r="F162" s="94">
        <v>0.26177457134356241</v>
      </c>
      <c r="G162" s="71">
        <v>-17.480904944145088</v>
      </c>
      <c r="H162" s="95">
        <v>4.857528320768461</v>
      </c>
      <c r="I162" s="21"/>
    </row>
    <row r="163" spans="1:9" ht="14.25" customHeight="1" x14ac:dyDescent="0.2">
      <c r="A163" s="110"/>
      <c r="B163" s="142" t="s">
        <v>375</v>
      </c>
      <c r="C163" s="66" t="s">
        <v>374</v>
      </c>
      <c r="D163" s="98" t="s">
        <v>390</v>
      </c>
      <c r="E163" s="34">
        <v>7.7782238157421713</v>
      </c>
      <c r="F163" s="47">
        <v>2.3549889391044975E-2</v>
      </c>
      <c r="G163" s="58">
        <v>2.5458088477657324</v>
      </c>
      <c r="H163" s="96">
        <v>33.791853489896617</v>
      </c>
      <c r="I163" s="21"/>
    </row>
    <row r="164" spans="1:9" ht="14.25" customHeight="1" x14ac:dyDescent="0.2">
      <c r="A164" s="110"/>
      <c r="B164" s="141"/>
      <c r="C164" s="92" t="s">
        <v>376</v>
      </c>
      <c r="D164" s="97">
        <v>11.857142857142861</v>
      </c>
      <c r="E164" s="72">
        <v>6.6608729308080221</v>
      </c>
      <c r="F164" s="94">
        <v>8.1133602314651013E-2</v>
      </c>
      <c r="G164" s="71">
        <v>-1.5216141625746271</v>
      </c>
      <c r="H164" s="95">
        <v>25.235899876860351</v>
      </c>
      <c r="I164" s="21"/>
    </row>
    <row r="165" spans="1:9" ht="14.25" customHeight="1" x14ac:dyDescent="0.2">
      <c r="A165" s="110"/>
      <c r="B165" s="142" t="s">
        <v>376</v>
      </c>
      <c r="C165" s="66" t="s">
        <v>374</v>
      </c>
      <c r="D165" s="57">
        <v>6.3116883116883145</v>
      </c>
      <c r="E165" s="34">
        <v>5.5608105159408199</v>
      </c>
      <c r="F165" s="47">
        <v>0.26177457134356241</v>
      </c>
      <c r="G165" s="58">
        <v>-4.857528320768461</v>
      </c>
      <c r="H165" s="96">
        <v>17.480904944145088</v>
      </c>
      <c r="I165" s="21"/>
    </row>
    <row r="166" spans="1:9" ht="14.25" customHeight="1" x14ac:dyDescent="0.2">
      <c r="A166" s="133"/>
      <c r="B166" s="141"/>
      <c r="C166" s="92" t="s">
        <v>375</v>
      </c>
      <c r="D166" s="97">
        <v>-11.857142857142861</v>
      </c>
      <c r="E166" s="72">
        <v>6.6608729308080221</v>
      </c>
      <c r="F166" s="94">
        <v>8.1133602314651013E-2</v>
      </c>
      <c r="G166" s="71">
        <v>-25.235899876860351</v>
      </c>
      <c r="H166" s="95">
        <v>1.5216141625746271</v>
      </c>
      <c r="I166" s="21"/>
    </row>
    <row r="167" spans="1:9" ht="14.25" customHeight="1" x14ac:dyDescent="0.2">
      <c r="A167" s="111" t="s">
        <v>53</v>
      </c>
      <c r="B167" s="142" t="s">
        <v>374</v>
      </c>
      <c r="C167" s="66" t="s">
        <v>375</v>
      </c>
      <c r="D167" s="57">
        <v>5.8441558441558357</v>
      </c>
      <c r="E167" s="34">
        <v>8.1749581630808841</v>
      </c>
      <c r="F167" s="47">
        <v>0.47800480221031605</v>
      </c>
      <c r="G167" s="58">
        <v>-10.575730865339992</v>
      </c>
      <c r="H167" s="96">
        <v>22.264042553651663</v>
      </c>
      <c r="I167" s="21"/>
    </row>
    <row r="168" spans="1:9" ht="14.25" customHeight="1" x14ac:dyDescent="0.2">
      <c r="A168" s="110"/>
      <c r="B168" s="141"/>
      <c r="C168" s="92" t="s">
        <v>376</v>
      </c>
      <c r="D168" s="97">
        <v>5.4155844155844051</v>
      </c>
      <c r="E168" s="72">
        <v>5.8444439755811848</v>
      </c>
      <c r="F168" s="94">
        <v>0.35857465144401235</v>
      </c>
      <c r="G168" s="71">
        <v>-6.3233267867295933</v>
      </c>
      <c r="H168" s="95">
        <v>17.154495617898405</v>
      </c>
      <c r="I168" s="21"/>
    </row>
    <row r="169" spans="1:9" ht="14.25" customHeight="1" x14ac:dyDescent="0.2">
      <c r="A169" s="110"/>
      <c r="B169" s="142" t="s">
        <v>375</v>
      </c>
      <c r="C169" s="66" t="s">
        <v>374</v>
      </c>
      <c r="D169" s="57">
        <v>-5.8441558441558357</v>
      </c>
      <c r="E169" s="34">
        <v>8.1749581630808841</v>
      </c>
      <c r="F169" s="47">
        <v>0.47800480221031605</v>
      </c>
      <c r="G169" s="58">
        <v>-22.264042553651663</v>
      </c>
      <c r="H169" s="96">
        <v>10.575730865339992</v>
      </c>
      <c r="I169" s="21"/>
    </row>
    <row r="170" spans="1:9" ht="14.25" customHeight="1" x14ac:dyDescent="0.2">
      <c r="A170" s="110"/>
      <c r="B170" s="141"/>
      <c r="C170" s="92" t="s">
        <v>376</v>
      </c>
      <c r="D170" s="93">
        <v>-0.4285714285714306</v>
      </c>
      <c r="E170" s="72">
        <v>7.0006159283753995</v>
      </c>
      <c r="F170" s="94">
        <v>0.95142877300335271</v>
      </c>
      <c r="G170" s="71">
        <v>-14.489722341825187</v>
      </c>
      <c r="H170" s="95">
        <v>13.632579484682326</v>
      </c>
      <c r="I170" s="21"/>
    </row>
    <row r="171" spans="1:9" ht="14.25" customHeight="1" x14ac:dyDescent="0.2">
      <c r="A171" s="110"/>
      <c r="B171" s="142" t="s">
        <v>376</v>
      </c>
      <c r="C171" s="66" t="s">
        <v>374</v>
      </c>
      <c r="D171" s="57">
        <v>-5.4155844155844051</v>
      </c>
      <c r="E171" s="34">
        <v>5.8444439755811848</v>
      </c>
      <c r="F171" s="47">
        <v>0.35857465144401235</v>
      </c>
      <c r="G171" s="58">
        <v>-17.154495617898405</v>
      </c>
      <c r="H171" s="96">
        <v>6.3233267867295933</v>
      </c>
      <c r="I171" s="21"/>
    </row>
    <row r="172" spans="1:9" ht="14.25" customHeight="1" x14ac:dyDescent="0.2">
      <c r="A172" s="133"/>
      <c r="B172" s="141"/>
      <c r="C172" s="92" t="s">
        <v>375</v>
      </c>
      <c r="D172" s="93">
        <v>0.4285714285714306</v>
      </c>
      <c r="E172" s="72">
        <v>7.0006159283753995</v>
      </c>
      <c r="F172" s="94">
        <v>0.95142877300335271</v>
      </c>
      <c r="G172" s="71">
        <v>-13.632579484682326</v>
      </c>
      <c r="H172" s="95">
        <v>14.489722341825187</v>
      </c>
      <c r="I172" s="21"/>
    </row>
    <row r="173" spans="1:9" ht="14.25" customHeight="1" x14ac:dyDescent="0.2">
      <c r="A173" s="111" t="s">
        <v>54</v>
      </c>
      <c r="B173" s="142" t="s">
        <v>374</v>
      </c>
      <c r="C173" s="66" t="s">
        <v>375</v>
      </c>
      <c r="D173" s="57">
        <v>10.233766233766232</v>
      </c>
      <c r="E173" s="34">
        <v>5.8138601760565578</v>
      </c>
      <c r="F173" s="47">
        <v>8.4483927981657644E-2</v>
      </c>
      <c r="G173" s="58">
        <v>-1.4437155993299235</v>
      </c>
      <c r="H173" s="96">
        <v>21.911248066862388</v>
      </c>
      <c r="I173" s="21"/>
    </row>
    <row r="174" spans="1:9" ht="14.25" customHeight="1" x14ac:dyDescent="0.2">
      <c r="A174" s="110"/>
      <c r="B174" s="141"/>
      <c r="C174" s="92" t="s">
        <v>376</v>
      </c>
      <c r="D174" s="97">
        <v>4.4337662337662351</v>
      </c>
      <c r="E174" s="72">
        <v>4.1564469692673738</v>
      </c>
      <c r="F174" s="94">
        <v>0.29122191894922089</v>
      </c>
      <c r="G174" s="71">
        <v>-3.914703200317927</v>
      </c>
      <c r="H174" s="95">
        <v>12.782235667850397</v>
      </c>
      <c r="I174" s="21"/>
    </row>
    <row r="175" spans="1:9" ht="14.25" customHeight="1" x14ac:dyDescent="0.2">
      <c r="A175" s="110"/>
      <c r="B175" s="142" t="s">
        <v>375</v>
      </c>
      <c r="C175" s="66" t="s">
        <v>374</v>
      </c>
      <c r="D175" s="57">
        <v>-10.233766233766232</v>
      </c>
      <c r="E175" s="34">
        <v>5.8138601760565578</v>
      </c>
      <c r="F175" s="47">
        <v>8.4483927981657644E-2</v>
      </c>
      <c r="G175" s="58">
        <v>-21.911248066862388</v>
      </c>
      <c r="H175" s="96">
        <v>1.4437155993299235</v>
      </c>
      <c r="I175" s="21"/>
    </row>
    <row r="176" spans="1:9" ht="14.25" customHeight="1" x14ac:dyDescent="0.2">
      <c r="A176" s="110"/>
      <c r="B176" s="141"/>
      <c r="C176" s="92" t="s">
        <v>376</v>
      </c>
      <c r="D176" s="97">
        <v>-5.7999999999999972</v>
      </c>
      <c r="E176" s="72">
        <v>4.9786924094190317</v>
      </c>
      <c r="F176" s="94">
        <v>0.24956134928172144</v>
      </c>
      <c r="G176" s="71">
        <v>-15.799998005283793</v>
      </c>
      <c r="H176" s="95">
        <v>4.1999980052837991</v>
      </c>
      <c r="I176" s="21"/>
    </row>
    <row r="177" spans="1:9" ht="14.25" customHeight="1" x14ac:dyDescent="0.2">
      <c r="A177" s="110"/>
      <c r="B177" s="142" t="s">
        <v>376</v>
      </c>
      <c r="C177" s="66" t="s">
        <v>374</v>
      </c>
      <c r="D177" s="57">
        <v>-4.4337662337662351</v>
      </c>
      <c r="E177" s="34">
        <v>4.1564469692673738</v>
      </c>
      <c r="F177" s="47">
        <v>0.29122191894922089</v>
      </c>
      <c r="G177" s="58">
        <v>-12.782235667850397</v>
      </c>
      <c r="H177" s="96">
        <v>3.914703200317927</v>
      </c>
      <c r="I177" s="21"/>
    </row>
    <row r="178" spans="1:9" ht="14.25" customHeight="1" x14ac:dyDescent="0.2">
      <c r="A178" s="133"/>
      <c r="B178" s="141"/>
      <c r="C178" s="92" t="s">
        <v>375</v>
      </c>
      <c r="D178" s="97">
        <v>5.7999999999999972</v>
      </c>
      <c r="E178" s="72">
        <v>4.9786924094190317</v>
      </c>
      <c r="F178" s="94">
        <v>0.24956134928172144</v>
      </c>
      <c r="G178" s="71">
        <v>-4.1999980052837991</v>
      </c>
      <c r="H178" s="95">
        <v>15.799998005283793</v>
      </c>
      <c r="I178" s="21"/>
    </row>
    <row r="179" spans="1:9" ht="14.25" customHeight="1" x14ac:dyDescent="0.2">
      <c r="A179" s="111" t="s">
        <v>55</v>
      </c>
      <c r="B179" s="142" t="s">
        <v>374</v>
      </c>
      <c r="C179" s="66" t="s">
        <v>375</v>
      </c>
      <c r="D179" s="57">
        <v>3.6493506493506516</v>
      </c>
      <c r="E179" s="34">
        <v>6.2868544635111618</v>
      </c>
      <c r="F179" s="47">
        <v>0.56420268401658991</v>
      </c>
      <c r="G179" s="58">
        <v>-8.9781681697838938</v>
      </c>
      <c r="H179" s="96">
        <v>16.276869468485195</v>
      </c>
      <c r="I179" s="21"/>
    </row>
    <row r="180" spans="1:9" ht="14.25" customHeight="1" x14ac:dyDescent="0.2">
      <c r="A180" s="110"/>
      <c r="B180" s="141"/>
      <c r="C180" s="92" t="s">
        <v>376</v>
      </c>
      <c r="D180" s="97">
        <v>3.7064935064935014</v>
      </c>
      <c r="E180" s="72">
        <v>4.4946002122139488</v>
      </c>
      <c r="F180" s="94">
        <v>0.41348452903893529</v>
      </c>
      <c r="G180" s="71">
        <v>-5.3211767049973098</v>
      </c>
      <c r="H180" s="95">
        <v>12.734163717984313</v>
      </c>
      <c r="I180" s="21"/>
    </row>
    <row r="181" spans="1:9" ht="14.25" customHeight="1" x14ac:dyDescent="0.2">
      <c r="A181" s="110"/>
      <c r="B181" s="142" t="s">
        <v>375</v>
      </c>
      <c r="C181" s="66" t="s">
        <v>374</v>
      </c>
      <c r="D181" s="57">
        <v>-3.6493506493506516</v>
      </c>
      <c r="E181" s="34">
        <v>6.2868544635111618</v>
      </c>
      <c r="F181" s="47">
        <v>0.56420268401658991</v>
      </c>
      <c r="G181" s="58">
        <v>-16.276869468485195</v>
      </c>
      <c r="H181" s="96">
        <v>8.9781681697838938</v>
      </c>
      <c r="I181" s="21"/>
    </row>
    <row r="182" spans="1:9" ht="14.25" customHeight="1" x14ac:dyDescent="0.2">
      <c r="A182" s="110"/>
      <c r="B182" s="141"/>
      <c r="C182" s="92" t="s">
        <v>376</v>
      </c>
      <c r="D182" s="93">
        <v>5.7142857142849834E-2</v>
      </c>
      <c r="E182" s="72">
        <v>5.3837405181346565</v>
      </c>
      <c r="F182" s="94">
        <v>0.99157367418200693</v>
      </c>
      <c r="G182" s="71">
        <v>-10.756418217740755</v>
      </c>
      <c r="H182" s="95">
        <v>10.870703932026455</v>
      </c>
      <c r="I182" s="21"/>
    </row>
    <row r="183" spans="1:9" ht="14.25" customHeight="1" x14ac:dyDescent="0.2">
      <c r="A183" s="110"/>
      <c r="B183" s="142" t="s">
        <v>376</v>
      </c>
      <c r="C183" s="66" t="s">
        <v>374</v>
      </c>
      <c r="D183" s="57">
        <v>-3.7064935064935014</v>
      </c>
      <c r="E183" s="34">
        <v>4.4946002122139488</v>
      </c>
      <c r="F183" s="47">
        <v>0.41348452903893529</v>
      </c>
      <c r="G183" s="58">
        <v>-12.734163717984313</v>
      </c>
      <c r="H183" s="96">
        <v>5.3211767049973098</v>
      </c>
      <c r="I183" s="21"/>
    </row>
    <row r="184" spans="1:9" ht="14.25" customHeight="1" x14ac:dyDescent="0.2">
      <c r="A184" s="133"/>
      <c r="B184" s="141"/>
      <c r="C184" s="92" t="s">
        <v>375</v>
      </c>
      <c r="D184" s="93">
        <v>-5.7142857142849834E-2</v>
      </c>
      <c r="E184" s="72">
        <v>5.3837405181346565</v>
      </c>
      <c r="F184" s="94">
        <v>0.99157367418200693</v>
      </c>
      <c r="G184" s="71">
        <v>-10.870703932026455</v>
      </c>
      <c r="H184" s="95">
        <v>10.756418217740755</v>
      </c>
      <c r="I184" s="21"/>
    </row>
    <row r="185" spans="1:9" ht="14.25" customHeight="1" x14ac:dyDescent="0.2">
      <c r="A185" s="111" t="s">
        <v>56</v>
      </c>
      <c r="B185" s="142" t="s">
        <v>374</v>
      </c>
      <c r="C185" s="66" t="s">
        <v>375</v>
      </c>
      <c r="D185" s="57">
        <v>4.2987012987013031</v>
      </c>
      <c r="E185" s="34">
        <v>9.6633659905244222</v>
      </c>
      <c r="F185" s="47">
        <v>0.65835148761416284</v>
      </c>
      <c r="G185" s="58">
        <v>-15.110740515127837</v>
      </c>
      <c r="H185" s="96">
        <v>23.708143112530443</v>
      </c>
      <c r="I185" s="21"/>
    </row>
    <row r="186" spans="1:9" ht="14.25" customHeight="1" x14ac:dyDescent="0.2">
      <c r="A186" s="110"/>
      <c r="B186" s="141"/>
      <c r="C186" s="92" t="s">
        <v>376</v>
      </c>
      <c r="D186" s="97">
        <v>-6.0155844155844136</v>
      </c>
      <c r="E186" s="72">
        <v>6.9085370249616265</v>
      </c>
      <c r="F186" s="94">
        <v>0.38805414427111429</v>
      </c>
      <c r="G186" s="71">
        <v>-19.891789408354221</v>
      </c>
      <c r="H186" s="95">
        <v>7.8606205771853954</v>
      </c>
      <c r="I186" s="21"/>
    </row>
    <row r="187" spans="1:9" ht="14.25" customHeight="1" x14ac:dyDescent="0.2">
      <c r="A187" s="110"/>
      <c r="B187" s="142" t="s">
        <v>375</v>
      </c>
      <c r="C187" s="66" t="s">
        <v>374</v>
      </c>
      <c r="D187" s="57">
        <v>-4.2987012987013031</v>
      </c>
      <c r="E187" s="34">
        <v>9.6633659905244222</v>
      </c>
      <c r="F187" s="47">
        <v>0.65835148761416284</v>
      </c>
      <c r="G187" s="58">
        <v>-23.708143112530443</v>
      </c>
      <c r="H187" s="96">
        <v>15.110740515127837</v>
      </c>
      <c r="I187" s="21"/>
    </row>
    <row r="188" spans="1:9" ht="14.25" customHeight="1" x14ac:dyDescent="0.2">
      <c r="A188" s="110"/>
      <c r="B188" s="141"/>
      <c r="C188" s="92" t="s">
        <v>376</v>
      </c>
      <c r="D188" s="97">
        <v>-10.314285714285717</v>
      </c>
      <c r="E188" s="72">
        <v>8.2752122427365951</v>
      </c>
      <c r="F188" s="94">
        <v>0.21842289037565349</v>
      </c>
      <c r="G188" s="71">
        <v>-26.935538668999268</v>
      </c>
      <c r="H188" s="95">
        <v>6.3069672404278343</v>
      </c>
      <c r="I188" s="21"/>
    </row>
    <row r="189" spans="1:9" ht="14.25" customHeight="1" x14ac:dyDescent="0.2">
      <c r="A189" s="110"/>
      <c r="B189" s="142" t="s">
        <v>376</v>
      </c>
      <c r="C189" s="66" t="s">
        <v>374</v>
      </c>
      <c r="D189" s="57">
        <v>6.0155844155844136</v>
      </c>
      <c r="E189" s="34">
        <v>6.9085370249616265</v>
      </c>
      <c r="F189" s="47">
        <v>0.38805414427111429</v>
      </c>
      <c r="G189" s="58">
        <v>-7.8606205771853954</v>
      </c>
      <c r="H189" s="96">
        <v>19.891789408354221</v>
      </c>
      <c r="I189" s="21"/>
    </row>
    <row r="190" spans="1:9" ht="14.25" customHeight="1" x14ac:dyDescent="0.2">
      <c r="A190" s="133"/>
      <c r="B190" s="141"/>
      <c r="C190" s="92" t="s">
        <v>375</v>
      </c>
      <c r="D190" s="97">
        <v>10.314285714285717</v>
      </c>
      <c r="E190" s="72">
        <v>8.2752122427365951</v>
      </c>
      <c r="F190" s="94">
        <v>0.21842289037565349</v>
      </c>
      <c r="G190" s="71">
        <v>-6.3069672404278343</v>
      </c>
      <c r="H190" s="95">
        <v>26.935538668999268</v>
      </c>
      <c r="I190" s="21"/>
    </row>
    <row r="191" spans="1:9" ht="14.25" customHeight="1" x14ac:dyDescent="0.2">
      <c r="A191" s="111" t="s">
        <v>57</v>
      </c>
      <c r="B191" s="142" t="s">
        <v>374</v>
      </c>
      <c r="C191" s="66" t="s">
        <v>375</v>
      </c>
      <c r="D191" s="57">
        <v>-4.3766233766233853</v>
      </c>
      <c r="E191" s="34">
        <v>10.186818842232983</v>
      </c>
      <c r="F191" s="47">
        <v>0.66930638081287996</v>
      </c>
      <c r="G191" s="58">
        <v>-24.837451185506701</v>
      </c>
      <c r="H191" s="96">
        <v>16.084204432259931</v>
      </c>
      <c r="I191" s="21"/>
    </row>
    <row r="192" spans="1:9" ht="14.25" customHeight="1" x14ac:dyDescent="0.2">
      <c r="A192" s="110"/>
      <c r="B192" s="141"/>
      <c r="C192" s="92" t="s">
        <v>376</v>
      </c>
      <c r="D192" s="97">
        <v>-9.8337662337662408</v>
      </c>
      <c r="E192" s="72">
        <v>7.2827641224757169</v>
      </c>
      <c r="F192" s="94">
        <v>0.1830069972396475</v>
      </c>
      <c r="G192" s="71">
        <v>-24.461628473242868</v>
      </c>
      <c r="H192" s="95">
        <v>4.7940960057103847</v>
      </c>
      <c r="I192" s="21"/>
    </row>
    <row r="193" spans="1:9" ht="14.25" customHeight="1" x14ac:dyDescent="0.2">
      <c r="A193" s="110"/>
      <c r="B193" s="142" t="s">
        <v>375</v>
      </c>
      <c r="C193" s="66" t="s">
        <v>374</v>
      </c>
      <c r="D193" s="57">
        <v>4.3766233766233853</v>
      </c>
      <c r="E193" s="34">
        <v>10.186818842232983</v>
      </c>
      <c r="F193" s="47">
        <v>0.66930638081287996</v>
      </c>
      <c r="G193" s="58">
        <v>-16.084204432259931</v>
      </c>
      <c r="H193" s="96">
        <v>24.837451185506701</v>
      </c>
      <c r="I193" s="21"/>
    </row>
    <row r="194" spans="1:9" ht="14.25" customHeight="1" x14ac:dyDescent="0.2">
      <c r="A194" s="110"/>
      <c r="B194" s="141"/>
      <c r="C194" s="92" t="s">
        <v>376</v>
      </c>
      <c r="D194" s="97">
        <v>-5.4571428571428555</v>
      </c>
      <c r="E194" s="72">
        <v>8.7234704843473931</v>
      </c>
      <c r="F194" s="94">
        <v>0.53444201502259914</v>
      </c>
      <c r="G194" s="71">
        <v>-22.978748987617884</v>
      </c>
      <c r="H194" s="95">
        <v>12.064463273332173</v>
      </c>
      <c r="I194" s="21"/>
    </row>
    <row r="195" spans="1:9" ht="14.25" customHeight="1" x14ac:dyDescent="0.2">
      <c r="A195" s="110"/>
      <c r="B195" s="142" t="s">
        <v>376</v>
      </c>
      <c r="C195" s="66" t="s">
        <v>374</v>
      </c>
      <c r="D195" s="57">
        <v>9.8337662337662408</v>
      </c>
      <c r="E195" s="34">
        <v>7.2827641224757169</v>
      </c>
      <c r="F195" s="47">
        <v>0.1830069972396475</v>
      </c>
      <c r="G195" s="58">
        <v>-4.7940960057103847</v>
      </c>
      <c r="H195" s="96">
        <v>24.461628473242868</v>
      </c>
      <c r="I195" s="21"/>
    </row>
    <row r="196" spans="1:9" ht="14.25" customHeight="1" x14ac:dyDescent="0.2">
      <c r="A196" s="133"/>
      <c r="B196" s="141"/>
      <c r="C196" s="92" t="s">
        <v>375</v>
      </c>
      <c r="D196" s="97">
        <v>5.4571428571428555</v>
      </c>
      <c r="E196" s="72">
        <v>8.7234704843473931</v>
      </c>
      <c r="F196" s="94">
        <v>0.53444201502259914</v>
      </c>
      <c r="G196" s="71">
        <v>-12.064463273332173</v>
      </c>
      <c r="H196" s="95">
        <v>22.978748987617884</v>
      </c>
      <c r="I196" s="21"/>
    </row>
    <row r="197" spans="1:9" ht="14.25" customHeight="1" x14ac:dyDescent="0.2">
      <c r="A197" s="111" t="s">
        <v>58</v>
      </c>
      <c r="B197" s="142" t="s">
        <v>374</v>
      </c>
      <c r="C197" s="66" t="s">
        <v>375</v>
      </c>
      <c r="D197" s="57">
        <v>-8.1558441558441359</v>
      </c>
      <c r="E197" s="34">
        <v>8.5533304802240551</v>
      </c>
      <c r="F197" s="47">
        <v>0.34490961572555767</v>
      </c>
      <c r="G197" s="58">
        <v>-25.33571403070443</v>
      </c>
      <c r="H197" s="96">
        <v>9.0240257190161586</v>
      </c>
      <c r="I197" s="21"/>
    </row>
    <row r="198" spans="1:9" ht="14.25" customHeight="1" x14ac:dyDescent="0.2">
      <c r="A198" s="110"/>
      <c r="B198" s="141"/>
      <c r="C198" s="92" t="s">
        <v>376</v>
      </c>
      <c r="D198" s="97">
        <v>-2.9272727272727082</v>
      </c>
      <c r="E198" s="72">
        <v>6.1149500461126456</v>
      </c>
      <c r="F198" s="94">
        <v>0.63423351614638501</v>
      </c>
      <c r="G198" s="71">
        <v>-15.209511362431151</v>
      </c>
      <c r="H198" s="95">
        <v>9.3549659078857346</v>
      </c>
      <c r="I198" s="21"/>
    </row>
    <row r="199" spans="1:9" ht="14.25" customHeight="1" x14ac:dyDescent="0.2">
      <c r="A199" s="110"/>
      <c r="B199" s="142" t="s">
        <v>375</v>
      </c>
      <c r="C199" s="66" t="s">
        <v>374</v>
      </c>
      <c r="D199" s="57">
        <v>8.1558441558441359</v>
      </c>
      <c r="E199" s="34">
        <v>8.5533304802240551</v>
      </c>
      <c r="F199" s="47">
        <v>0.34490961572555767</v>
      </c>
      <c r="G199" s="58">
        <v>-9.0240257190161586</v>
      </c>
      <c r="H199" s="96">
        <v>25.33571403070443</v>
      </c>
      <c r="I199" s="21"/>
    </row>
    <row r="200" spans="1:9" ht="14.25" customHeight="1" x14ac:dyDescent="0.2">
      <c r="A200" s="110"/>
      <c r="B200" s="141"/>
      <c r="C200" s="92" t="s">
        <v>376</v>
      </c>
      <c r="D200" s="97">
        <v>5.2285714285714278</v>
      </c>
      <c r="E200" s="72">
        <v>7.3246346227108985</v>
      </c>
      <c r="F200" s="94">
        <v>0.47864906323643264</v>
      </c>
      <c r="G200" s="71">
        <v>-9.4833901856807756</v>
      </c>
      <c r="H200" s="95">
        <v>19.940533042823631</v>
      </c>
      <c r="I200" s="21"/>
    </row>
    <row r="201" spans="1:9" ht="14.25" customHeight="1" x14ac:dyDescent="0.2">
      <c r="A201" s="110"/>
      <c r="B201" s="142" t="s">
        <v>376</v>
      </c>
      <c r="C201" s="66" t="s">
        <v>374</v>
      </c>
      <c r="D201" s="57">
        <v>2.9272727272727082</v>
      </c>
      <c r="E201" s="34">
        <v>6.1149500461126456</v>
      </c>
      <c r="F201" s="47">
        <v>0.63423351614638501</v>
      </c>
      <c r="G201" s="58">
        <v>-9.3549659078857346</v>
      </c>
      <c r="H201" s="96">
        <v>15.209511362431151</v>
      </c>
      <c r="I201" s="21"/>
    </row>
    <row r="202" spans="1:9" ht="14.25" customHeight="1" x14ac:dyDescent="0.2">
      <c r="A202" s="133"/>
      <c r="B202" s="141"/>
      <c r="C202" s="92" t="s">
        <v>375</v>
      </c>
      <c r="D202" s="97">
        <v>-5.2285714285714278</v>
      </c>
      <c r="E202" s="72">
        <v>7.3246346227108985</v>
      </c>
      <c r="F202" s="94">
        <v>0.47864906323643264</v>
      </c>
      <c r="G202" s="71">
        <v>-19.940533042823631</v>
      </c>
      <c r="H202" s="95">
        <v>9.4833901856807756</v>
      </c>
      <c r="I202" s="21"/>
    </row>
    <row r="203" spans="1:9" ht="14.25" customHeight="1" x14ac:dyDescent="0.2">
      <c r="A203" s="111" t="s">
        <v>59</v>
      </c>
      <c r="B203" s="142" t="s">
        <v>374</v>
      </c>
      <c r="C203" s="66" t="s">
        <v>375</v>
      </c>
      <c r="D203" s="57">
        <v>-4.363636363636374</v>
      </c>
      <c r="E203" s="34">
        <v>8.515709214378381</v>
      </c>
      <c r="F203" s="47">
        <v>0.61061201835759071</v>
      </c>
      <c r="G203" s="58">
        <v>-21.467941702173587</v>
      </c>
      <c r="H203" s="96">
        <v>12.740668974900839</v>
      </c>
      <c r="I203" s="21"/>
    </row>
    <row r="204" spans="1:9" ht="14.25" customHeight="1" x14ac:dyDescent="0.2">
      <c r="A204" s="110"/>
      <c r="B204" s="141"/>
      <c r="C204" s="92" t="s">
        <v>376</v>
      </c>
      <c r="D204" s="97">
        <v>-5.5636363636363626</v>
      </c>
      <c r="E204" s="72">
        <v>6.0880538374545434</v>
      </c>
      <c r="F204" s="94">
        <v>0.36517571282899497</v>
      </c>
      <c r="G204" s="71">
        <v>-17.791852373813619</v>
      </c>
      <c r="H204" s="95">
        <v>6.6645796465408935</v>
      </c>
      <c r="I204" s="21"/>
    </row>
    <row r="205" spans="1:9" ht="14.25" customHeight="1" x14ac:dyDescent="0.2">
      <c r="A205" s="110"/>
      <c r="B205" s="142" t="s">
        <v>375</v>
      </c>
      <c r="C205" s="66" t="s">
        <v>374</v>
      </c>
      <c r="D205" s="57">
        <v>4.363636363636374</v>
      </c>
      <c r="E205" s="34">
        <v>8.515709214378381</v>
      </c>
      <c r="F205" s="47">
        <v>0.61061201835759071</v>
      </c>
      <c r="G205" s="58">
        <v>-12.740668974900839</v>
      </c>
      <c r="H205" s="96">
        <v>21.467941702173587</v>
      </c>
      <c r="I205" s="21"/>
    </row>
    <row r="206" spans="1:9" ht="14.25" customHeight="1" x14ac:dyDescent="0.2">
      <c r="A206" s="110"/>
      <c r="B206" s="141"/>
      <c r="C206" s="92" t="s">
        <v>376</v>
      </c>
      <c r="D206" s="97">
        <v>-1.1999999999999886</v>
      </c>
      <c r="E206" s="72">
        <v>7.2924176953981341</v>
      </c>
      <c r="F206" s="94">
        <v>0.86995811352754693</v>
      </c>
      <c r="G206" s="71">
        <v>-15.847252011334263</v>
      </c>
      <c r="H206" s="95">
        <v>13.447252011334285</v>
      </c>
      <c r="I206" s="21"/>
    </row>
    <row r="207" spans="1:9" ht="14.25" customHeight="1" x14ac:dyDescent="0.2">
      <c r="A207" s="110"/>
      <c r="B207" s="142" t="s">
        <v>376</v>
      </c>
      <c r="C207" s="66" t="s">
        <v>374</v>
      </c>
      <c r="D207" s="57">
        <v>5.5636363636363626</v>
      </c>
      <c r="E207" s="34">
        <v>6.0880538374545434</v>
      </c>
      <c r="F207" s="47">
        <v>0.36517571282899497</v>
      </c>
      <c r="G207" s="58">
        <v>-6.6645796465408935</v>
      </c>
      <c r="H207" s="96">
        <v>17.791852373813619</v>
      </c>
      <c r="I207" s="21"/>
    </row>
    <row r="208" spans="1:9" ht="14.25" customHeight="1" x14ac:dyDescent="0.2">
      <c r="A208" s="133"/>
      <c r="B208" s="141"/>
      <c r="C208" s="92" t="s">
        <v>375</v>
      </c>
      <c r="D208" s="97">
        <v>1.1999999999999886</v>
      </c>
      <c r="E208" s="72">
        <v>7.2924176953981341</v>
      </c>
      <c r="F208" s="94">
        <v>0.86995811352754693</v>
      </c>
      <c r="G208" s="71">
        <v>-13.447252011334285</v>
      </c>
      <c r="H208" s="95">
        <v>15.847252011334263</v>
      </c>
      <c r="I208" s="21"/>
    </row>
    <row r="209" spans="1:9" ht="14.25" customHeight="1" x14ac:dyDescent="0.2">
      <c r="A209" s="111" t="s">
        <v>60</v>
      </c>
      <c r="B209" s="142" t="s">
        <v>374</v>
      </c>
      <c r="C209" s="66" t="s">
        <v>375</v>
      </c>
      <c r="D209" s="57">
        <v>2.5278838808250583</v>
      </c>
      <c r="E209" s="34">
        <v>6.2122536697967696</v>
      </c>
      <c r="F209" s="47">
        <v>0.68580424549249441</v>
      </c>
      <c r="G209" s="58">
        <v>-9.9497948343245213</v>
      </c>
      <c r="H209" s="96">
        <v>15.005562595974638</v>
      </c>
      <c r="I209" s="21"/>
    </row>
    <row r="210" spans="1:9" ht="14.25" customHeight="1" x14ac:dyDescent="0.2">
      <c r="A210" s="110"/>
      <c r="B210" s="141"/>
      <c r="C210" s="92" t="s">
        <v>376</v>
      </c>
      <c r="D210" s="97">
        <v>1.9690603514132903</v>
      </c>
      <c r="E210" s="72">
        <v>4.4412665864387506</v>
      </c>
      <c r="F210" s="94">
        <v>0.65942109500839241</v>
      </c>
      <c r="G210" s="71">
        <v>-6.9514861200453932</v>
      </c>
      <c r="H210" s="95">
        <v>10.889606822871974</v>
      </c>
      <c r="I210" s="21"/>
    </row>
    <row r="211" spans="1:9" ht="14.25" customHeight="1" x14ac:dyDescent="0.2">
      <c r="A211" s="110"/>
      <c r="B211" s="142" t="s">
        <v>375</v>
      </c>
      <c r="C211" s="66" t="s">
        <v>374</v>
      </c>
      <c r="D211" s="57">
        <v>-2.5278838808250583</v>
      </c>
      <c r="E211" s="34">
        <v>6.2122536697967696</v>
      </c>
      <c r="F211" s="47">
        <v>0.68580424549249441</v>
      </c>
      <c r="G211" s="58">
        <v>-15.005562595974638</v>
      </c>
      <c r="H211" s="96">
        <v>9.9497948343245213</v>
      </c>
      <c r="I211" s="21"/>
    </row>
    <row r="212" spans="1:9" ht="14.25" customHeight="1" x14ac:dyDescent="0.2">
      <c r="A212" s="110"/>
      <c r="B212" s="141"/>
      <c r="C212" s="92" t="s">
        <v>376</v>
      </c>
      <c r="D212" s="93">
        <v>-0.55882352941176805</v>
      </c>
      <c r="E212" s="72">
        <v>5.3198562150803639</v>
      </c>
      <c r="F212" s="94">
        <v>0.9167604897801982</v>
      </c>
      <c r="G212" s="71">
        <v>-11.24406920527549</v>
      </c>
      <c r="H212" s="95">
        <v>10.126422146451954</v>
      </c>
      <c r="I212" s="21"/>
    </row>
    <row r="213" spans="1:9" ht="14.25" customHeight="1" x14ac:dyDescent="0.2">
      <c r="A213" s="110"/>
      <c r="B213" s="142" t="s">
        <v>376</v>
      </c>
      <c r="C213" s="66" t="s">
        <v>374</v>
      </c>
      <c r="D213" s="57">
        <v>-1.9690603514132903</v>
      </c>
      <c r="E213" s="34">
        <v>4.4412665864387506</v>
      </c>
      <c r="F213" s="47">
        <v>0.65942109500839241</v>
      </c>
      <c r="G213" s="58">
        <v>-10.889606822871974</v>
      </c>
      <c r="H213" s="96">
        <v>6.9514861200453932</v>
      </c>
      <c r="I213" s="21"/>
    </row>
    <row r="214" spans="1:9" ht="14.25" customHeight="1" x14ac:dyDescent="0.2">
      <c r="A214" s="133"/>
      <c r="B214" s="141"/>
      <c r="C214" s="92" t="s">
        <v>375</v>
      </c>
      <c r="D214" s="93">
        <v>0.55882352941176805</v>
      </c>
      <c r="E214" s="72">
        <v>5.3198562150803639</v>
      </c>
      <c r="F214" s="94">
        <v>0.9167604897801982</v>
      </c>
      <c r="G214" s="71">
        <v>-10.126422146451954</v>
      </c>
      <c r="H214" s="95">
        <v>11.24406920527549</v>
      </c>
      <c r="I214" s="21"/>
    </row>
    <row r="215" spans="1:9" ht="14.25" customHeight="1" x14ac:dyDescent="0.2">
      <c r="A215" s="111" t="s">
        <v>61</v>
      </c>
      <c r="B215" s="142" t="s">
        <v>374</v>
      </c>
      <c r="C215" s="66" t="s">
        <v>375</v>
      </c>
      <c r="D215" s="59">
        <v>-0.97478991596635467</v>
      </c>
      <c r="E215" s="34">
        <v>5.5749368640311889</v>
      </c>
      <c r="F215" s="47">
        <v>0.86190190744063722</v>
      </c>
      <c r="G215" s="58">
        <v>-12.172380153600743</v>
      </c>
      <c r="H215" s="96">
        <v>10.222800321668034</v>
      </c>
      <c r="I215" s="21"/>
    </row>
    <row r="216" spans="1:9" ht="14.25" customHeight="1" x14ac:dyDescent="0.2">
      <c r="A216" s="110"/>
      <c r="B216" s="141"/>
      <c r="C216" s="92" t="s">
        <v>376</v>
      </c>
      <c r="D216" s="97">
        <v>-2.8865546218487168</v>
      </c>
      <c r="E216" s="72">
        <v>3.9856358306980328</v>
      </c>
      <c r="F216" s="94">
        <v>0.47229410521439008</v>
      </c>
      <c r="G216" s="71">
        <v>-10.89193978711118</v>
      </c>
      <c r="H216" s="95">
        <v>5.1188305434137469</v>
      </c>
      <c r="I216" s="21"/>
    </row>
    <row r="217" spans="1:9" ht="14.25" customHeight="1" x14ac:dyDescent="0.2">
      <c r="A217" s="110"/>
      <c r="B217" s="142" t="s">
        <v>375</v>
      </c>
      <c r="C217" s="66" t="s">
        <v>374</v>
      </c>
      <c r="D217" s="59">
        <v>0.97478991596635467</v>
      </c>
      <c r="E217" s="34">
        <v>5.5749368640311889</v>
      </c>
      <c r="F217" s="47">
        <v>0.86190190744063722</v>
      </c>
      <c r="G217" s="58">
        <v>-10.222800321668034</v>
      </c>
      <c r="H217" s="96">
        <v>12.172380153600743</v>
      </c>
      <c r="I217" s="21"/>
    </row>
    <row r="218" spans="1:9" ht="14.25" customHeight="1" x14ac:dyDescent="0.2">
      <c r="A218" s="110"/>
      <c r="B218" s="141"/>
      <c r="C218" s="92" t="s">
        <v>376</v>
      </c>
      <c r="D218" s="97">
        <v>-1.9117647058823621</v>
      </c>
      <c r="E218" s="72">
        <v>4.7740907086569759</v>
      </c>
      <c r="F218" s="94">
        <v>0.69053410435778739</v>
      </c>
      <c r="G218" s="71">
        <v>-11.500808100749286</v>
      </c>
      <c r="H218" s="95">
        <v>7.6772786889845612</v>
      </c>
      <c r="I218" s="21"/>
    </row>
    <row r="219" spans="1:9" ht="14.25" customHeight="1" x14ac:dyDescent="0.2">
      <c r="A219" s="110"/>
      <c r="B219" s="142" t="s">
        <v>376</v>
      </c>
      <c r="C219" s="66" t="s">
        <v>374</v>
      </c>
      <c r="D219" s="57">
        <v>2.8865546218487168</v>
      </c>
      <c r="E219" s="34">
        <v>3.9856358306980328</v>
      </c>
      <c r="F219" s="47">
        <v>0.47229410521439008</v>
      </c>
      <c r="G219" s="58">
        <v>-5.1188305434137469</v>
      </c>
      <c r="H219" s="96">
        <v>10.89193978711118</v>
      </c>
      <c r="I219" s="21"/>
    </row>
    <row r="220" spans="1:9" ht="14.25" customHeight="1" x14ac:dyDescent="0.2">
      <c r="A220" s="133"/>
      <c r="B220" s="141"/>
      <c r="C220" s="92" t="s">
        <v>375</v>
      </c>
      <c r="D220" s="97">
        <v>1.9117647058823621</v>
      </c>
      <c r="E220" s="72">
        <v>4.7740907086569759</v>
      </c>
      <c r="F220" s="94">
        <v>0.69053410435778739</v>
      </c>
      <c r="G220" s="71">
        <v>-7.6772786889845612</v>
      </c>
      <c r="H220" s="95">
        <v>11.500808100749286</v>
      </c>
      <c r="I220" s="21"/>
    </row>
    <row r="221" spans="1:9" ht="14.25" customHeight="1" x14ac:dyDescent="0.2">
      <c r="A221" s="111" t="s">
        <v>62</v>
      </c>
      <c r="B221" s="142" t="s">
        <v>374</v>
      </c>
      <c r="C221" s="66" t="s">
        <v>375</v>
      </c>
      <c r="D221" s="57">
        <v>3.0047846889952297</v>
      </c>
      <c r="E221" s="34">
        <v>5.5672718236822067</v>
      </c>
      <c r="F221" s="47">
        <v>0.59178378655200992</v>
      </c>
      <c r="G221" s="58">
        <v>-8.1774098620015945</v>
      </c>
      <c r="H221" s="96">
        <v>14.186979239992054</v>
      </c>
      <c r="I221" s="21"/>
    </row>
    <row r="222" spans="1:9" ht="14.25" customHeight="1" x14ac:dyDescent="0.2">
      <c r="A222" s="110"/>
      <c r="B222" s="141"/>
      <c r="C222" s="92" t="s">
        <v>376</v>
      </c>
      <c r="D222" s="93">
        <v>-2.8298017771703599E-2</v>
      </c>
      <c r="E222" s="72">
        <v>3.9801559373461002</v>
      </c>
      <c r="F222" s="94">
        <v>0.99435555911142093</v>
      </c>
      <c r="G222" s="71">
        <v>-8.0226764933088042</v>
      </c>
      <c r="H222" s="95">
        <v>7.9660804577653979</v>
      </c>
      <c r="I222" s="21"/>
    </row>
    <row r="223" spans="1:9" ht="14.25" customHeight="1" x14ac:dyDescent="0.2">
      <c r="A223" s="110"/>
      <c r="B223" s="142" t="s">
        <v>375</v>
      </c>
      <c r="C223" s="66" t="s">
        <v>374</v>
      </c>
      <c r="D223" s="57">
        <v>-3.0047846889952297</v>
      </c>
      <c r="E223" s="34">
        <v>5.5672718236822067</v>
      </c>
      <c r="F223" s="47">
        <v>0.59178378655200992</v>
      </c>
      <c r="G223" s="58">
        <v>-14.186979239992054</v>
      </c>
      <c r="H223" s="96">
        <v>8.1774098620015945</v>
      </c>
      <c r="I223" s="21"/>
    </row>
    <row r="224" spans="1:9" ht="14.25" customHeight="1" x14ac:dyDescent="0.2">
      <c r="A224" s="110"/>
      <c r="B224" s="141"/>
      <c r="C224" s="92" t="s">
        <v>376</v>
      </c>
      <c r="D224" s="97">
        <v>-3.0330827067669333</v>
      </c>
      <c r="E224" s="72">
        <v>4.767526760256473</v>
      </c>
      <c r="F224" s="94">
        <v>0.52755018902759576</v>
      </c>
      <c r="G224" s="71">
        <v>-12.608942023262671</v>
      </c>
      <c r="H224" s="95">
        <v>6.5427766097288043</v>
      </c>
      <c r="I224" s="21"/>
    </row>
    <row r="225" spans="1:9" ht="14.25" customHeight="1" x14ac:dyDescent="0.2">
      <c r="A225" s="110"/>
      <c r="B225" s="142" t="s">
        <v>376</v>
      </c>
      <c r="C225" s="66" t="s">
        <v>374</v>
      </c>
      <c r="D225" s="59">
        <v>2.8298017771703599E-2</v>
      </c>
      <c r="E225" s="34">
        <v>3.9801559373461002</v>
      </c>
      <c r="F225" s="47">
        <v>0.99435555911142093</v>
      </c>
      <c r="G225" s="58">
        <v>-7.9660804577653979</v>
      </c>
      <c r="H225" s="96">
        <v>8.0226764933088042</v>
      </c>
      <c r="I225" s="21"/>
    </row>
    <row r="226" spans="1:9" ht="14.25" customHeight="1" x14ac:dyDescent="0.2">
      <c r="A226" s="133"/>
      <c r="B226" s="141"/>
      <c r="C226" s="92" t="s">
        <v>375</v>
      </c>
      <c r="D226" s="97">
        <v>3.0330827067669333</v>
      </c>
      <c r="E226" s="72">
        <v>4.767526760256473</v>
      </c>
      <c r="F226" s="94">
        <v>0.52755018902759576</v>
      </c>
      <c r="G226" s="71">
        <v>-6.5427766097288043</v>
      </c>
      <c r="H226" s="95">
        <v>12.608942023262671</v>
      </c>
      <c r="I226" s="21"/>
    </row>
    <row r="227" spans="1:9" ht="14.25" customHeight="1" x14ac:dyDescent="0.2">
      <c r="A227" s="111" t="s">
        <v>63</v>
      </c>
      <c r="B227" s="142" t="s">
        <v>374</v>
      </c>
      <c r="C227" s="66" t="s">
        <v>375</v>
      </c>
      <c r="D227" s="57">
        <v>2.4217361585782413</v>
      </c>
      <c r="E227" s="34">
        <v>5.9003888581176707</v>
      </c>
      <c r="F227" s="47">
        <v>0.68323916980044253</v>
      </c>
      <c r="G227" s="58">
        <v>-9.4295436473298064</v>
      </c>
      <c r="H227" s="96">
        <v>14.273015964486289</v>
      </c>
      <c r="I227" s="21"/>
    </row>
    <row r="228" spans="1:9" ht="14.25" customHeight="1" x14ac:dyDescent="0.2">
      <c r="A228" s="110"/>
      <c r="B228" s="141"/>
      <c r="C228" s="92" t="s">
        <v>376</v>
      </c>
      <c r="D228" s="97">
        <v>1.2157211209842558</v>
      </c>
      <c r="E228" s="72">
        <v>4.2183080851897659</v>
      </c>
      <c r="F228" s="94">
        <v>0.77438413746933576</v>
      </c>
      <c r="G228" s="71">
        <v>-7.2570000211705281</v>
      </c>
      <c r="H228" s="95">
        <v>9.6884422631390397</v>
      </c>
      <c r="I228" s="21"/>
    </row>
    <row r="229" spans="1:9" ht="14.25" customHeight="1" x14ac:dyDescent="0.2">
      <c r="A229" s="110"/>
      <c r="B229" s="142" t="s">
        <v>375</v>
      </c>
      <c r="C229" s="66" t="s">
        <v>374</v>
      </c>
      <c r="D229" s="57">
        <v>-2.4217361585782413</v>
      </c>
      <c r="E229" s="34">
        <v>5.9003888581176707</v>
      </c>
      <c r="F229" s="47">
        <v>0.68323916980044253</v>
      </c>
      <c r="G229" s="58">
        <v>-14.273015964486289</v>
      </c>
      <c r="H229" s="96">
        <v>9.4295436473298064</v>
      </c>
      <c r="I229" s="21"/>
    </row>
    <row r="230" spans="1:9" ht="14.25" customHeight="1" x14ac:dyDescent="0.2">
      <c r="A230" s="110"/>
      <c r="B230" s="141"/>
      <c r="C230" s="92" t="s">
        <v>376</v>
      </c>
      <c r="D230" s="97">
        <v>-1.2060150375939855</v>
      </c>
      <c r="E230" s="72">
        <v>5.0527911458057231</v>
      </c>
      <c r="F230" s="94">
        <v>0.81232702895435438</v>
      </c>
      <c r="G230" s="71">
        <v>-11.354844735042397</v>
      </c>
      <c r="H230" s="95">
        <v>8.9428146598544256</v>
      </c>
      <c r="I230" s="21"/>
    </row>
    <row r="231" spans="1:9" ht="14.25" customHeight="1" x14ac:dyDescent="0.2">
      <c r="A231" s="110"/>
      <c r="B231" s="142" t="s">
        <v>376</v>
      </c>
      <c r="C231" s="66" t="s">
        <v>374</v>
      </c>
      <c r="D231" s="57">
        <v>-1.2157211209842558</v>
      </c>
      <c r="E231" s="34">
        <v>4.2183080851897659</v>
      </c>
      <c r="F231" s="47">
        <v>0.77438413746933576</v>
      </c>
      <c r="G231" s="58">
        <v>-9.6884422631390397</v>
      </c>
      <c r="H231" s="96">
        <v>7.2570000211705281</v>
      </c>
      <c r="I231" s="21"/>
    </row>
    <row r="232" spans="1:9" ht="14.25" customHeight="1" x14ac:dyDescent="0.2">
      <c r="A232" s="133"/>
      <c r="B232" s="141"/>
      <c r="C232" s="92" t="s">
        <v>375</v>
      </c>
      <c r="D232" s="97">
        <v>1.2060150375939855</v>
      </c>
      <c r="E232" s="72">
        <v>5.0527911458057231</v>
      </c>
      <c r="F232" s="94">
        <v>0.81232702895435438</v>
      </c>
      <c r="G232" s="71">
        <v>-8.9428146598544256</v>
      </c>
      <c r="H232" s="95">
        <v>11.354844735042397</v>
      </c>
      <c r="I232" s="21"/>
    </row>
    <row r="233" spans="1:9" ht="14.25" customHeight="1" x14ac:dyDescent="0.2">
      <c r="A233" s="111" t="s">
        <v>64</v>
      </c>
      <c r="B233" s="142" t="s">
        <v>374</v>
      </c>
      <c r="C233" s="66" t="s">
        <v>375</v>
      </c>
      <c r="D233" s="57">
        <v>2.4718614718614731</v>
      </c>
      <c r="E233" s="34">
        <v>4.9489567058272996</v>
      </c>
      <c r="F233" s="47">
        <v>0.61963827882114686</v>
      </c>
      <c r="G233" s="58">
        <v>-7.4684106150184313</v>
      </c>
      <c r="H233" s="96">
        <v>12.412133558741377</v>
      </c>
      <c r="I233" s="21"/>
    </row>
    <row r="234" spans="1:9" ht="14.25" customHeight="1" x14ac:dyDescent="0.2">
      <c r="A234" s="110"/>
      <c r="B234" s="141"/>
      <c r="C234" s="92" t="s">
        <v>376</v>
      </c>
      <c r="D234" s="97">
        <v>1.5714646464646194</v>
      </c>
      <c r="E234" s="72">
        <v>3.5381098750337774</v>
      </c>
      <c r="F234" s="94">
        <v>0.65884788723243781</v>
      </c>
      <c r="G234" s="71">
        <v>-5.5350381826469555</v>
      </c>
      <c r="H234" s="95">
        <v>8.6779674755761942</v>
      </c>
      <c r="I234" s="21"/>
    </row>
    <row r="235" spans="1:9" ht="14.25" customHeight="1" x14ac:dyDescent="0.2">
      <c r="A235" s="110"/>
      <c r="B235" s="142" t="s">
        <v>375</v>
      </c>
      <c r="C235" s="66" t="s">
        <v>374</v>
      </c>
      <c r="D235" s="57">
        <v>-2.4718614718614731</v>
      </c>
      <c r="E235" s="34">
        <v>4.9489567058272996</v>
      </c>
      <c r="F235" s="47">
        <v>0.61963827882114686</v>
      </c>
      <c r="G235" s="58">
        <v>-12.412133558741377</v>
      </c>
      <c r="H235" s="96">
        <v>7.4684106150184313</v>
      </c>
      <c r="I235" s="21"/>
    </row>
    <row r="236" spans="1:9" ht="14.25" customHeight="1" x14ac:dyDescent="0.2">
      <c r="A236" s="110"/>
      <c r="B236" s="141"/>
      <c r="C236" s="92" t="s">
        <v>376</v>
      </c>
      <c r="D236" s="93">
        <v>-0.90039682539685373</v>
      </c>
      <c r="E236" s="72">
        <v>4.2380333272064048</v>
      </c>
      <c r="F236" s="94">
        <v>0.83261485533634683</v>
      </c>
      <c r="G236" s="71">
        <v>-9.4127372821425439</v>
      </c>
      <c r="H236" s="95">
        <v>7.6119436313488364</v>
      </c>
      <c r="I236" s="21"/>
    </row>
    <row r="237" spans="1:9" ht="14.25" customHeight="1" x14ac:dyDescent="0.2">
      <c r="A237" s="110"/>
      <c r="B237" s="142" t="s">
        <v>376</v>
      </c>
      <c r="C237" s="66" t="s">
        <v>374</v>
      </c>
      <c r="D237" s="57">
        <v>-1.5714646464646194</v>
      </c>
      <c r="E237" s="34">
        <v>3.5381098750337774</v>
      </c>
      <c r="F237" s="47">
        <v>0.65884788723243781</v>
      </c>
      <c r="G237" s="58">
        <v>-8.6779674755761942</v>
      </c>
      <c r="H237" s="96">
        <v>5.5350381826469555</v>
      </c>
      <c r="I237" s="21"/>
    </row>
    <row r="238" spans="1:9" ht="14.25" customHeight="1" x14ac:dyDescent="0.2">
      <c r="A238" s="133"/>
      <c r="B238" s="141"/>
      <c r="C238" s="92" t="s">
        <v>375</v>
      </c>
      <c r="D238" s="93">
        <v>0.90039682539685373</v>
      </c>
      <c r="E238" s="72">
        <v>4.2380333272064048</v>
      </c>
      <c r="F238" s="94">
        <v>0.83261485533634683</v>
      </c>
      <c r="G238" s="71">
        <v>-7.6119436313488364</v>
      </c>
      <c r="H238" s="95">
        <v>9.4127372821425439</v>
      </c>
      <c r="I238" s="21"/>
    </row>
    <row r="239" spans="1:9" ht="14.25" customHeight="1" x14ac:dyDescent="0.2">
      <c r="A239" s="111" t="s">
        <v>65</v>
      </c>
      <c r="B239" s="142" t="s">
        <v>374</v>
      </c>
      <c r="C239" s="66" t="s">
        <v>375</v>
      </c>
      <c r="D239" s="57">
        <v>1.1255411255411047</v>
      </c>
      <c r="E239" s="34">
        <v>4.6069694455790167</v>
      </c>
      <c r="F239" s="47">
        <v>0.80798844667262082</v>
      </c>
      <c r="G239" s="58">
        <v>-8.1278293335448542</v>
      </c>
      <c r="H239" s="96">
        <v>10.378911584627064</v>
      </c>
      <c r="I239" s="21"/>
    </row>
    <row r="240" spans="1:9" ht="14.25" customHeight="1" x14ac:dyDescent="0.2">
      <c r="A240" s="110"/>
      <c r="B240" s="141"/>
      <c r="C240" s="92" t="s">
        <v>376</v>
      </c>
      <c r="D240" s="97">
        <v>-1.3780303030303429</v>
      </c>
      <c r="E240" s="72">
        <v>3.2936162222209622</v>
      </c>
      <c r="F240" s="94">
        <v>0.67745052556550467</v>
      </c>
      <c r="G240" s="71">
        <v>-7.993453177934021</v>
      </c>
      <c r="H240" s="95">
        <v>5.2373925718733352</v>
      </c>
      <c r="I240" s="21"/>
    </row>
    <row r="241" spans="1:9" ht="14.25" customHeight="1" x14ac:dyDescent="0.2">
      <c r="A241" s="110"/>
      <c r="B241" s="142" t="s">
        <v>375</v>
      </c>
      <c r="C241" s="66" t="s">
        <v>374</v>
      </c>
      <c r="D241" s="57">
        <v>-1.1255411255411047</v>
      </c>
      <c r="E241" s="34">
        <v>4.6069694455790167</v>
      </c>
      <c r="F241" s="47">
        <v>0.80798844667262082</v>
      </c>
      <c r="G241" s="58">
        <v>-10.378911584627064</v>
      </c>
      <c r="H241" s="96">
        <v>8.1278293335448542</v>
      </c>
      <c r="I241" s="21"/>
    </row>
    <row r="242" spans="1:9" ht="14.25" customHeight="1" x14ac:dyDescent="0.2">
      <c r="A242" s="110"/>
      <c r="B242" s="141"/>
      <c r="C242" s="92" t="s">
        <v>376</v>
      </c>
      <c r="D242" s="97">
        <v>-2.5035714285714477</v>
      </c>
      <c r="E242" s="72">
        <v>3.9451729340844275</v>
      </c>
      <c r="F242" s="94">
        <v>0.52858829006436514</v>
      </c>
      <c r="G242" s="71">
        <v>-10.427684474138678</v>
      </c>
      <c r="H242" s="95">
        <v>5.4205416169957825</v>
      </c>
      <c r="I242" s="21"/>
    </row>
    <row r="243" spans="1:9" ht="14.25" customHeight="1" x14ac:dyDescent="0.2">
      <c r="A243" s="110"/>
      <c r="B243" s="142" t="s">
        <v>376</v>
      </c>
      <c r="C243" s="66" t="s">
        <v>374</v>
      </c>
      <c r="D243" s="57">
        <v>1.3780303030303429</v>
      </c>
      <c r="E243" s="34">
        <v>3.2936162222209622</v>
      </c>
      <c r="F243" s="47">
        <v>0.67745052556550467</v>
      </c>
      <c r="G243" s="58">
        <v>-5.2373925718733352</v>
      </c>
      <c r="H243" s="96">
        <v>7.993453177934021</v>
      </c>
      <c r="I243" s="21"/>
    </row>
    <row r="244" spans="1:9" ht="14.25" customHeight="1" x14ac:dyDescent="0.2">
      <c r="A244" s="133"/>
      <c r="B244" s="141"/>
      <c r="C244" s="92" t="s">
        <v>375</v>
      </c>
      <c r="D244" s="97">
        <v>2.5035714285714477</v>
      </c>
      <c r="E244" s="72">
        <v>3.9451729340844275</v>
      </c>
      <c r="F244" s="94">
        <v>0.52858829006436514</v>
      </c>
      <c r="G244" s="71">
        <v>-5.4205416169957825</v>
      </c>
      <c r="H244" s="95">
        <v>10.427684474138678</v>
      </c>
      <c r="I244" s="21"/>
    </row>
    <row r="245" spans="1:9" ht="14.25" customHeight="1" x14ac:dyDescent="0.2">
      <c r="A245" s="111" t="s">
        <v>66</v>
      </c>
      <c r="B245" s="142" t="s">
        <v>374</v>
      </c>
      <c r="C245" s="66" t="s">
        <v>375</v>
      </c>
      <c r="D245" s="57">
        <v>4.0779220779220768</v>
      </c>
      <c r="E245" s="34">
        <v>2.3015692465533162</v>
      </c>
      <c r="F245" s="47">
        <v>8.2645858157706933E-2</v>
      </c>
      <c r="G245" s="47">
        <v>-0.5472544864889004</v>
      </c>
      <c r="H245" s="96">
        <v>8.7030986423330532</v>
      </c>
      <c r="I245" s="21"/>
    </row>
    <row r="246" spans="1:9" ht="14.25" customHeight="1" x14ac:dyDescent="0.2">
      <c r="A246" s="110"/>
      <c r="B246" s="141"/>
      <c r="C246" s="92" t="s">
        <v>376</v>
      </c>
      <c r="D246" s="97">
        <v>1.8048128342245988</v>
      </c>
      <c r="E246" s="72">
        <v>1.6512149487921632</v>
      </c>
      <c r="F246" s="94">
        <v>0.27972918147131259</v>
      </c>
      <c r="G246" s="71">
        <v>-1.5134278380452062</v>
      </c>
      <c r="H246" s="95">
        <v>5.1230535064944043</v>
      </c>
      <c r="I246" s="21"/>
    </row>
    <row r="247" spans="1:9" ht="14.25" customHeight="1" x14ac:dyDescent="0.2">
      <c r="A247" s="110"/>
      <c r="B247" s="142" t="s">
        <v>375</v>
      </c>
      <c r="C247" s="66" t="s">
        <v>374</v>
      </c>
      <c r="D247" s="57">
        <v>-4.0779220779220768</v>
      </c>
      <c r="E247" s="34">
        <v>2.3015692465533162</v>
      </c>
      <c r="F247" s="47">
        <v>8.2645858157706933E-2</v>
      </c>
      <c r="G247" s="58">
        <v>-8.7030986423330532</v>
      </c>
      <c r="H247" s="48">
        <v>0.5472544864889004</v>
      </c>
      <c r="I247" s="21"/>
    </row>
    <row r="248" spans="1:9" ht="14.25" customHeight="1" x14ac:dyDescent="0.2">
      <c r="A248" s="110"/>
      <c r="B248" s="141"/>
      <c r="C248" s="92" t="s">
        <v>376</v>
      </c>
      <c r="D248" s="97">
        <v>-2.273109243697478</v>
      </c>
      <c r="E248" s="72">
        <v>1.9757709959909702</v>
      </c>
      <c r="F248" s="94">
        <v>0.25552496553618587</v>
      </c>
      <c r="G248" s="71">
        <v>-6.2435697114784467</v>
      </c>
      <c r="H248" s="95">
        <v>1.6973512240834903</v>
      </c>
      <c r="I248" s="21"/>
    </row>
    <row r="249" spans="1:9" ht="14.25" customHeight="1" x14ac:dyDescent="0.2">
      <c r="A249" s="110"/>
      <c r="B249" s="142" t="s">
        <v>376</v>
      </c>
      <c r="C249" s="66" t="s">
        <v>374</v>
      </c>
      <c r="D249" s="57">
        <v>-1.8048128342245988</v>
      </c>
      <c r="E249" s="34">
        <v>1.6512149487921632</v>
      </c>
      <c r="F249" s="47">
        <v>0.27972918147131259</v>
      </c>
      <c r="G249" s="58">
        <v>-5.1230535064944043</v>
      </c>
      <c r="H249" s="96">
        <v>1.5134278380452062</v>
      </c>
      <c r="I249" s="21"/>
    </row>
    <row r="250" spans="1:9" ht="14.25" customHeight="1" x14ac:dyDescent="0.2">
      <c r="A250" s="133"/>
      <c r="B250" s="141"/>
      <c r="C250" s="92" t="s">
        <v>375</v>
      </c>
      <c r="D250" s="97">
        <v>2.273109243697478</v>
      </c>
      <c r="E250" s="72">
        <v>1.9757709959909702</v>
      </c>
      <c r="F250" s="94">
        <v>0.25552496553618587</v>
      </c>
      <c r="G250" s="71">
        <v>-1.6973512240834903</v>
      </c>
      <c r="H250" s="95">
        <v>6.2435697114784467</v>
      </c>
      <c r="I250" s="21"/>
    </row>
    <row r="251" spans="1:9" ht="14.25" customHeight="1" x14ac:dyDescent="0.2">
      <c r="A251" s="111" t="s">
        <v>67</v>
      </c>
      <c r="B251" s="142" t="s">
        <v>374</v>
      </c>
      <c r="C251" s="66" t="s">
        <v>375</v>
      </c>
      <c r="D251" s="57">
        <v>3.298701298701296</v>
      </c>
      <c r="E251" s="34">
        <v>2.6272845350648901</v>
      </c>
      <c r="F251" s="47">
        <v>0.21523163892648942</v>
      </c>
      <c r="G251" s="58">
        <v>-1.9810246438568377</v>
      </c>
      <c r="H251" s="96">
        <v>8.5784272412594298</v>
      </c>
      <c r="I251" s="21"/>
    </row>
    <row r="252" spans="1:9" ht="14.25" customHeight="1" x14ac:dyDescent="0.2">
      <c r="A252" s="110"/>
      <c r="B252" s="141"/>
      <c r="C252" s="92" t="s">
        <v>376</v>
      </c>
      <c r="D252" s="97">
        <v>2.7566844919786107</v>
      </c>
      <c r="E252" s="72">
        <v>1.8848928858109504</v>
      </c>
      <c r="F252" s="94">
        <v>0.14998488461613615</v>
      </c>
      <c r="G252" s="71">
        <v>-1.0311495759875178</v>
      </c>
      <c r="H252" s="95">
        <v>6.5445185599447395</v>
      </c>
      <c r="I252" s="21"/>
    </row>
    <row r="253" spans="1:9" ht="14.25" customHeight="1" x14ac:dyDescent="0.2">
      <c r="A253" s="110"/>
      <c r="B253" s="142" t="s">
        <v>375</v>
      </c>
      <c r="C253" s="66" t="s">
        <v>374</v>
      </c>
      <c r="D253" s="57">
        <v>-3.298701298701296</v>
      </c>
      <c r="E253" s="34">
        <v>2.6272845350648901</v>
      </c>
      <c r="F253" s="47">
        <v>0.21523163892648942</v>
      </c>
      <c r="G253" s="58">
        <v>-8.5784272412594298</v>
      </c>
      <c r="H253" s="96">
        <v>1.9810246438568377</v>
      </c>
      <c r="I253" s="21"/>
    </row>
    <row r="254" spans="1:9" ht="14.25" customHeight="1" x14ac:dyDescent="0.2">
      <c r="A254" s="110"/>
      <c r="B254" s="141"/>
      <c r="C254" s="92" t="s">
        <v>376</v>
      </c>
      <c r="D254" s="93">
        <v>-0.54201680672268537</v>
      </c>
      <c r="E254" s="72">
        <v>2.2553797111993967</v>
      </c>
      <c r="F254" s="94">
        <v>0.81108345177927421</v>
      </c>
      <c r="G254" s="71">
        <v>-5.0743720246719359</v>
      </c>
      <c r="H254" s="95">
        <v>3.9903384112265652</v>
      </c>
      <c r="I254" s="21"/>
    </row>
    <row r="255" spans="1:9" ht="14.25" customHeight="1" x14ac:dyDescent="0.2">
      <c r="A255" s="110"/>
      <c r="B255" s="142" t="s">
        <v>376</v>
      </c>
      <c r="C255" s="66" t="s">
        <v>374</v>
      </c>
      <c r="D255" s="57">
        <v>-2.7566844919786107</v>
      </c>
      <c r="E255" s="34">
        <v>1.8848928858109504</v>
      </c>
      <c r="F255" s="47">
        <v>0.14998488461613615</v>
      </c>
      <c r="G255" s="58">
        <v>-6.5445185599447395</v>
      </c>
      <c r="H255" s="96">
        <v>1.0311495759875178</v>
      </c>
      <c r="I255" s="21"/>
    </row>
    <row r="256" spans="1:9" ht="14.25" customHeight="1" x14ac:dyDescent="0.2">
      <c r="A256" s="133"/>
      <c r="B256" s="141"/>
      <c r="C256" s="92" t="s">
        <v>375</v>
      </c>
      <c r="D256" s="93">
        <v>0.54201680672268537</v>
      </c>
      <c r="E256" s="72">
        <v>2.2553797111993967</v>
      </c>
      <c r="F256" s="94">
        <v>0.81108345177927421</v>
      </c>
      <c r="G256" s="71">
        <v>-3.9903384112265652</v>
      </c>
      <c r="H256" s="95">
        <v>5.0743720246719359</v>
      </c>
      <c r="I256" s="21"/>
    </row>
    <row r="257" spans="1:9" ht="14.25" customHeight="1" x14ac:dyDescent="0.2">
      <c r="A257" s="111" t="s">
        <v>68</v>
      </c>
      <c r="B257" s="142" t="s">
        <v>374</v>
      </c>
      <c r="C257" s="66" t="s">
        <v>375</v>
      </c>
      <c r="D257" s="59">
        <v>0.11688311688311614</v>
      </c>
      <c r="E257" s="34">
        <v>1.9010094599268492</v>
      </c>
      <c r="F257" s="47">
        <v>0.95122325734680069</v>
      </c>
      <c r="G257" s="58">
        <v>-3.7033384193336745</v>
      </c>
      <c r="H257" s="96">
        <v>3.9371046530999068</v>
      </c>
      <c r="I257" s="21"/>
    </row>
    <row r="258" spans="1:9" ht="14.25" customHeight="1" x14ac:dyDescent="0.2">
      <c r="A258" s="110"/>
      <c r="B258" s="141"/>
      <c r="C258" s="92" t="s">
        <v>376</v>
      </c>
      <c r="D258" s="93">
        <v>-0.16042780748662722</v>
      </c>
      <c r="E258" s="72">
        <v>1.3638413194507442</v>
      </c>
      <c r="F258" s="94">
        <v>0.90684218189212684</v>
      </c>
      <c r="G258" s="71">
        <v>-2.9011695504280559</v>
      </c>
      <c r="H258" s="95">
        <v>2.5803139354548015</v>
      </c>
      <c r="I258" s="21"/>
    </row>
    <row r="259" spans="1:9" ht="14.25" customHeight="1" x14ac:dyDescent="0.2">
      <c r="A259" s="110"/>
      <c r="B259" s="142" t="s">
        <v>375</v>
      </c>
      <c r="C259" s="66" t="s">
        <v>374</v>
      </c>
      <c r="D259" s="59">
        <v>-0.11688311688311614</v>
      </c>
      <c r="E259" s="34">
        <v>1.9010094599268492</v>
      </c>
      <c r="F259" s="47">
        <v>0.95122325734680069</v>
      </c>
      <c r="G259" s="58">
        <v>-3.9371046530999068</v>
      </c>
      <c r="H259" s="96">
        <v>3.7033384193336745</v>
      </c>
      <c r="I259" s="21"/>
    </row>
    <row r="260" spans="1:9" ht="14.25" customHeight="1" x14ac:dyDescent="0.2">
      <c r="A260" s="110"/>
      <c r="B260" s="141"/>
      <c r="C260" s="92" t="s">
        <v>376</v>
      </c>
      <c r="D260" s="93">
        <v>-0.27731092436974336</v>
      </c>
      <c r="E260" s="72">
        <v>1.6319123831067057</v>
      </c>
      <c r="F260" s="94">
        <v>0.86576482225521689</v>
      </c>
      <c r="G260" s="71">
        <v>-3.5567616386249989</v>
      </c>
      <c r="H260" s="95">
        <v>3.0021397898855122</v>
      </c>
      <c r="I260" s="21"/>
    </row>
    <row r="261" spans="1:9" ht="14.25" customHeight="1" x14ac:dyDescent="0.2">
      <c r="A261" s="110"/>
      <c r="B261" s="142" t="s">
        <v>376</v>
      </c>
      <c r="C261" s="66" t="s">
        <v>374</v>
      </c>
      <c r="D261" s="59">
        <v>0.16042780748662722</v>
      </c>
      <c r="E261" s="34">
        <v>1.3638413194507442</v>
      </c>
      <c r="F261" s="47">
        <v>0.90684218189212684</v>
      </c>
      <c r="G261" s="58">
        <v>-2.5803139354548015</v>
      </c>
      <c r="H261" s="96">
        <v>2.9011695504280559</v>
      </c>
      <c r="I261" s="21"/>
    </row>
    <row r="262" spans="1:9" ht="14.25" customHeight="1" x14ac:dyDescent="0.2">
      <c r="A262" s="133"/>
      <c r="B262" s="141"/>
      <c r="C262" s="92" t="s">
        <v>375</v>
      </c>
      <c r="D262" s="93">
        <v>0.27731092436974336</v>
      </c>
      <c r="E262" s="72">
        <v>1.6319123831067057</v>
      </c>
      <c r="F262" s="94">
        <v>0.86576482225521689</v>
      </c>
      <c r="G262" s="71">
        <v>-3.0021397898855122</v>
      </c>
      <c r="H262" s="95">
        <v>3.5567616386249989</v>
      </c>
      <c r="I262" s="21"/>
    </row>
    <row r="263" spans="1:9" ht="14.25" customHeight="1" x14ac:dyDescent="0.2">
      <c r="A263" s="111" t="s">
        <v>69</v>
      </c>
      <c r="B263" s="142" t="s">
        <v>374</v>
      </c>
      <c r="C263" s="66" t="s">
        <v>375</v>
      </c>
      <c r="D263" s="57">
        <v>2.2467532467532507</v>
      </c>
      <c r="E263" s="34">
        <v>2.3164819776816756</v>
      </c>
      <c r="F263" s="47">
        <v>0.3368602834890676</v>
      </c>
      <c r="G263" s="58">
        <v>-2.4083915728512393</v>
      </c>
      <c r="H263" s="96">
        <v>6.9018980663577407</v>
      </c>
      <c r="I263" s="21"/>
    </row>
    <row r="264" spans="1:9" ht="14.25" customHeight="1" x14ac:dyDescent="0.2">
      <c r="A264" s="110"/>
      <c r="B264" s="141"/>
      <c r="C264" s="92" t="s">
        <v>376</v>
      </c>
      <c r="D264" s="97">
        <v>1.4946524064171172</v>
      </c>
      <c r="E264" s="72">
        <v>1.661913790290563</v>
      </c>
      <c r="F264" s="94">
        <v>0.37286157500195072</v>
      </c>
      <c r="G264" s="71">
        <v>-1.8450883927938393</v>
      </c>
      <c r="H264" s="95">
        <v>4.8343932056280732</v>
      </c>
      <c r="I264" s="21"/>
    </row>
    <row r="265" spans="1:9" ht="14.25" customHeight="1" x14ac:dyDescent="0.2">
      <c r="A265" s="110"/>
      <c r="B265" s="142" t="s">
        <v>375</v>
      </c>
      <c r="C265" s="66" t="s">
        <v>374</v>
      </c>
      <c r="D265" s="57">
        <v>-2.2467532467532507</v>
      </c>
      <c r="E265" s="34">
        <v>2.3164819776816756</v>
      </c>
      <c r="F265" s="47">
        <v>0.3368602834890676</v>
      </c>
      <c r="G265" s="58">
        <v>-6.9018980663577407</v>
      </c>
      <c r="H265" s="96">
        <v>2.4083915728512393</v>
      </c>
      <c r="I265" s="21"/>
    </row>
    <row r="266" spans="1:9" ht="14.25" customHeight="1" x14ac:dyDescent="0.2">
      <c r="A266" s="110"/>
      <c r="B266" s="141"/>
      <c r="C266" s="92" t="s">
        <v>376</v>
      </c>
      <c r="D266" s="93">
        <v>-0.75210084033613356</v>
      </c>
      <c r="E266" s="72">
        <v>1.9885727579534</v>
      </c>
      <c r="F266" s="94">
        <v>0.70690718806323083</v>
      </c>
      <c r="G266" s="71">
        <v>-4.7482874119484197</v>
      </c>
      <c r="H266" s="95">
        <v>3.2440857312761522</v>
      </c>
      <c r="I266" s="21"/>
    </row>
    <row r="267" spans="1:9" ht="14.25" customHeight="1" x14ac:dyDescent="0.2">
      <c r="A267" s="110"/>
      <c r="B267" s="142" t="s">
        <v>376</v>
      </c>
      <c r="C267" s="66" t="s">
        <v>374</v>
      </c>
      <c r="D267" s="57">
        <v>-1.4946524064171172</v>
      </c>
      <c r="E267" s="34">
        <v>1.661913790290563</v>
      </c>
      <c r="F267" s="47">
        <v>0.37286157500195072</v>
      </c>
      <c r="G267" s="58">
        <v>-4.8343932056280732</v>
      </c>
      <c r="H267" s="96">
        <v>1.8450883927938393</v>
      </c>
      <c r="I267" s="21"/>
    </row>
    <row r="268" spans="1:9" ht="14.25" customHeight="1" x14ac:dyDescent="0.2">
      <c r="A268" s="133"/>
      <c r="B268" s="141"/>
      <c r="C268" s="92" t="s">
        <v>375</v>
      </c>
      <c r="D268" s="93">
        <v>0.75210084033613356</v>
      </c>
      <c r="E268" s="72">
        <v>1.9885727579534</v>
      </c>
      <c r="F268" s="94">
        <v>0.70690718806323083</v>
      </c>
      <c r="G268" s="71">
        <v>-3.2440857312761522</v>
      </c>
      <c r="H268" s="95">
        <v>4.7482874119484197</v>
      </c>
      <c r="I268" s="21"/>
    </row>
    <row r="269" spans="1:9" ht="14.25" customHeight="1" x14ac:dyDescent="0.2">
      <c r="A269" s="111" t="s">
        <v>70</v>
      </c>
      <c r="B269" s="142" t="s">
        <v>374</v>
      </c>
      <c r="C269" s="66" t="s">
        <v>375</v>
      </c>
      <c r="D269" s="57">
        <v>1.0259740259740227</v>
      </c>
      <c r="E269" s="34">
        <v>2.3584153100251442</v>
      </c>
      <c r="F269" s="47">
        <v>0.66545301972498927</v>
      </c>
      <c r="G269" s="58">
        <v>-3.713438979918199</v>
      </c>
      <c r="H269" s="96">
        <v>5.7653870318662443</v>
      </c>
      <c r="I269" s="21"/>
    </row>
    <row r="270" spans="1:9" ht="14.25" customHeight="1" x14ac:dyDescent="0.2">
      <c r="A270" s="110"/>
      <c r="B270" s="141"/>
      <c r="C270" s="92" t="s">
        <v>376</v>
      </c>
      <c r="D270" s="97">
        <v>1.7780748663101562</v>
      </c>
      <c r="E270" s="72">
        <v>1.6919980231772755</v>
      </c>
      <c r="F270" s="94">
        <v>0.29847221049116823</v>
      </c>
      <c r="G270" s="71">
        <v>-1.6221224623379573</v>
      </c>
      <c r="H270" s="95">
        <v>5.1782721949582697</v>
      </c>
      <c r="I270" s="21"/>
    </row>
    <row r="271" spans="1:9" ht="14.25" customHeight="1" x14ac:dyDescent="0.2">
      <c r="A271" s="110"/>
      <c r="B271" s="142" t="s">
        <v>375</v>
      </c>
      <c r="C271" s="66" t="s">
        <v>374</v>
      </c>
      <c r="D271" s="57">
        <v>-1.0259740259740227</v>
      </c>
      <c r="E271" s="34">
        <v>2.3584153100251442</v>
      </c>
      <c r="F271" s="47">
        <v>0.66545301972498927</v>
      </c>
      <c r="G271" s="58">
        <v>-5.7653870318662443</v>
      </c>
      <c r="H271" s="96">
        <v>3.713438979918199</v>
      </c>
      <c r="I271" s="21"/>
    </row>
    <row r="272" spans="1:9" ht="14.25" customHeight="1" x14ac:dyDescent="0.2">
      <c r="A272" s="110"/>
      <c r="B272" s="141"/>
      <c r="C272" s="92" t="s">
        <v>376</v>
      </c>
      <c r="D272" s="93">
        <v>0.75210084033613356</v>
      </c>
      <c r="E272" s="72">
        <v>2.0245702244356911</v>
      </c>
      <c r="F272" s="94">
        <v>0.71187662880871216</v>
      </c>
      <c r="G272" s="71">
        <v>-3.3164253485183437</v>
      </c>
      <c r="H272" s="95">
        <v>4.8206270291906108</v>
      </c>
      <c r="I272" s="21"/>
    </row>
    <row r="273" spans="1:9" ht="14.25" customHeight="1" x14ac:dyDescent="0.2">
      <c r="A273" s="110"/>
      <c r="B273" s="142" t="s">
        <v>376</v>
      </c>
      <c r="C273" s="66" t="s">
        <v>374</v>
      </c>
      <c r="D273" s="57">
        <v>-1.7780748663101562</v>
      </c>
      <c r="E273" s="34">
        <v>1.6919980231772755</v>
      </c>
      <c r="F273" s="47">
        <v>0.29847221049116823</v>
      </c>
      <c r="G273" s="58">
        <v>-5.1782721949582697</v>
      </c>
      <c r="H273" s="96">
        <v>1.6221224623379573</v>
      </c>
      <c r="I273" s="21"/>
    </row>
    <row r="274" spans="1:9" ht="14.25" customHeight="1" x14ac:dyDescent="0.2">
      <c r="A274" s="133"/>
      <c r="B274" s="141"/>
      <c r="C274" s="92" t="s">
        <v>375</v>
      </c>
      <c r="D274" s="93">
        <v>-0.75210084033613356</v>
      </c>
      <c r="E274" s="72">
        <v>2.0245702244356911</v>
      </c>
      <c r="F274" s="94">
        <v>0.71187662880871216</v>
      </c>
      <c r="G274" s="71">
        <v>-4.8206270291906108</v>
      </c>
      <c r="H274" s="95">
        <v>3.3164253485183437</v>
      </c>
      <c r="I274" s="21"/>
    </row>
    <row r="275" spans="1:9" ht="14.25" customHeight="1" x14ac:dyDescent="0.2">
      <c r="A275" s="111" t="s">
        <v>71</v>
      </c>
      <c r="B275" s="142" t="s">
        <v>374</v>
      </c>
      <c r="C275" s="66" t="s">
        <v>375</v>
      </c>
      <c r="D275" s="59">
        <v>0.11688311688311614</v>
      </c>
      <c r="E275" s="34">
        <v>1.8675366134703311</v>
      </c>
      <c r="F275" s="47">
        <v>0.95035015987113447</v>
      </c>
      <c r="G275" s="58">
        <v>-3.6360722159784378</v>
      </c>
      <c r="H275" s="96">
        <v>3.8698384497446701</v>
      </c>
      <c r="I275" s="21"/>
    </row>
    <row r="276" spans="1:9" ht="14.25" customHeight="1" x14ac:dyDescent="0.2">
      <c r="A276" s="110"/>
      <c r="B276" s="141"/>
      <c r="C276" s="92" t="s">
        <v>376</v>
      </c>
      <c r="D276" s="97">
        <v>-2.1898395721925112</v>
      </c>
      <c r="E276" s="72">
        <v>1.339826893410599</v>
      </c>
      <c r="F276" s="94">
        <v>0.10858006681300247</v>
      </c>
      <c r="G276" s="71">
        <v>-4.8823225192298008</v>
      </c>
      <c r="H276" s="99">
        <v>0.50264337484477828</v>
      </c>
      <c r="I276" s="21"/>
    </row>
    <row r="277" spans="1:9" ht="14.25" customHeight="1" x14ac:dyDescent="0.2">
      <c r="A277" s="110"/>
      <c r="B277" s="142" t="s">
        <v>375</v>
      </c>
      <c r="C277" s="66" t="s">
        <v>374</v>
      </c>
      <c r="D277" s="59">
        <v>-0.11688311688311614</v>
      </c>
      <c r="E277" s="34">
        <v>1.8675366134703311</v>
      </c>
      <c r="F277" s="47">
        <v>0.95035015987113447</v>
      </c>
      <c r="G277" s="58">
        <v>-3.8698384497446701</v>
      </c>
      <c r="H277" s="96">
        <v>3.6360722159784378</v>
      </c>
      <c r="I277" s="21"/>
    </row>
    <row r="278" spans="1:9" ht="14.25" customHeight="1" x14ac:dyDescent="0.2">
      <c r="A278" s="110"/>
      <c r="B278" s="141"/>
      <c r="C278" s="92" t="s">
        <v>376</v>
      </c>
      <c r="D278" s="97">
        <v>-2.3067226890756274</v>
      </c>
      <c r="E278" s="72">
        <v>1.6031777798436986</v>
      </c>
      <c r="F278" s="94">
        <v>0.15655217115210215</v>
      </c>
      <c r="G278" s="71">
        <v>-5.5284290561648213</v>
      </c>
      <c r="H278" s="99">
        <v>0.91498367801356606</v>
      </c>
      <c r="I278" s="21"/>
    </row>
    <row r="279" spans="1:9" ht="14.25" customHeight="1" x14ac:dyDescent="0.2">
      <c r="A279" s="110"/>
      <c r="B279" s="142" t="s">
        <v>376</v>
      </c>
      <c r="C279" s="66" t="s">
        <v>374</v>
      </c>
      <c r="D279" s="57">
        <v>2.1898395721925112</v>
      </c>
      <c r="E279" s="34">
        <v>1.339826893410599</v>
      </c>
      <c r="F279" s="47">
        <v>0.10858006681300247</v>
      </c>
      <c r="G279" s="47">
        <v>-0.50264337484477828</v>
      </c>
      <c r="H279" s="96">
        <v>4.8823225192298008</v>
      </c>
      <c r="I279" s="21"/>
    </row>
    <row r="280" spans="1:9" ht="14.25" customHeight="1" x14ac:dyDescent="0.2">
      <c r="A280" s="133"/>
      <c r="B280" s="141"/>
      <c r="C280" s="92" t="s">
        <v>375</v>
      </c>
      <c r="D280" s="97">
        <v>2.3067226890756274</v>
      </c>
      <c r="E280" s="72">
        <v>1.6031777798436986</v>
      </c>
      <c r="F280" s="94">
        <v>0.15655217115210215</v>
      </c>
      <c r="G280" s="94">
        <v>-0.91498367801356606</v>
      </c>
      <c r="H280" s="95">
        <v>5.5284290561648213</v>
      </c>
      <c r="I280" s="21"/>
    </row>
    <row r="281" spans="1:9" ht="14.25" customHeight="1" x14ac:dyDescent="0.2">
      <c r="A281" s="111" t="s">
        <v>72</v>
      </c>
      <c r="B281" s="142" t="s">
        <v>374</v>
      </c>
      <c r="C281" s="66" t="s">
        <v>375</v>
      </c>
      <c r="D281" s="57">
        <v>-1.5584415584415581</v>
      </c>
      <c r="E281" s="34">
        <v>1.7219117148866314</v>
      </c>
      <c r="F281" s="47">
        <v>0.36985984512050141</v>
      </c>
      <c r="G281" s="58">
        <v>-5.0187527011999009</v>
      </c>
      <c r="H281" s="96">
        <v>1.9018695843167848</v>
      </c>
      <c r="I281" s="21"/>
    </row>
    <row r="282" spans="1:9" ht="14.25" customHeight="1" x14ac:dyDescent="0.2">
      <c r="A282" s="110"/>
      <c r="B282" s="141"/>
      <c r="C282" s="92" t="s">
        <v>376</v>
      </c>
      <c r="D282" s="93">
        <v>-0.33155080213904142</v>
      </c>
      <c r="E282" s="72">
        <v>1.2353512145589449</v>
      </c>
      <c r="F282" s="94">
        <v>0.78952902912383083</v>
      </c>
      <c r="G282" s="71">
        <v>-2.8140820120738148</v>
      </c>
      <c r="H282" s="95">
        <v>2.150980407795732</v>
      </c>
      <c r="I282" s="21"/>
    </row>
    <row r="283" spans="1:9" ht="14.25" customHeight="1" x14ac:dyDescent="0.2">
      <c r="A283" s="110"/>
      <c r="B283" s="142" t="s">
        <v>375</v>
      </c>
      <c r="C283" s="66" t="s">
        <v>374</v>
      </c>
      <c r="D283" s="57">
        <v>1.5584415584415581</v>
      </c>
      <c r="E283" s="34">
        <v>1.7219117148866314</v>
      </c>
      <c r="F283" s="47">
        <v>0.36985984512050141</v>
      </c>
      <c r="G283" s="58">
        <v>-1.9018695843167848</v>
      </c>
      <c r="H283" s="96">
        <v>5.0187527011999009</v>
      </c>
      <c r="I283" s="21"/>
    </row>
    <row r="284" spans="1:9" ht="14.25" customHeight="1" x14ac:dyDescent="0.2">
      <c r="A284" s="110"/>
      <c r="B284" s="141"/>
      <c r="C284" s="92" t="s">
        <v>376</v>
      </c>
      <c r="D284" s="97">
        <v>1.2268907563025166</v>
      </c>
      <c r="E284" s="72">
        <v>1.4781667894741175</v>
      </c>
      <c r="F284" s="94">
        <v>0.41055975335778561</v>
      </c>
      <c r="G284" s="71">
        <v>-1.7435966201710063</v>
      </c>
      <c r="H284" s="95">
        <v>4.1973781327760395</v>
      </c>
      <c r="I284" s="21"/>
    </row>
    <row r="285" spans="1:9" ht="14.25" customHeight="1" x14ac:dyDescent="0.2">
      <c r="A285" s="110"/>
      <c r="B285" s="142" t="s">
        <v>376</v>
      </c>
      <c r="C285" s="66" t="s">
        <v>374</v>
      </c>
      <c r="D285" s="59">
        <v>0.33155080213904142</v>
      </c>
      <c r="E285" s="34">
        <v>1.2353512145589449</v>
      </c>
      <c r="F285" s="47">
        <v>0.78952902912383083</v>
      </c>
      <c r="G285" s="58">
        <v>-2.150980407795732</v>
      </c>
      <c r="H285" s="96">
        <v>2.8140820120738148</v>
      </c>
      <c r="I285" s="21"/>
    </row>
    <row r="286" spans="1:9" ht="14.25" customHeight="1" x14ac:dyDescent="0.2">
      <c r="A286" s="133"/>
      <c r="B286" s="141"/>
      <c r="C286" s="92" t="s">
        <v>375</v>
      </c>
      <c r="D286" s="97">
        <v>-1.2268907563025166</v>
      </c>
      <c r="E286" s="72">
        <v>1.4781667894741175</v>
      </c>
      <c r="F286" s="94">
        <v>0.41055975335778561</v>
      </c>
      <c r="G286" s="71">
        <v>-4.1973781327760395</v>
      </c>
      <c r="H286" s="95">
        <v>1.7435966201710063</v>
      </c>
      <c r="I286" s="21"/>
    </row>
    <row r="287" spans="1:9" ht="14.25" customHeight="1" x14ac:dyDescent="0.2">
      <c r="A287" s="111" t="s">
        <v>73</v>
      </c>
      <c r="B287" s="142" t="s">
        <v>374</v>
      </c>
      <c r="C287" s="66" t="s">
        <v>375</v>
      </c>
      <c r="D287" s="57">
        <v>-2.038961038961034</v>
      </c>
      <c r="E287" s="34">
        <v>1.653191298952251</v>
      </c>
      <c r="F287" s="47">
        <v>0.22332964339657765</v>
      </c>
      <c r="G287" s="58">
        <v>-5.3611733355724471</v>
      </c>
      <c r="H287" s="96">
        <v>1.2832512576503792</v>
      </c>
      <c r="I287" s="21"/>
    </row>
    <row r="288" spans="1:9" ht="14.25" customHeight="1" x14ac:dyDescent="0.2">
      <c r="A288" s="110"/>
      <c r="B288" s="141"/>
      <c r="C288" s="92" t="s">
        <v>376</v>
      </c>
      <c r="D288" s="97">
        <v>-1.7406417112299479</v>
      </c>
      <c r="E288" s="72">
        <v>1.1860491228456529</v>
      </c>
      <c r="F288" s="94">
        <v>0.14860373792449236</v>
      </c>
      <c r="G288" s="71">
        <v>-4.1240966585190311</v>
      </c>
      <c r="H288" s="99">
        <v>0.64281323605913565</v>
      </c>
      <c r="I288" s="21"/>
    </row>
    <row r="289" spans="1:9" ht="14.25" customHeight="1" x14ac:dyDescent="0.2">
      <c r="A289" s="110"/>
      <c r="B289" s="142" t="s">
        <v>375</v>
      </c>
      <c r="C289" s="66" t="s">
        <v>374</v>
      </c>
      <c r="D289" s="57">
        <v>2.038961038961034</v>
      </c>
      <c r="E289" s="34">
        <v>1.653191298952251</v>
      </c>
      <c r="F289" s="47">
        <v>0.22332964339657765</v>
      </c>
      <c r="G289" s="58">
        <v>-1.2832512576503792</v>
      </c>
      <c r="H289" s="96">
        <v>5.3611733355724471</v>
      </c>
      <c r="I289" s="21"/>
    </row>
    <row r="290" spans="1:9" ht="14.25" customHeight="1" x14ac:dyDescent="0.2">
      <c r="A290" s="110"/>
      <c r="B290" s="141"/>
      <c r="C290" s="92" t="s">
        <v>376</v>
      </c>
      <c r="D290" s="93">
        <v>0.29831932773108605</v>
      </c>
      <c r="E290" s="72">
        <v>1.4191740805478432</v>
      </c>
      <c r="F290" s="94">
        <v>0.83437831159215148</v>
      </c>
      <c r="G290" s="71">
        <v>-2.5536177617130429</v>
      </c>
      <c r="H290" s="95">
        <v>3.150256417175215</v>
      </c>
      <c r="I290" s="21"/>
    </row>
    <row r="291" spans="1:9" ht="14.25" customHeight="1" x14ac:dyDescent="0.2">
      <c r="A291" s="110"/>
      <c r="B291" s="142" t="s">
        <v>376</v>
      </c>
      <c r="C291" s="66" t="s">
        <v>374</v>
      </c>
      <c r="D291" s="57">
        <v>1.7406417112299479</v>
      </c>
      <c r="E291" s="34">
        <v>1.1860491228456529</v>
      </c>
      <c r="F291" s="47">
        <v>0.14860373792449236</v>
      </c>
      <c r="G291" s="47">
        <v>-0.64281323605913565</v>
      </c>
      <c r="H291" s="96">
        <v>4.1240966585190311</v>
      </c>
      <c r="I291" s="21"/>
    </row>
    <row r="292" spans="1:9" ht="14.25" customHeight="1" x14ac:dyDescent="0.2">
      <c r="A292" s="133"/>
      <c r="B292" s="141"/>
      <c r="C292" s="92" t="s">
        <v>375</v>
      </c>
      <c r="D292" s="93">
        <v>-0.29831932773108605</v>
      </c>
      <c r="E292" s="72">
        <v>1.4191740805478432</v>
      </c>
      <c r="F292" s="94">
        <v>0.83437831159215148</v>
      </c>
      <c r="G292" s="71">
        <v>-3.150256417175215</v>
      </c>
      <c r="H292" s="95">
        <v>2.5536177617130429</v>
      </c>
      <c r="I292" s="21"/>
    </row>
    <row r="293" spans="1:9" ht="14.25" customHeight="1" x14ac:dyDescent="0.2">
      <c r="A293" s="111" t="s">
        <v>74</v>
      </c>
      <c r="B293" s="142" t="s">
        <v>374</v>
      </c>
      <c r="C293" s="66" t="s">
        <v>375</v>
      </c>
      <c r="D293" s="59">
        <v>-0.45454545454545325</v>
      </c>
      <c r="E293" s="34">
        <v>1.7332005424106092</v>
      </c>
      <c r="F293" s="47">
        <v>0.79422209023654144</v>
      </c>
      <c r="G293" s="58">
        <v>-3.9375423455522007</v>
      </c>
      <c r="H293" s="96">
        <v>3.0284514364612942</v>
      </c>
      <c r="I293" s="21"/>
    </row>
    <row r="294" spans="1:9" ht="14.25" customHeight="1" x14ac:dyDescent="0.2">
      <c r="A294" s="110"/>
      <c r="B294" s="141"/>
      <c r="C294" s="92" t="s">
        <v>376</v>
      </c>
      <c r="D294" s="97">
        <v>-1.2780748663101562</v>
      </c>
      <c r="E294" s="72">
        <v>1.2434501586988369</v>
      </c>
      <c r="F294" s="94">
        <v>0.30906970344130463</v>
      </c>
      <c r="G294" s="71">
        <v>-3.7768815138353466</v>
      </c>
      <c r="H294" s="95">
        <v>1.2207317812150342</v>
      </c>
      <c r="I294" s="21"/>
    </row>
    <row r="295" spans="1:9" ht="14.25" customHeight="1" x14ac:dyDescent="0.2">
      <c r="A295" s="110"/>
      <c r="B295" s="142" t="s">
        <v>375</v>
      </c>
      <c r="C295" s="66" t="s">
        <v>374</v>
      </c>
      <c r="D295" s="59">
        <v>0.45454545454545325</v>
      </c>
      <c r="E295" s="34">
        <v>1.7332005424106092</v>
      </c>
      <c r="F295" s="47">
        <v>0.79422209023654144</v>
      </c>
      <c r="G295" s="58">
        <v>-3.0284514364612942</v>
      </c>
      <c r="H295" s="96">
        <v>3.9375423455522007</v>
      </c>
      <c r="I295" s="21"/>
    </row>
    <row r="296" spans="1:9" ht="14.25" customHeight="1" x14ac:dyDescent="0.2">
      <c r="A296" s="110"/>
      <c r="B296" s="141"/>
      <c r="C296" s="92" t="s">
        <v>376</v>
      </c>
      <c r="D296" s="93">
        <v>-0.82352941176470296</v>
      </c>
      <c r="E296" s="72">
        <v>1.4878576289020518</v>
      </c>
      <c r="F296" s="94">
        <v>0.58243792388636628</v>
      </c>
      <c r="G296" s="71">
        <v>-3.8134912591795951</v>
      </c>
      <c r="H296" s="95">
        <v>2.1664324356501892</v>
      </c>
      <c r="I296" s="21"/>
    </row>
    <row r="297" spans="1:9" ht="14.25" customHeight="1" x14ac:dyDescent="0.2">
      <c r="A297" s="110"/>
      <c r="B297" s="142" t="s">
        <v>376</v>
      </c>
      <c r="C297" s="66" t="s">
        <v>374</v>
      </c>
      <c r="D297" s="57">
        <v>1.2780748663101562</v>
      </c>
      <c r="E297" s="34">
        <v>1.2434501586988369</v>
      </c>
      <c r="F297" s="47">
        <v>0.30906970344130463</v>
      </c>
      <c r="G297" s="58">
        <v>-1.2207317812150342</v>
      </c>
      <c r="H297" s="96">
        <v>3.7768815138353466</v>
      </c>
      <c r="I297" s="21"/>
    </row>
    <row r="298" spans="1:9" ht="14.25" customHeight="1" x14ac:dyDescent="0.2">
      <c r="A298" s="133"/>
      <c r="B298" s="141"/>
      <c r="C298" s="92" t="s">
        <v>375</v>
      </c>
      <c r="D298" s="93">
        <v>0.82352941176470296</v>
      </c>
      <c r="E298" s="72">
        <v>1.4878576289020518</v>
      </c>
      <c r="F298" s="94">
        <v>0.58243792388636628</v>
      </c>
      <c r="G298" s="71">
        <v>-2.1664324356501892</v>
      </c>
      <c r="H298" s="95">
        <v>3.8134912591795951</v>
      </c>
      <c r="I298" s="21"/>
    </row>
    <row r="299" spans="1:9" ht="14.25" customHeight="1" x14ac:dyDescent="0.2">
      <c r="A299" s="111" t="s">
        <v>75</v>
      </c>
      <c r="B299" s="142" t="s">
        <v>374</v>
      </c>
      <c r="C299" s="66" t="s">
        <v>375</v>
      </c>
      <c r="D299" s="59">
        <v>0.84415584415584277</v>
      </c>
      <c r="E299" s="34">
        <v>1.6952087871907104</v>
      </c>
      <c r="F299" s="47">
        <v>0.6207358679935886</v>
      </c>
      <c r="G299" s="58">
        <v>-2.5624937563459338</v>
      </c>
      <c r="H299" s="96">
        <v>4.2508054446576189</v>
      </c>
      <c r="I299" s="21"/>
    </row>
    <row r="300" spans="1:9" ht="14.25" customHeight="1" x14ac:dyDescent="0.2">
      <c r="A300" s="110"/>
      <c r="B300" s="141"/>
      <c r="C300" s="92" t="s">
        <v>376</v>
      </c>
      <c r="D300" s="97">
        <v>-1.0592055003819851</v>
      </c>
      <c r="E300" s="72">
        <v>1.2161937317006513</v>
      </c>
      <c r="F300" s="94">
        <v>0.38804572422222705</v>
      </c>
      <c r="G300" s="71">
        <v>-3.5032383071590103</v>
      </c>
      <c r="H300" s="95">
        <v>1.38482730639504</v>
      </c>
      <c r="I300" s="21"/>
    </row>
    <row r="301" spans="1:9" ht="14.25" customHeight="1" x14ac:dyDescent="0.2">
      <c r="A301" s="110"/>
      <c r="B301" s="142" t="s">
        <v>375</v>
      </c>
      <c r="C301" s="66" t="s">
        <v>374</v>
      </c>
      <c r="D301" s="59">
        <v>-0.84415584415584277</v>
      </c>
      <c r="E301" s="34">
        <v>1.6952087871907104</v>
      </c>
      <c r="F301" s="47">
        <v>0.6207358679935886</v>
      </c>
      <c r="G301" s="58">
        <v>-4.2508054446576189</v>
      </c>
      <c r="H301" s="96">
        <v>2.5624937563459338</v>
      </c>
      <c r="I301" s="21"/>
    </row>
    <row r="302" spans="1:9" ht="14.25" customHeight="1" x14ac:dyDescent="0.2">
      <c r="A302" s="110"/>
      <c r="B302" s="141"/>
      <c r="C302" s="92" t="s">
        <v>376</v>
      </c>
      <c r="D302" s="97">
        <v>-1.9033613445378279</v>
      </c>
      <c r="E302" s="72">
        <v>1.4552437902514554</v>
      </c>
      <c r="F302" s="94">
        <v>0.19699905987734595</v>
      </c>
      <c r="G302" s="71">
        <v>-4.8277832294127645</v>
      </c>
      <c r="H302" s="95">
        <v>1.0210605403371087</v>
      </c>
      <c r="I302" s="21"/>
    </row>
    <row r="303" spans="1:9" ht="14.25" customHeight="1" x14ac:dyDescent="0.2">
      <c r="A303" s="110"/>
      <c r="B303" s="142" t="s">
        <v>376</v>
      </c>
      <c r="C303" s="66" t="s">
        <v>374</v>
      </c>
      <c r="D303" s="57">
        <v>1.0592055003819851</v>
      </c>
      <c r="E303" s="34">
        <v>1.2161937317006513</v>
      </c>
      <c r="F303" s="47">
        <v>0.38804572422222705</v>
      </c>
      <c r="G303" s="58">
        <v>-1.38482730639504</v>
      </c>
      <c r="H303" s="96">
        <v>3.5032383071590103</v>
      </c>
      <c r="I303" s="21"/>
    </row>
    <row r="304" spans="1:9" ht="14.25" customHeight="1" x14ac:dyDescent="0.2">
      <c r="A304" s="133"/>
      <c r="B304" s="141"/>
      <c r="C304" s="92" t="s">
        <v>375</v>
      </c>
      <c r="D304" s="97">
        <v>1.9033613445378279</v>
      </c>
      <c r="E304" s="72">
        <v>1.4552437902514554</v>
      </c>
      <c r="F304" s="94">
        <v>0.19699905987734595</v>
      </c>
      <c r="G304" s="71">
        <v>-1.0210605403371087</v>
      </c>
      <c r="H304" s="95">
        <v>4.8277832294127645</v>
      </c>
      <c r="I304" s="21"/>
    </row>
    <row r="305" spans="1:9" ht="14.25" customHeight="1" x14ac:dyDescent="0.2">
      <c r="A305" s="111" t="s">
        <v>76</v>
      </c>
      <c r="B305" s="142" t="s">
        <v>374</v>
      </c>
      <c r="C305" s="66" t="s">
        <v>375</v>
      </c>
      <c r="D305" s="57">
        <v>-1.0593692022263497</v>
      </c>
      <c r="E305" s="34">
        <v>1.5151005123770476</v>
      </c>
      <c r="F305" s="47">
        <v>0.48772846342555076</v>
      </c>
      <c r="G305" s="58">
        <v>-4.1040776736605817</v>
      </c>
      <c r="H305" s="96">
        <v>1.985339269207882</v>
      </c>
      <c r="I305" s="21"/>
    </row>
    <row r="306" spans="1:9" ht="14.25" customHeight="1" x14ac:dyDescent="0.2">
      <c r="A306" s="110"/>
      <c r="B306" s="141"/>
      <c r="C306" s="92" t="s">
        <v>376</v>
      </c>
      <c r="D306" s="97">
        <v>-1.0011459129106299</v>
      </c>
      <c r="E306" s="72">
        <v>1.0869786423789414</v>
      </c>
      <c r="F306" s="94">
        <v>0.36154446927616279</v>
      </c>
      <c r="G306" s="71">
        <v>-3.1855112759233473</v>
      </c>
      <c r="H306" s="95">
        <v>1.1832194501020874</v>
      </c>
      <c r="I306" s="21"/>
    </row>
    <row r="307" spans="1:9" ht="14.25" customHeight="1" x14ac:dyDescent="0.2">
      <c r="A307" s="110"/>
      <c r="B307" s="142" t="s">
        <v>375</v>
      </c>
      <c r="C307" s="66" t="s">
        <v>374</v>
      </c>
      <c r="D307" s="57">
        <v>1.0593692022263497</v>
      </c>
      <c r="E307" s="34">
        <v>1.5151005123770476</v>
      </c>
      <c r="F307" s="47">
        <v>0.48772846342555076</v>
      </c>
      <c r="G307" s="58">
        <v>-1.985339269207882</v>
      </c>
      <c r="H307" s="96">
        <v>4.1040776736605817</v>
      </c>
      <c r="I307" s="21"/>
    </row>
    <row r="308" spans="1:9" ht="14.25" customHeight="1" x14ac:dyDescent="0.2">
      <c r="A308" s="110"/>
      <c r="B308" s="141"/>
      <c r="C308" s="92" t="s">
        <v>376</v>
      </c>
      <c r="D308" s="93">
        <v>5.822328931571974E-2</v>
      </c>
      <c r="E308" s="72">
        <v>1.3006307122188443</v>
      </c>
      <c r="F308" s="94">
        <v>0.96447622007933431</v>
      </c>
      <c r="G308" s="71">
        <v>-2.555491982608602</v>
      </c>
      <c r="H308" s="95">
        <v>2.6719385612400415</v>
      </c>
      <c r="I308" s="21"/>
    </row>
    <row r="309" spans="1:9" ht="14.25" customHeight="1" x14ac:dyDescent="0.2">
      <c r="A309" s="110"/>
      <c r="B309" s="142" t="s">
        <v>376</v>
      </c>
      <c r="C309" s="66" t="s">
        <v>374</v>
      </c>
      <c r="D309" s="57">
        <v>1.0011459129106299</v>
      </c>
      <c r="E309" s="34">
        <v>1.0869786423789414</v>
      </c>
      <c r="F309" s="47">
        <v>0.36154446927616279</v>
      </c>
      <c r="G309" s="58">
        <v>-1.1832194501020874</v>
      </c>
      <c r="H309" s="96">
        <v>3.1855112759233473</v>
      </c>
      <c r="I309" s="21"/>
    </row>
    <row r="310" spans="1:9" ht="14.25" customHeight="1" x14ac:dyDescent="0.2">
      <c r="A310" s="133"/>
      <c r="B310" s="141"/>
      <c r="C310" s="92" t="s">
        <v>375</v>
      </c>
      <c r="D310" s="93">
        <v>-5.822328931571974E-2</v>
      </c>
      <c r="E310" s="72">
        <v>1.3006307122188443</v>
      </c>
      <c r="F310" s="94">
        <v>0.96447622007933431</v>
      </c>
      <c r="G310" s="71">
        <v>-2.6719385612400415</v>
      </c>
      <c r="H310" s="95">
        <v>2.555491982608602</v>
      </c>
      <c r="I310" s="21"/>
    </row>
    <row r="311" spans="1:9" ht="14.25" customHeight="1" x14ac:dyDescent="0.2">
      <c r="A311" s="111" t="s">
        <v>77</v>
      </c>
      <c r="B311" s="142" t="s">
        <v>374</v>
      </c>
      <c r="C311" s="66" t="s">
        <v>375</v>
      </c>
      <c r="D311" s="57">
        <v>3.2857142857142865</v>
      </c>
      <c r="E311" s="34">
        <v>2.0529851109423873</v>
      </c>
      <c r="F311" s="47">
        <v>0.11592575056515507</v>
      </c>
      <c r="G311" s="47">
        <v>-0.83991375542987434</v>
      </c>
      <c r="H311" s="96">
        <v>7.4113423268584473</v>
      </c>
      <c r="I311" s="21"/>
    </row>
    <row r="312" spans="1:9" ht="14.25" customHeight="1" x14ac:dyDescent="0.2">
      <c r="A312" s="110"/>
      <c r="B312" s="141"/>
      <c r="C312" s="92" t="s">
        <v>376</v>
      </c>
      <c r="D312" s="93">
        <v>0.61764705882352899</v>
      </c>
      <c r="E312" s="72">
        <v>1.4728732189623821</v>
      </c>
      <c r="F312" s="94">
        <v>0.67679432839995768</v>
      </c>
      <c r="G312" s="71">
        <v>-2.3422024894336149</v>
      </c>
      <c r="H312" s="95">
        <v>3.5774966070806729</v>
      </c>
      <c r="I312" s="21"/>
    </row>
    <row r="313" spans="1:9" ht="14.25" customHeight="1" x14ac:dyDescent="0.2">
      <c r="A313" s="110"/>
      <c r="B313" s="142" t="s">
        <v>375</v>
      </c>
      <c r="C313" s="66" t="s">
        <v>374</v>
      </c>
      <c r="D313" s="57">
        <v>-3.2857142857142865</v>
      </c>
      <c r="E313" s="34">
        <v>2.0529851109423873</v>
      </c>
      <c r="F313" s="47">
        <v>0.11592575056515507</v>
      </c>
      <c r="G313" s="58">
        <v>-7.4113423268584473</v>
      </c>
      <c r="H313" s="48">
        <v>0.83991375542987434</v>
      </c>
      <c r="I313" s="21"/>
    </row>
    <row r="314" spans="1:9" ht="14.25" customHeight="1" x14ac:dyDescent="0.2">
      <c r="A314" s="110"/>
      <c r="B314" s="141"/>
      <c r="C314" s="92" t="s">
        <v>376</v>
      </c>
      <c r="D314" s="97">
        <v>-2.6680672268907575</v>
      </c>
      <c r="E314" s="72">
        <v>1.7623751462075812</v>
      </c>
      <c r="F314" s="94">
        <v>0.13647427293008571</v>
      </c>
      <c r="G314" s="71">
        <v>-6.2096926792409466</v>
      </c>
      <c r="H314" s="99">
        <v>0.87355822545943207</v>
      </c>
      <c r="I314" s="21"/>
    </row>
    <row r="315" spans="1:9" ht="14.25" customHeight="1" x14ac:dyDescent="0.2">
      <c r="A315" s="110"/>
      <c r="B315" s="142" t="s">
        <v>376</v>
      </c>
      <c r="C315" s="66" t="s">
        <v>374</v>
      </c>
      <c r="D315" s="59">
        <v>-0.61764705882352899</v>
      </c>
      <c r="E315" s="34">
        <v>1.4728732189623821</v>
      </c>
      <c r="F315" s="47">
        <v>0.67679432839995768</v>
      </c>
      <c r="G315" s="58">
        <v>-3.5774966070806729</v>
      </c>
      <c r="H315" s="96">
        <v>2.3422024894336149</v>
      </c>
      <c r="I315" s="21"/>
    </row>
    <row r="316" spans="1:9" ht="14.25" customHeight="1" x14ac:dyDescent="0.2">
      <c r="A316" s="133"/>
      <c r="B316" s="141"/>
      <c r="C316" s="92" t="s">
        <v>375</v>
      </c>
      <c r="D316" s="97">
        <v>2.6680672268907575</v>
      </c>
      <c r="E316" s="72">
        <v>1.7623751462075812</v>
      </c>
      <c r="F316" s="94">
        <v>0.13647427293008571</v>
      </c>
      <c r="G316" s="94">
        <v>-0.87355822545943207</v>
      </c>
      <c r="H316" s="95">
        <v>6.2096926792409466</v>
      </c>
      <c r="I316" s="21"/>
    </row>
    <row r="317" spans="1:9" ht="14.25" customHeight="1" x14ac:dyDescent="0.2">
      <c r="A317" s="111" t="s">
        <v>78</v>
      </c>
      <c r="B317" s="142" t="s">
        <v>374</v>
      </c>
      <c r="C317" s="66" t="s">
        <v>375</v>
      </c>
      <c r="D317" s="59">
        <v>0.12987012987012747</v>
      </c>
      <c r="E317" s="34">
        <v>2.2201173400029908</v>
      </c>
      <c r="F317" s="47">
        <v>0.95359069151610043</v>
      </c>
      <c r="G317" s="58">
        <v>-4.331622700120378</v>
      </c>
      <c r="H317" s="96">
        <v>4.5913629598606329</v>
      </c>
      <c r="I317" s="21"/>
    </row>
    <row r="318" spans="1:9" ht="14.25" customHeight="1" x14ac:dyDescent="0.2">
      <c r="A318" s="110"/>
      <c r="B318" s="141"/>
      <c r="C318" s="92" t="s">
        <v>376</v>
      </c>
      <c r="D318" s="93">
        <v>-0.49197860962566864</v>
      </c>
      <c r="E318" s="72">
        <v>1.5927789030790349</v>
      </c>
      <c r="F318" s="94">
        <v>0.75872182450554093</v>
      </c>
      <c r="G318" s="71">
        <v>-3.6927876514746387</v>
      </c>
      <c r="H318" s="95">
        <v>2.7088304322233014</v>
      </c>
      <c r="I318" s="21"/>
    </row>
    <row r="319" spans="1:9" ht="14.25" customHeight="1" x14ac:dyDescent="0.2">
      <c r="A319" s="110"/>
      <c r="B319" s="142" t="s">
        <v>375</v>
      </c>
      <c r="C319" s="66" t="s">
        <v>374</v>
      </c>
      <c r="D319" s="59">
        <v>-0.12987012987012747</v>
      </c>
      <c r="E319" s="34">
        <v>2.2201173400029908</v>
      </c>
      <c r="F319" s="47">
        <v>0.95359069151610043</v>
      </c>
      <c r="G319" s="58">
        <v>-4.5913629598606329</v>
      </c>
      <c r="H319" s="96">
        <v>4.331622700120378</v>
      </c>
      <c r="I319" s="21"/>
    </row>
    <row r="320" spans="1:9" ht="14.25" customHeight="1" x14ac:dyDescent="0.2">
      <c r="A320" s="110"/>
      <c r="B320" s="141"/>
      <c r="C320" s="92" t="s">
        <v>376</v>
      </c>
      <c r="D320" s="93">
        <v>-0.62184873949579611</v>
      </c>
      <c r="E320" s="72">
        <v>1.9058490004779962</v>
      </c>
      <c r="F320" s="94">
        <v>0.74559874001113402</v>
      </c>
      <c r="G320" s="71">
        <v>-4.4517956965632539</v>
      </c>
      <c r="H320" s="95">
        <v>3.2080982175716612</v>
      </c>
      <c r="I320" s="21"/>
    </row>
    <row r="321" spans="1:9" ht="14.25" customHeight="1" x14ac:dyDescent="0.2">
      <c r="A321" s="110"/>
      <c r="B321" s="142" t="s">
        <v>376</v>
      </c>
      <c r="C321" s="66" t="s">
        <v>374</v>
      </c>
      <c r="D321" s="59">
        <v>0.49197860962566864</v>
      </c>
      <c r="E321" s="34">
        <v>1.5927789030790349</v>
      </c>
      <c r="F321" s="47">
        <v>0.75872182450554093</v>
      </c>
      <c r="G321" s="58">
        <v>-2.7088304322233014</v>
      </c>
      <c r="H321" s="96">
        <v>3.6927876514746387</v>
      </c>
      <c r="I321" s="21"/>
    </row>
    <row r="322" spans="1:9" ht="14.25" customHeight="1" x14ac:dyDescent="0.2">
      <c r="A322" s="133"/>
      <c r="B322" s="141"/>
      <c r="C322" s="92" t="s">
        <v>375</v>
      </c>
      <c r="D322" s="93">
        <v>0.62184873949579611</v>
      </c>
      <c r="E322" s="72">
        <v>1.9058490004779962</v>
      </c>
      <c r="F322" s="94">
        <v>0.74559874001113402</v>
      </c>
      <c r="G322" s="71">
        <v>-3.2080982175716612</v>
      </c>
      <c r="H322" s="95">
        <v>4.4517956965632539</v>
      </c>
      <c r="I322" s="21"/>
    </row>
    <row r="323" spans="1:9" ht="14.25" customHeight="1" x14ac:dyDescent="0.2">
      <c r="A323" s="111" t="s">
        <v>79</v>
      </c>
      <c r="B323" s="142" t="s">
        <v>374</v>
      </c>
      <c r="C323" s="66" t="s">
        <v>375</v>
      </c>
      <c r="D323" s="59">
        <v>0.36363636363636687</v>
      </c>
      <c r="E323" s="34">
        <v>1.8859116646331091</v>
      </c>
      <c r="F323" s="47">
        <v>0.8478990404800264</v>
      </c>
      <c r="G323" s="58">
        <v>-3.4262450170228829</v>
      </c>
      <c r="H323" s="96">
        <v>4.1535177442956162</v>
      </c>
      <c r="I323" s="21"/>
    </row>
    <row r="324" spans="1:9" ht="14.25" customHeight="1" x14ac:dyDescent="0.2">
      <c r="A324" s="110"/>
      <c r="B324" s="141"/>
      <c r="C324" s="92" t="s">
        <v>376</v>
      </c>
      <c r="D324" s="93">
        <v>0.33422459893048284</v>
      </c>
      <c r="E324" s="72">
        <v>1.3530097073581857</v>
      </c>
      <c r="F324" s="94">
        <v>0.80592244265299717</v>
      </c>
      <c r="G324" s="71">
        <v>-2.3847502045715543</v>
      </c>
      <c r="H324" s="95">
        <v>3.05319940243252</v>
      </c>
      <c r="I324" s="21"/>
    </row>
    <row r="325" spans="1:9" ht="14.25" customHeight="1" x14ac:dyDescent="0.2">
      <c r="A325" s="110"/>
      <c r="B325" s="142" t="s">
        <v>375</v>
      </c>
      <c r="C325" s="66" t="s">
        <v>374</v>
      </c>
      <c r="D325" s="59">
        <v>-0.36363636363636687</v>
      </c>
      <c r="E325" s="34">
        <v>1.8859116646331091</v>
      </c>
      <c r="F325" s="47">
        <v>0.8478990404800264</v>
      </c>
      <c r="G325" s="58">
        <v>-4.1535177442956162</v>
      </c>
      <c r="H325" s="96">
        <v>3.4262450170228829</v>
      </c>
      <c r="I325" s="21"/>
    </row>
    <row r="326" spans="1:9" ht="14.25" customHeight="1" x14ac:dyDescent="0.2">
      <c r="A326" s="110"/>
      <c r="B326" s="141"/>
      <c r="C326" s="92" t="s">
        <v>376</v>
      </c>
      <c r="D326" s="93">
        <v>-2.9411764705884025E-2</v>
      </c>
      <c r="E326" s="72">
        <v>1.6189517537059384</v>
      </c>
      <c r="F326" s="94">
        <v>0.98557927061858863</v>
      </c>
      <c r="G326" s="71">
        <v>-3.2828171190597533</v>
      </c>
      <c r="H326" s="95">
        <v>3.2239935896479852</v>
      </c>
      <c r="I326" s="21"/>
    </row>
    <row r="327" spans="1:9" ht="14.25" customHeight="1" x14ac:dyDescent="0.2">
      <c r="A327" s="110"/>
      <c r="B327" s="142" t="s">
        <v>376</v>
      </c>
      <c r="C327" s="66" t="s">
        <v>374</v>
      </c>
      <c r="D327" s="59">
        <v>-0.33422459893048284</v>
      </c>
      <c r="E327" s="34">
        <v>1.3530097073581857</v>
      </c>
      <c r="F327" s="47">
        <v>0.80592244265299717</v>
      </c>
      <c r="G327" s="58">
        <v>-3.05319940243252</v>
      </c>
      <c r="H327" s="96">
        <v>2.3847502045715543</v>
      </c>
      <c r="I327" s="21"/>
    </row>
    <row r="328" spans="1:9" ht="14.25" customHeight="1" x14ac:dyDescent="0.2">
      <c r="A328" s="133"/>
      <c r="B328" s="141"/>
      <c r="C328" s="92" t="s">
        <v>375</v>
      </c>
      <c r="D328" s="93">
        <v>2.9411764705884025E-2</v>
      </c>
      <c r="E328" s="72">
        <v>1.6189517537059384</v>
      </c>
      <c r="F328" s="94">
        <v>0.98557927061858863</v>
      </c>
      <c r="G328" s="71">
        <v>-3.2239935896479852</v>
      </c>
      <c r="H328" s="95">
        <v>3.2828171190597533</v>
      </c>
      <c r="I328" s="21"/>
    </row>
    <row r="329" spans="1:9" ht="14.25" customHeight="1" x14ac:dyDescent="0.2">
      <c r="A329" s="111" t="s">
        <v>80</v>
      </c>
      <c r="B329" s="142" t="s">
        <v>374</v>
      </c>
      <c r="C329" s="66" t="s">
        <v>375</v>
      </c>
      <c r="D329" s="57">
        <v>3.3376623376623371</v>
      </c>
      <c r="E329" s="34">
        <v>2.2736323748366787</v>
      </c>
      <c r="F329" s="47">
        <v>0.14849810492265003</v>
      </c>
      <c r="G329" s="58">
        <v>-1.2313729811440393</v>
      </c>
      <c r="H329" s="96">
        <v>7.9066976564687135</v>
      </c>
      <c r="I329" s="21"/>
    </row>
    <row r="330" spans="1:9" ht="14.25" customHeight="1" x14ac:dyDescent="0.2">
      <c r="A330" s="110"/>
      <c r="B330" s="141"/>
      <c r="C330" s="92" t="s">
        <v>376</v>
      </c>
      <c r="D330" s="97">
        <v>2.0855614973262036</v>
      </c>
      <c r="E330" s="72">
        <v>1.6311721974084794</v>
      </c>
      <c r="F330" s="94">
        <v>0.20707273529748757</v>
      </c>
      <c r="G330" s="71">
        <v>-1.1924017580790203</v>
      </c>
      <c r="H330" s="95">
        <v>5.3635247527314274</v>
      </c>
      <c r="I330" s="21"/>
    </row>
    <row r="331" spans="1:9" ht="14.25" customHeight="1" x14ac:dyDescent="0.2">
      <c r="A331" s="110"/>
      <c r="B331" s="142" t="s">
        <v>375</v>
      </c>
      <c r="C331" s="66" t="s">
        <v>374</v>
      </c>
      <c r="D331" s="57">
        <v>-3.3376623376623371</v>
      </c>
      <c r="E331" s="34">
        <v>2.2736323748366787</v>
      </c>
      <c r="F331" s="47">
        <v>0.14849810492265003</v>
      </c>
      <c r="G331" s="58">
        <v>-7.9066976564687135</v>
      </c>
      <c r="H331" s="96">
        <v>1.2313729811440393</v>
      </c>
      <c r="I331" s="21"/>
    </row>
    <row r="332" spans="1:9" ht="14.25" customHeight="1" x14ac:dyDescent="0.2">
      <c r="A332" s="110"/>
      <c r="B332" s="141"/>
      <c r="C332" s="92" t="s">
        <v>376</v>
      </c>
      <c r="D332" s="97">
        <v>-1.2521008403361336</v>
      </c>
      <c r="E332" s="72">
        <v>1.9517887234874982</v>
      </c>
      <c r="F332" s="94">
        <v>0.52417807310237741</v>
      </c>
      <c r="G332" s="71">
        <v>-5.1743671271640466</v>
      </c>
      <c r="H332" s="95">
        <v>2.6701654464917799</v>
      </c>
      <c r="I332" s="21"/>
    </row>
    <row r="333" spans="1:9" ht="14.25" customHeight="1" x14ac:dyDescent="0.2">
      <c r="A333" s="110"/>
      <c r="B333" s="142" t="s">
        <v>376</v>
      </c>
      <c r="C333" s="66" t="s">
        <v>374</v>
      </c>
      <c r="D333" s="57">
        <v>-2.0855614973262036</v>
      </c>
      <c r="E333" s="34">
        <v>1.6311721974084794</v>
      </c>
      <c r="F333" s="47">
        <v>0.20707273529748757</v>
      </c>
      <c r="G333" s="58">
        <v>-5.3635247527314274</v>
      </c>
      <c r="H333" s="96">
        <v>1.1924017580790203</v>
      </c>
      <c r="I333" s="21"/>
    </row>
    <row r="334" spans="1:9" ht="14.25" customHeight="1" x14ac:dyDescent="0.2">
      <c r="A334" s="133"/>
      <c r="B334" s="141"/>
      <c r="C334" s="92" t="s">
        <v>375</v>
      </c>
      <c r="D334" s="97">
        <v>1.2521008403361336</v>
      </c>
      <c r="E334" s="72">
        <v>1.9517887234874982</v>
      </c>
      <c r="F334" s="94">
        <v>0.52417807310237741</v>
      </c>
      <c r="G334" s="71">
        <v>-2.6701654464917799</v>
      </c>
      <c r="H334" s="95">
        <v>5.1743671271640466</v>
      </c>
      <c r="I334" s="21"/>
    </row>
    <row r="335" spans="1:9" ht="14.25" customHeight="1" x14ac:dyDescent="0.2">
      <c r="A335" s="111" t="s">
        <v>81</v>
      </c>
      <c r="B335" s="142" t="s">
        <v>374</v>
      </c>
      <c r="C335" s="66" t="s">
        <v>375</v>
      </c>
      <c r="D335" s="57">
        <v>-1.0779220779220822</v>
      </c>
      <c r="E335" s="34">
        <v>2.2608500147716901</v>
      </c>
      <c r="F335" s="47">
        <v>0.63564014376448386</v>
      </c>
      <c r="G335" s="58">
        <v>-5.6212702824697907</v>
      </c>
      <c r="H335" s="96">
        <v>3.4654261266256263</v>
      </c>
      <c r="I335" s="21"/>
    </row>
    <row r="336" spans="1:9" ht="14.25" customHeight="1" x14ac:dyDescent="0.2">
      <c r="A336" s="110"/>
      <c r="B336" s="141"/>
      <c r="C336" s="92" t="s">
        <v>376</v>
      </c>
      <c r="D336" s="93">
        <v>-4.010695187166391E-2</v>
      </c>
      <c r="E336" s="72">
        <v>1.6220017481370699</v>
      </c>
      <c r="F336" s="94">
        <v>0.98037328531836854</v>
      </c>
      <c r="G336" s="71">
        <v>-3.299641499507715</v>
      </c>
      <c r="H336" s="95">
        <v>3.2194275957643872</v>
      </c>
      <c r="I336" s="21"/>
    </row>
    <row r="337" spans="1:9" ht="14.25" customHeight="1" x14ac:dyDescent="0.2">
      <c r="A337" s="110"/>
      <c r="B337" s="142" t="s">
        <v>375</v>
      </c>
      <c r="C337" s="66" t="s">
        <v>374</v>
      </c>
      <c r="D337" s="57">
        <v>1.0779220779220822</v>
      </c>
      <c r="E337" s="34">
        <v>2.2608500147716901</v>
      </c>
      <c r="F337" s="47">
        <v>0.63564014376448386</v>
      </c>
      <c r="G337" s="58">
        <v>-3.4654261266256263</v>
      </c>
      <c r="H337" s="96">
        <v>5.6212702824697907</v>
      </c>
      <c r="I337" s="21"/>
    </row>
    <row r="338" spans="1:9" ht="14.25" customHeight="1" x14ac:dyDescent="0.2">
      <c r="A338" s="110"/>
      <c r="B338" s="141"/>
      <c r="C338" s="92" t="s">
        <v>376</v>
      </c>
      <c r="D338" s="97">
        <v>1.0378151260504183</v>
      </c>
      <c r="E338" s="72">
        <v>1.940815768268124</v>
      </c>
      <c r="F338" s="94">
        <v>0.59525389734141387</v>
      </c>
      <c r="G338" s="71">
        <v>-2.862400181690516</v>
      </c>
      <c r="H338" s="95">
        <v>4.9380304337913525</v>
      </c>
      <c r="I338" s="21"/>
    </row>
    <row r="339" spans="1:9" ht="14.25" customHeight="1" x14ac:dyDescent="0.2">
      <c r="A339" s="110"/>
      <c r="B339" s="142" t="s">
        <v>376</v>
      </c>
      <c r="C339" s="66" t="s">
        <v>374</v>
      </c>
      <c r="D339" s="59">
        <v>4.010695187166391E-2</v>
      </c>
      <c r="E339" s="34">
        <v>1.6220017481370699</v>
      </c>
      <c r="F339" s="47">
        <v>0.98037328531836854</v>
      </c>
      <c r="G339" s="58">
        <v>-3.2194275957643872</v>
      </c>
      <c r="H339" s="96">
        <v>3.299641499507715</v>
      </c>
      <c r="I339" s="21"/>
    </row>
    <row r="340" spans="1:9" ht="14.25" customHeight="1" x14ac:dyDescent="0.2">
      <c r="A340" s="133"/>
      <c r="B340" s="141"/>
      <c r="C340" s="92" t="s">
        <v>375</v>
      </c>
      <c r="D340" s="97">
        <v>-1.0378151260504183</v>
      </c>
      <c r="E340" s="72">
        <v>1.940815768268124</v>
      </c>
      <c r="F340" s="94">
        <v>0.59525389734141387</v>
      </c>
      <c r="G340" s="71">
        <v>-4.9380304337913525</v>
      </c>
      <c r="H340" s="95">
        <v>2.862400181690516</v>
      </c>
      <c r="I340" s="21"/>
    </row>
    <row r="341" spans="1:9" ht="14.25" customHeight="1" x14ac:dyDescent="0.2">
      <c r="A341" s="111" t="s">
        <v>82</v>
      </c>
      <c r="B341" s="142" t="s">
        <v>374</v>
      </c>
      <c r="C341" s="66" t="s">
        <v>375</v>
      </c>
      <c r="D341" s="57">
        <v>1.4935064935064872</v>
      </c>
      <c r="E341" s="34">
        <v>1.9281507894319763</v>
      </c>
      <c r="F341" s="47">
        <v>0.44230977211055755</v>
      </c>
      <c r="G341" s="58">
        <v>-2.3812575863865635</v>
      </c>
      <c r="H341" s="96">
        <v>5.3682705733995384</v>
      </c>
      <c r="I341" s="21"/>
    </row>
    <row r="342" spans="1:9" ht="14.25" customHeight="1" x14ac:dyDescent="0.2">
      <c r="A342" s="110"/>
      <c r="B342" s="141"/>
      <c r="C342" s="92" t="s">
        <v>376</v>
      </c>
      <c r="D342" s="97">
        <v>-1.4224598930481349</v>
      </c>
      <c r="E342" s="72">
        <v>1.3833133249426814</v>
      </c>
      <c r="F342" s="94">
        <v>0.3088585690838061</v>
      </c>
      <c r="G342" s="71">
        <v>-4.2023320960433992</v>
      </c>
      <c r="H342" s="95">
        <v>1.3574123099471289</v>
      </c>
      <c r="I342" s="21"/>
    </row>
    <row r="343" spans="1:9" ht="14.25" customHeight="1" x14ac:dyDescent="0.2">
      <c r="A343" s="110"/>
      <c r="B343" s="142" t="s">
        <v>375</v>
      </c>
      <c r="C343" s="66" t="s">
        <v>374</v>
      </c>
      <c r="D343" s="57">
        <v>-1.4935064935064872</v>
      </c>
      <c r="E343" s="34">
        <v>1.9281507894319763</v>
      </c>
      <c r="F343" s="47">
        <v>0.44230977211055755</v>
      </c>
      <c r="G343" s="58">
        <v>-5.3682705733995384</v>
      </c>
      <c r="H343" s="96">
        <v>2.3812575863865635</v>
      </c>
      <c r="I343" s="21"/>
    </row>
    <row r="344" spans="1:9" ht="14.25" customHeight="1" x14ac:dyDescent="0.2">
      <c r="A344" s="110"/>
      <c r="B344" s="141"/>
      <c r="C344" s="92" t="s">
        <v>376</v>
      </c>
      <c r="D344" s="97">
        <v>-2.9159663865546221</v>
      </c>
      <c r="E344" s="72">
        <v>1.6552117262436414</v>
      </c>
      <c r="F344" s="94">
        <v>8.4360235469045142E-2</v>
      </c>
      <c r="G344" s="71">
        <v>-6.2422388838192333</v>
      </c>
      <c r="H344" s="99">
        <v>0.41030611070998901</v>
      </c>
      <c r="I344" s="21"/>
    </row>
    <row r="345" spans="1:9" ht="14.25" customHeight="1" x14ac:dyDescent="0.2">
      <c r="A345" s="110"/>
      <c r="B345" s="142" t="s">
        <v>376</v>
      </c>
      <c r="C345" s="66" t="s">
        <v>374</v>
      </c>
      <c r="D345" s="57">
        <v>1.4224598930481349</v>
      </c>
      <c r="E345" s="34">
        <v>1.3833133249426814</v>
      </c>
      <c r="F345" s="47">
        <v>0.3088585690838061</v>
      </c>
      <c r="G345" s="58">
        <v>-1.3574123099471289</v>
      </c>
      <c r="H345" s="96">
        <v>4.2023320960433992</v>
      </c>
      <c r="I345" s="21"/>
    </row>
    <row r="346" spans="1:9" ht="14.25" customHeight="1" x14ac:dyDescent="0.2">
      <c r="A346" s="133"/>
      <c r="B346" s="141"/>
      <c r="C346" s="92" t="s">
        <v>375</v>
      </c>
      <c r="D346" s="97">
        <v>2.9159663865546221</v>
      </c>
      <c r="E346" s="72">
        <v>1.6552117262436414</v>
      </c>
      <c r="F346" s="94">
        <v>8.4360235469045142E-2</v>
      </c>
      <c r="G346" s="94">
        <v>-0.41030611070998901</v>
      </c>
      <c r="H346" s="95">
        <v>6.2422388838192333</v>
      </c>
      <c r="I346" s="21"/>
    </row>
    <row r="347" spans="1:9" ht="14.25" customHeight="1" x14ac:dyDescent="0.2">
      <c r="A347" s="111" t="s">
        <v>83</v>
      </c>
      <c r="B347" s="142" t="s">
        <v>374</v>
      </c>
      <c r="C347" s="66" t="s">
        <v>375</v>
      </c>
      <c r="D347" s="57">
        <v>-2.220779220779221</v>
      </c>
      <c r="E347" s="34">
        <v>1.6359097740914608</v>
      </c>
      <c r="F347" s="47">
        <v>0.18083580789031023</v>
      </c>
      <c r="G347" s="58">
        <v>-5.5082629929705629</v>
      </c>
      <c r="H347" s="96">
        <v>1.0667045514121209</v>
      </c>
      <c r="I347" s="21"/>
    </row>
    <row r="348" spans="1:9" ht="14.25" customHeight="1" x14ac:dyDescent="0.2">
      <c r="A348" s="110"/>
      <c r="B348" s="141"/>
      <c r="C348" s="92" t="s">
        <v>376</v>
      </c>
      <c r="D348" s="97">
        <v>-1.1577540106951929</v>
      </c>
      <c r="E348" s="72">
        <v>1.1736508375319292</v>
      </c>
      <c r="F348" s="94">
        <v>0.32875590841076097</v>
      </c>
      <c r="G348" s="71">
        <v>-3.5162936708349579</v>
      </c>
      <c r="H348" s="95">
        <v>1.2007856494445721</v>
      </c>
      <c r="I348" s="21"/>
    </row>
    <row r="349" spans="1:9" ht="14.25" customHeight="1" x14ac:dyDescent="0.2">
      <c r="A349" s="110"/>
      <c r="B349" s="142" t="s">
        <v>375</v>
      </c>
      <c r="C349" s="66" t="s">
        <v>374</v>
      </c>
      <c r="D349" s="57">
        <v>2.220779220779221</v>
      </c>
      <c r="E349" s="34">
        <v>1.6359097740914608</v>
      </c>
      <c r="F349" s="47">
        <v>0.18083580789031023</v>
      </c>
      <c r="G349" s="58">
        <v>-1.0667045514121209</v>
      </c>
      <c r="H349" s="96">
        <v>5.5082629929705629</v>
      </c>
      <c r="I349" s="21"/>
    </row>
    <row r="350" spans="1:9" ht="14.25" customHeight="1" x14ac:dyDescent="0.2">
      <c r="A350" s="110"/>
      <c r="B350" s="141"/>
      <c r="C350" s="92" t="s">
        <v>376</v>
      </c>
      <c r="D350" s="97">
        <v>1.0630252100840281</v>
      </c>
      <c r="E350" s="72">
        <v>1.4043388390544236</v>
      </c>
      <c r="F350" s="94">
        <v>0.45269971171029721</v>
      </c>
      <c r="G350" s="71">
        <v>-1.7590993454180972</v>
      </c>
      <c r="H350" s="95">
        <v>3.8851497655861533</v>
      </c>
      <c r="I350" s="21"/>
    </row>
    <row r="351" spans="1:9" ht="14.25" customHeight="1" x14ac:dyDescent="0.2">
      <c r="A351" s="110"/>
      <c r="B351" s="142" t="s">
        <v>376</v>
      </c>
      <c r="C351" s="66" t="s">
        <v>374</v>
      </c>
      <c r="D351" s="57">
        <v>1.1577540106951929</v>
      </c>
      <c r="E351" s="34">
        <v>1.1736508375319292</v>
      </c>
      <c r="F351" s="47">
        <v>0.32875590841076097</v>
      </c>
      <c r="G351" s="58">
        <v>-1.2007856494445721</v>
      </c>
      <c r="H351" s="96">
        <v>3.5162936708349579</v>
      </c>
      <c r="I351" s="21"/>
    </row>
    <row r="352" spans="1:9" ht="14.25" customHeight="1" x14ac:dyDescent="0.2">
      <c r="A352" s="133"/>
      <c r="B352" s="141"/>
      <c r="C352" s="92" t="s">
        <v>375</v>
      </c>
      <c r="D352" s="97">
        <v>-1.0630252100840281</v>
      </c>
      <c r="E352" s="72">
        <v>1.4043388390544236</v>
      </c>
      <c r="F352" s="94">
        <v>0.45269971171029721</v>
      </c>
      <c r="G352" s="71">
        <v>-3.8851497655861533</v>
      </c>
      <c r="H352" s="95">
        <v>1.7590993454180972</v>
      </c>
      <c r="I352" s="21"/>
    </row>
    <row r="353" spans="1:9" ht="14.25" customHeight="1" x14ac:dyDescent="0.2">
      <c r="A353" s="111" t="s">
        <v>84</v>
      </c>
      <c r="B353" s="142" t="s">
        <v>374</v>
      </c>
      <c r="C353" s="66" t="s">
        <v>375</v>
      </c>
      <c r="D353" s="57">
        <v>-2.8311688311688314</v>
      </c>
      <c r="E353" s="34">
        <v>1.821793925056387</v>
      </c>
      <c r="F353" s="47">
        <v>0.12660695532132249</v>
      </c>
      <c r="G353" s="58">
        <v>-6.49220079011402</v>
      </c>
      <c r="H353" s="48">
        <v>0.82986312777635707</v>
      </c>
      <c r="I353" s="21"/>
    </row>
    <row r="354" spans="1:9" ht="14.25" customHeight="1" x14ac:dyDescent="0.2">
      <c r="A354" s="110"/>
      <c r="B354" s="141"/>
      <c r="C354" s="92" t="s">
        <v>376</v>
      </c>
      <c r="D354" s="97">
        <v>-1.4278074866310178</v>
      </c>
      <c r="E354" s="72">
        <v>1.3070097139926184</v>
      </c>
      <c r="F354" s="94">
        <v>0.27998926472700503</v>
      </c>
      <c r="G354" s="71">
        <v>-4.0543418425575171</v>
      </c>
      <c r="H354" s="95">
        <v>1.1987268692954816</v>
      </c>
      <c r="I354" s="21"/>
    </row>
    <row r="355" spans="1:9" ht="14.25" customHeight="1" x14ac:dyDescent="0.2">
      <c r="A355" s="110"/>
      <c r="B355" s="142" t="s">
        <v>375</v>
      </c>
      <c r="C355" s="66" t="s">
        <v>374</v>
      </c>
      <c r="D355" s="57">
        <v>2.8311688311688314</v>
      </c>
      <c r="E355" s="34">
        <v>1.821793925056387</v>
      </c>
      <c r="F355" s="47">
        <v>0.12660695532132249</v>
      </c>
      <c r="G355" s="47">
        <v>-0.82986312777635707</v>
      </c>
      <c r="H355" s="96">
        <v>6.49220079011402</v>
      </c>
      <c r="I355" s="21"/>
    </row>
    <row r="356" spans="1:9" ht="14.25" customHeight="1" x14ac:dyDescent="0.2">
      <c r="A356" s="110"/>
      <c r="B356" s="141"/>
      <c r="C356" s="92" t="s">
        <v>376</v>
      </c>
      <c r="D356" s="97">
        <v>1.4033613445378137</v>
      </c>
      <c r="E356" s="72">
        <v>1.5639101900537038</v>
      </c>
      <c r="F356" s="94">
        <v>0.37392470350212537</v>
      </c>
      <c r="G356" s="71">
        <v>-1.7394338464876702</v>
      </c>
      <c r="H356" s="95">
        <v>4.5461565355632976</v>
      </c>
      <c r="I356" s="21"/>
    </row>
    <row r="357" spans="1:9" ht="14.25" customHeight="1" x14ac:dyDescent="0.2">
      <c r="A357" s="110"/>
      <c r="B357" s="142" t="s">
        <v>376</v>
      </c>
      <c r="C357" s="66" t="s">
        <v>374</v>
      </c>
      <c r="D357" s="57">
        <v>1.4278074866310178</v>
      </c>
      <c r="E357" s="34">
        <v>1.3070097139926184</v>
      </c>
      <c r="F357" s="47">
        <v>0.27998926472700503</v>
      </c>
      <c r="G357" s="58">
        <v>-1.1987268692954816</v>
      </c>
      <c r="H357" s="96">
        <v>4.0543418425575171</v>
      </c>
      <c r="I357" s="21"/>
    </row>
    <row r="358" spans="1:9" ht="14.25" customHeight="1" x14ac:dyDescent="0.2">
      <c r="A358" s="133"/>
      <c r="B358" s="141"/>
      <c r="C358" s="92" t="s">
        <v>375</v>
      </c>
      <c r="D358" s="97">
        <v>-1.4033613445378137</v>
      </c>
      <c r="E358" s="72">
        <v>1.5639101900537038</v>
      </c>
      <c r="F358" s="94">
        <v>0.37392470350212537</v>
      </c>
      <c r="G358" s="71">
        <v>-4.5461565355632976</v>
      </c>
      <c r="H358" s="95">
        <v>1.7394338464876702</v>
      </c>
      <c r="I358" s="21"/>
    </row>
    <row r="359" spans="1:9" ht="14.25" customHeight="1" x14ac:dyDescent="0.2">
      <c r="A359" s="111" t="s">
        <v>85</v>
      </c>
      <c r="B359" s="142" t="s">
        <v>374</v>
      </c>
      <c r="C359" s="66" t="s">
        <v>375</v>
      </c>
      <c r="D359" s="59">
        <v>-0.81818181818182012</v>
      </c>
      <c r="E359" s="34">
        <v>1.6107979331169187</v>
      </c>
      <c r="F359" s="47">
        <v>0.6137774137894314</v>
      </c>
      <c r="G359" s="58">
        <v>-4.0552014565920027</v>
      </c>
      <c r="H359" s="96">
        <v>2.4188378202283625</v>
      </c>
      <c r="I359" s="21"/>
    </row>
    <row r="360" spans="1:9" ht="14.25" customHeight="1" x14ac:dyDescent="0.2">
      <c r="A360" s="110"/>
      <c r="B360" s="141"/>
      <c r="C360" s="92" t="s">
        <v>376</v>
      </c>
      <c r="D360" s="97">
        <v>-2.2299465240641752</v>
      </c>
      <c r="E360" s="72">
        <v>1.1556348481060403</v>
      </c>
      <c r="F360" s="94">
        <v>5.9453290043491466E-2</v>
      </c>
      <c r="G360" s="71">
        <v>-4.5522816979812983</v>
      </c>
      <c r="H360" s="99">
        <v>9.2388649852947591E-2</v>
      </c>
      <c r="I360" s="21"/>
    </row>
    <row r="361" spans="1:9" ht="14.25" customHeight="1" x14ac:dyDescent="0.2">
      <c r="A361" s="110"/>
      <c r="B361" s="142" t="s">
        <v>375</v>
      </c>
      <c r="C361" s="66" t="s">
        <v>374</v>
      </c>
      <c r="D361" s="59">
        <v>0.81818181818182012</v>
      </c>
      <c r="E361" s="34">
        <v>1.6107979331169187</v>
      </c>
      <c r="F361" s="47">
        <v>0.6137774137894314</v>
      </c>
      <c r="G361" s="58">
        <v>-2.4188378202283625</v>
      </c>
      <c r="H361" s="96">
        <v>4.0552014565920027</v>
      </c>
      <c r="I361" s="21"/>
    </row>
    <row r="362" spans="1:9" ht="14.25" customHeight="1" x14ac:dyDescent="0.2">
      <c r="A362" s="110"/>
      <c r="B362" s="141"/>
      <c r="C362" s="92" t="s">
        <v>376</v>
      </c>
      <c r="D362" s="97">
        <v>-1.411764705882355</v>
      </c>
      <c r="E362" s="72">
        <v>1.3827817005378491</v>
      </c>
      <c r="F362" s="94">
        <v>0.31228784653189223</v>
      </c>
      <c r="G362" s="71">
        <v>-4.1905685696382147</v>
      </c>
      <c r="H362" s="95">
        <v>1.3670391578735046</v>
      </c>
      <c r="I362" s="21"/>
    </row>
    <row r="363" spans="1:9" ht="14.25" customHeight="1" x14ac:dyDescent="0.2">
      <c r="A363" s="110"/>
      <c r="B363" s="142" t="s">
        <v>376</v>
      </c>
      <c r="C363" s="66" t="s">
        <v>374</v>
      </c>
      <c r="D363" s="57">
        <v>2.2299465240641752</v>
      </c>
      <c r="E363" s="34">
        <v>1.1556348481060403</v>
      </c>
      <c r="F363" s="47">
        <v>5.9453290043491466E-2</v>
      </c>
      <c r="G363" s="47">
        <v>-9.2388649852947591E-2</v>
      </c>
      <c r="H363" s="96">
        <v>4.5522816979812983</v>
      </c>
      <c r="I363" s="21"/>
    </row>
    <row r="364" spans="1:9" ht="14.25" customHeight="1" x14ac:dyDescent="0.2">
      <c r="A364" s="133"/>
      <c r="B364" s="141"/>
      <c r="C364" s="92" t="s">
        <v>375</v>
      </c>
      <c r="D364" s="97">
        <v>1.411764705882355</v>
      </c>
      <c r="E364" s="72">
        <v>1.3827817005378491</v>
      </c>
      <c r="F364" s="94">
        <v>0.31228784653189223</v>
      </c>
      <c r="G364" s="71">
        <v>-1.3670391578735046</v>
      </c>
      <c r="H364" s="95">
        <v>4.1905685696382147</v>
      </c>
      <c r="I364" s="21"/>
    </row>
    <row r="365" spans="1:9" ht="14.25" customHeight="1" x14ac:dyDescent="0.2">
      <c r="A365" s="111" t="s">
        <v>86</v>
      </c>
      <c r="B365" s="142" t="s">
        <v>374</v>
      </c>
      <c r="C365" s="66" t="s">
        <v>375</v>
      </c>
      <c r="D365" s="57">
        <v>1.1818181818181799</v>
      </c>
      <c r="E365" s="34">
        <v>1.7156409821463348</v>
      </c>
      <c r="F365" s="47">
        <v>0.49416697488784322</v>
      </c>
      <c r="G365" s="58">
        <v>-2.2658914517066093</v>
      </c>
      <c r="H365" s="96">
        <v>4.6295278153429695</v>
      </c>
      <c r="I365" s="21"/>
    </row>
    <row r="366" spans="1:9" ht="14.25" customHeight="1" x14ac:dyDescent="0.2">
      <c r="A366" s="110"/>
      <c r="B366" s="141"/>
      <c r="C366" s="92" t="s">
        <v>376</v>
      </c>
      <c r="D366" s="97">
        <v>-1.2097784568372845</v>
      </c>
      <c r="E366" s="72">
        <v>1.2308524024305831</v>
      </c>
      <c r="F366" s="94">
        <v>0.33049556552411408</v>
      </c>
      <c r="G366" s="71">
        <v>-3.6832689653224073</v>
      </c>
      <c r="H366" s="95">
        <v>1.2637120516478384</v>
      </c>
      <c r="I366" s="21"/>
    </row>
    <row r="367" spans="1:9" ht="14.25" customHeight="1" x14ac:dyDescent="0.2">
      <c r="A367" s="110"/>
      <c r="B367" s="142" t="s">
        <v>375</v>
      </c>
      <c r="C367" s="66" t="s">
        <v>374</v>
      </c>
      <c r="D367" s="57">
        <v>-1.1818181818181799</v>
      </c>
      <c r="E367" s="34">
        <v>1.7156409821463348</v>
      </c>
      <c r="F367" s="47">
        <v>0.49416697488784322</v>
      </c>
      <c r="G367" s="58">
        <v>-4.6295278153429695</v>
      </c>
      <c r="H367" s="96">
        <v>2.2658914517066093</v>
      </c>
      <c r="I367" s="21"/>
    </row>
    <row r="368" spans="1:9" ht="14.25" customHeight="1" x14ac:dyDescent="0.2">
      <c r="A368" s="110"/>
      <c r="B368" s="141"/>
      <c r="C368" s="92" t="s">
        <v>376</v>
      </c>
      <c r="D368" s="97">
        <v>-2.3915966386554643</v>
      </c>
      <c r="E368" s="72">
        <v>1.472783709260284</v>
      </c>
      <c r="F368" s="94">
        <v>0.11082191623414443</v>
      </c>
      <c r="G368" s="71">
        <v>-5.3512663104317886</v>
      </c>
      <c r="H368" s="99">
        <v>0.56807303312085988</v>
      </c>
      <c r="I368" s="21"/>
    </row>
    <row r="369" spans="1:9" ht="14.25" customHeight="1" x14ac:dyDescent="0.2">
      <c r="A369" s="110"/>
      <c r="B369" s="142" t="s">
        <v>376</v>
      </c>
      <c r="C369" s="66" t="s">
        <v>374</v>
      </c>
      <c r="D369" s="57">
        <v>1.2097784568372845</v>
      </c>
      <c r="E369" s="34">
        <v>1.2308524024305831</v>
      </c>
      <c r="F369" s="47">
        <v>0.33049556552411408</v>
      </c>
      <c r="G369" s="58">
        <v>-1.2637120516478384</v>
      </c>
      <c r="H369" s="96">
        <v>3.6832689653224073</v>
      </c>
      <c r="I369" s="21"/>
    </row>
    <row r="370" spans="1:9" ht="14.25" customHeight="1" x14ac:dyDescent="0.2">
      <c r="A370" s="133"/>
      <c r="B370" s="141"/>
      <c r="C370" s="92" t="s">
        <v>375</v>
      </c>
      <c r="D370" s="97">
        <v>2.3915966386554643</v>
      </c>
      <c r="E370" s="72">
        <v>1.472783709260284</v>
      </c>
      <c r="F370" s="94">
        <v>0.11082191623414443</v>
      </c>
      <c r="G370" s="94">
        <v>-0.56807303312085988</v>
      </c>
      <c r="H370" s="95">
        <v>5.3512663104317886</v>
      </c>
      <c r="I370" s="21"/>
    </row>
    <row r="371" spans="1:9" ht="14.25" customHeight="1" x14ac:dyDescent="0.2">
      <c r="A371" s="111" t="s">
        <v>87</v>
      </c>
      <c r="B371" s="142" t="s">
        <v>374</v>
      </c>
      <c r="C371" s="66" t="s">
        <v>375</v>
      </c>
      <c r="D371" s="57">
        <v>-1.4211502782931404</v>
      </c>
      <c r="E371" s="34">
        <v>1.5149218250462768</v>
      </c>
      <c r="F371" s="47">
        <v>0.3527935028359499</v>
      </c>
      <c r="G371" s="58">
        <v>-4.4654996640922668</v>
      </c>
      <c r="H371" s="96">
        <v>1.6231991075059859</v>
      </c>
      <c r="I371" s="21"/>
    </row>
    <row r="372" spans="1:9" ht="14.25" customHeight="1" x14ac:dyDescent="0.2">
      <c r="A372" s="110"/>
      <c r="B372" s="141"/>
      <c r="C372" s="92" t="s">
        <v>376</v>
      </c>
      <c r="D372" s="93">
        <v>-0.6247517188693692</v>
      </c>
      <c r="E372" s="72">
        <v>1.0868504467175812</v>
      </c>
      <c r="F372" s="94">
        <v>0.56803789771975677</v>
      </c>
      <c r="G372" s="71">
        <v>-2.8088594630555095</v>
      </c>
      <c r="H372" s="95">
        <v>1.5593560253167711</v>
      </c>
      <c r="I372" s="21"/>
    </row>
    <row r="373" spans="1:9" ht="14.25" customHeight="1" x14ac:dyDescent="0.2">
      <c r="A373" s="110"/>
      <c r="B373" s="142" t="s">
        <v>375</v>
      </c>
      <c r="C373" s="66" t="s">
        <v>374</v>
      </c>
      <c r="D373" s="57">
        <v>1.4211502782931404</v>
      </c>
      <c r="E373" s="34">
        <v>1.5149218250462768</v>
      </c>
      <c r="F373" s="47">
        <v>0.3527935028359499</v>
      </c>
      <c r="G373" s="58">
        <v>-1.6231991075059859</v>
      </c>
      <c r="H373" s="96">
        <v>4.4654996640922668</v>
      </c>
      <c r="I373" s="21"/>
    </row>
    <row r="374" spans="1:9" ht="14.25" customHeight="1" x14ac:dyDescent="0.2">
      <c r="A374" s="110"/>
      <c r="B374" s="141"/>
      <c r="C374" s="92" t="s">
        <v>376</v>
      </c>
      <c r="D374" s="93">
        <v>0.79639855942377125</v>
      </c>
      <c r="E374" s="72">
        <v>1.3004773189433578</v>
      </c>
      <c r="F374" s="94">
        <v>0.54311173720758876</v>
      </c>
      <c r="G374" s="71">
        <v>-1.8170084571725909</v>
      </c>
      <c r="H374" s="95">
        <v>3.4098055760201333</v>
      </c>
      <c r="I374" s="21"/>
    </row>
    <row r="375" spans="1:9" ht="14.25" customHeight="1" x14ac:dyDescent="0.2">
      <c r="A375" s="110"/>
      <c r="B375" s="142" t="s">
        <v>376</v>
      </c>
      <c r="C375" s="66" t="s">
        <v>374</v>
      </c>
      <c r="D375" s="59">
        <v>0.6247517188693692</v>
      </c>
      <c r="E375" s="34">
        <v>1.0868504467175812</v>
      </c>
      <c r="F375" s="47">
        <v>0.56803789771975677</v>
      </c>
      <c r="G375" s="58">
        <v>-1.5593560253167711</v>
      </c>
      <c r="H375" s="96">
        <v>2.8088594630555095</v>
      </c>
      <c r="I375" s="21"/>
    </row>
    <row r="376" spans="1:9" ht="14.25" customHeight="1" x14ac:dyDescent="0.2">
      <c r="A376" s="133"/>
      <c r="B376" s="141"/>
      <c r="C376" s="92" t="s">
        <v>375</v>
      </c>
      <c r="D376" s="93">
        <v>-0.79639855942377125</v>
      </c>
      <c r="E376" s="72">
        <v>1.3004773189433578</v>
      </c>
      <c r="F376" s="94">
        <v>0.54311173720758876</v>
      </c>
      <c r="G376" s="71">
        <v>-3.4098055760201333</v>
      </c>
      <c r="H376" s="95">
        <v>1.8170084571725909</v>
      </c>
      <c r="I376" s="21"/>
    </row>
    <row r="377" spans="1:9" ht="14.25" customHeight="1" x14ac:dyDescent="0.2">
      <c r="A377" s="111" t="s">
        <v>88</v>
      </c>
      <c r="B377" s="142" t="s">
        <v>374</v>
      </c>
      <c r="C377" s="66" t="s">
        <v>375</v>
      </c>
      <c r="D377" s="59">
        <v>-0.28849721706865239</v>
      </c>
      <c r="E377" s="34">
        <v>1.5191287136312059</v>
      </c>
      <c r="F377" s="47">
        <v>0.85016447374196136</v>
      </c>
      <c r="G377" s="58">
        <v>-3.3413006619934125</v>
      </c>
      <c r="H377" s="96">
        <v>2.7643062278561077</v>
      </c>
      <c r="I377" s="21"/>
    </row>
    <row r="378" spans="1:9" ht="14.25" customHeight="1" x14ac:dyDescent="0.2">
      <c r="A378" s="110"/>
      <c r="B378" s="141"/>
      <c r="C378" s="92" t="s">
        <v>376</v>
      </c>
      <c r="D378" s="93">
        <v>-0.84197860962567006</v>
      </c>
      <c r="E378" s="72">
        <v>1.0898685950221523</v>
      </c>
      <c r="F378" s="94">
        <v>0.44349894940840939</v>
      </c>
      <c r="G378" s="71">
        <v>-3.0321515499066591</v>
      </c>
      <c r="H378" s="95">
        <v>1.348194330655319</v>
      </c>
      <c r="I378" s="21"/>
    </row>
    <row r="379" spans="1:9" ht="14.25" customHeight="1" x14ac:dyDescent="0.2">
      <c r="A379" s="110"/>
      <c r="B379" s="142" t="s">
        <v>375</v>
      </c>
      <c r="C379" s="66" t="s">
        <v>374</v>
      </c>
      <c r="D379" s="59">
        <v>0.28849721706865239</v>
      </c>
      <c r="E379" s="34">
        <v>1.5191287136312059</v>
      </c>
      <c r="F379" s="47">
        <v>0.85016447374196136</v>
      </c>
      <c r="G379" s="58">
        <v>-2.7643062278561077</v>
      </c>
      <c r="H379" s="96">
        <v>3.3413006619934125</v>
      </c>
      <c r="I379" s="21"/>
    </row>
    <row r="380" spans="1:9" ht="14.25" customHeight="1" x14ac:dyDescent="0.2">
      <c r="A380" s="110"/>
      <c r="B380" s="141"/>
      <c r="C380" s="92" t="s">
        <v>376</v>
      </c>
      <c r="D380" s="93">
        <v>-0.55348139255701767</v>
      </c>
      <c r="E380" s="72">
        <v>1.3040887021167797</v>
      </c>
      <c r="F380" s="94">
        <v>0.67311723215874886</v>
      </c>
      <c r="G380" s="71">
        <v>-3.1741457553504726</v>
      </c>
      <c r="H380" s="95">
        <v>2.0671829702364373</v>
      </c>
      <c r="I380" s="21"/>
    </row>
    <row r="381" spans="1:9" ht="14.25" customHeight="1" x14ac:dyDescent="0.2">
      <c r="A381" s="110"/>
      <c r="B381" s="142" t="s">
        <v>376</v>
      </c>
      <c r="C381" s="66" t="s">
        <v>374</v>
      </c>
      <c r="D381" s="59">
        <v>0.84197860962567006</v>
      </c>
      <c r="E381" s="34">
        <v>1.0898685950221523</v>
      </c>
      <c r="F381" s="47">
        <v>0.44349894940840939</v>
      </c>
      <c r="G381" s="58">
        <v>-1.348194330655319</v>
      </c>
      <c r="H381" s="96">
        <v>3.0321515499066591</v>
      </c>
      <c r="I381" s="21"/>
    </row>
    <row r="382" spans="1:9" ht="14.25" customHeight="1" x14ac:dyDescent="0.2">
      <c r="A382" s="133"/>
      <c r="B382" s="141"/>
      <c r="C382" s="92" t="s">
        <v>375</v>
      </c>
      <c r="D382" s="93">
        <v>0.55348139255701767</v>
      </c>
      <c r="E382" s="72">
        <v>1.3040887021167797</v>
      </c>
      <c r="F382" s="94">
        <v>0.67311723215874886</v>
      </c>
      <c r="G382" s="71">
        <v>-2.0671829702364373</v>
      </c>
      <c r="H382" s="95">
        <v>3.1741457553504726</v>
      </c>
      <c r="I382" s="21"/>
    </row>
    <row r="383" spans="1:9" ht="14.25" customHeight="1" x14ac:dyDescent="0.2">
      <c r="A383" s="111" t="s">
        <v>89</v>
      </c>
      <c r="B383" s="142" t="s">
        <v>374</v>
      </c>
      <c r="C383" s="66" t="s">
        <v>375</v>
      </c>
      <c r="D383" s="59">
        <v>6.1224489795911552E-2</v>
      </c>
      <c r="E383" s="34">
        <v>1.4766760203908036</v>
      </c>
      <c r="F383" s="47">
        <v>0.96709685361653808</v>
      </c>
      <c r="G383" s="58">
        <v>-2.9062670740435066</v>
      </c>
      <c r="H383" s="96">
        <v>3.0287160536353297</v>
      </c>
      <c r="I383" s="21"/>
    </row>
    <row r="384" spans="1:9" ht="14.25" customHeight="1" x14ac:dyDescent="0.2">
      <c r="A384" s="110"/>
      <c r="B384" s="141"/>
      <c r="C384" s="92" t="s">
        <v>376</v>
      </c>
      <c r="D384" s="97">
        <v>-1.1054621848739572</v>
      </c>
      <c r="E384" s="72">
        <v>1.0594117570191179</v>
      </c>
      <c r="F384" s="94">
        <v>0.30185247993371001</v>
      </c>
      <c r="G384" s="71">
        <v>-3.2344298177028015</v>
      </c>
      <c r="H384" s="95">
        <v>1.0235054479548871</v>
      </c>
      <c r="I384" s="21"/>
    </row>
    <row r="385" spans="1:9" ht="14.25" customHeight="1" x14ac:dyDescent="0.2">
      <c r="A385" s="110"/>
      <c r="B385" s="142" t="s">
        <v>375</v>
      </c>
      <c r="C385" s="66" t="s">
        <v>374</v>
      </c>
      <c r="D385" s="59">
        <v>-6.1224489795911552E-2</v>
      </c>
      <c r="E385" s="34">
        <v>1.4766760203908036</v>
      </c>
      <c r="F385" s="47">
        <v>0.96709685361653808</v>
      </c>
      <c r="G385" s="58">
        <v>-3.0287160536353297</v>
      </c>
      <c r="H385" s="96">
        <v>2.9062670740435066</v>
      </c>
      <c r="I385" s="21"/>
    </row>
    <row r="386" spans="1:9" ht="14.25" customHeight="1" x14ac:dyDescent="0.2">
      <c r="A386" s="110"/>
      <c r="B386" s="141"/>
      <c r="C386" s="92" t="s">
        <v>376</v>
      </c>
      <c r="D386" s="97">
        <v>-1.1666866746698688</v>
      </c>
      <c r="E386" s="72">
        <v>1.2676453927826388</v>
      </c>
      <c r="F386" s="94">
        <v>0.36189511270428887</v>
      </c>
      <c r="G386" s="71">
        <v>-3.7141154654664046</v>
      </c>
      <c r="H386" s="95">
        <v>1.3807421161266671</v>
      </c>
      <c r="I386" s="21"/>
    </row>
    <row r="387" spans="1:9" ht="14.25" customHeight="1" x14ac:dyDescent="0.2">
      <c r="A387" s="110"/>
      <c r="B387" s="142" t="s">
        <v>376</v>
      </c>
      <c r="C387" s="66" t="s">
        <v>374</v>
      </c>
      <c r="D387" s="57">
        <v>1.1054621848739572</v>
      </c>
      <c r="E387" s="34">
        <v>1.0594117570191179</v>
      </c>
      <c r="F387" s="47">
        <v>0.30185247993371001</v>
      </c>
      <c r="G387" s="58">
        <v>-1.0235054479548871</v>
      </c>
      <c r="H387" s="96">
        <v>3.2344298177028015</v>
      </c>
      <c r="I387" s="21"/>
    </row>
    <row r="388" spans="1:9" ht="14.25" customHeight="1" x14ac:dyDescent="0.2">
      <c r="A388" s="133"/>
      <c r="B388" s="141"/>
      <c r="C388" s="92" t="s">
        <v>375</v>
      </c>
      <c r="D388" s="97">
        <v>1.1666866746698688</v>
      </c>
      <c r="E388" s="72">
        <v>1.2676453927826388</v>
      </c>
      <c r="F388" s="94">
        <v>0.36189511270428887</v>
      </c>
      <c r="G388" s="71">
        <v>-1.3807421161266671</v>
      </c>
      <c r="H388" s="95">
        <v>3.7141154654664046</v>
      </c>
      <c r="I388" s="21"/>
    </row>
    <row r="389" spans="1:9" ht="14.25" customHeight="1" x14ac:dyDescent="0.2">
      <c r="A389" s="111" t="s">
        <v>90</v>
      </c>
      <c r="B389" s="142" t="s">
        <v>374</v>
      </c>
      <c r="C389" s="66" t="s">
        <v>375</v>
      </c>
      <c r="D389" s="98" t="s">
        <v>391</v>
      </c>
      <c r="E389" s="34">
        <v>2.2592978988975383</v>
      </c>
      <c r="F389" s="47">
        <v>4.4942270214420453E-2</v>
      </c>
      <c r="G389" s="47">
        <v>0.10912153842879135</v>
      </c>
      <c r="H389" s="96">
        <v>9.1895797602725082</v>
      </c>
      <c r="I389" s="21"/>
    </row>
    <row r="390" spans="1:9" ht="14.25" customHeight="1" x14ac:dyDescent="0.2">
      <c r="A390" s="110"/>
      <c r="B390" s="141"/>
      <c r="C390" s="92" t="s">
        <v>376</v>
      </c>
      <c r="D390" s="97">
        <v>1.8930481283422456</v>
      </c>
      <c r="E390" s="72">
        <v>1.6208882135616947</v>
      </c>
      <c r="F390" s="94">
        <v>0.248495381079858</v>
      </c>
      <c r="G390" s="71">
        <v>-1.3642486877854458</v>
      </c>
      <c r="H390" s="95">
        <v>5.1503449444699374</v>
      </c>
      <c r="I390" s="21"/>
    </row>
    <row r="391" spans="1:9" ht="14.25" customHeight="1" x14ac:dyDescent="0.2">
      <c r="A391" s="110"/>
      <c r="B391" s="142" t="s">
        <v>375</v>
      </c>
      <c r="C391" s="66" t="s">
        <v>374</v>
      </c>
      <c r="D391" s="98" t="s">
        <v>392</v>
      </c>
      <c r="E391" s="34">
        <v>2.2592978988975383</v>
      </c>
      <c r="F391" s="47">
        <v>4.4942270214420453E-2</v>
      </c>
      <c r="G391" s="58">
        <v>-9.1895797602725082</v>
      </c>
      <c r="H391" s="48">
        <v>-0.10912153842879135</v>
      </c>
      <c r="I391" s="21"/>
    </row>
    <row r="392" spans="1:9" ht="14.25" customHeight="1" x14ac:dyDescent="0.2">
      <c r="A392" s="110"/>
      <c r="B392" s="141"/>
      <c r="C392" s="92" t="s">
        <v>376</v>
      </c>
      <c r="D392" s="97">
        <v>-2.7563025210084042</v>
      </c>
      <c r="E392" s="72">
        <v>1.9394833618974885</v>
      </c>
      <c r="F392" s="94">
        <v>0.16160549552325063</v>
      </c>
      <c r="G392" s="71">
        <v>-6.6538402579011162</v>
      </c>
      <c r="H392" s="95">
        <v>1.1412352158843082</v>
      </c>
      <c r="I392" s="21"/>
    </row>
    <row r="393" spans="1:9" ht="14.25" customHeight="1" x14ac:dyDescent="0.2">
      <c r="A393" s="110"/>
      <c r="B393" s="142" t="s">
        <v>376</v>
      </c>
      <c r="C393" s="66" t="s">
        <v>374</v>
      </c>
      <c r="D393" s="57">
        <v>-1.8930481283422456</v>
      </c>
      <c r="E393" s="34">
        <v>1.6208882135616947</v>
      </c>
      <c r="F393" s="47">
        <v>0.248495381079858</v>
      </c>
      <c r="G393" s="58">
        <v>-5.1503449444699374</v>
      </c>
      <c r="H393" s="96">
        <v>1.3642486877854458</v>
      </c>
      <c r="I393" s="21"/>
    </row>
    <row r="394" spans="1:9" ht="14.25" customHeight="1" x14ac:dyDescent="0.2">
      <c r="A394" s="133"/>
      <c r="B394" s="141"/>
      <c r="C394" s="92" t="s">
        <v>375</v>
      </c>
      <c r="D394" s="97">
        <v>2.7563025210084042</v>
      </c>
      <c r="E394" s="72">
        <v>1.9394833618974885</v>
      </c>
      <c r="F394" s="94">
        <v>0.16160549552325063</v>
      </c>
      <c r="G394" s="71">
        <v>-1.1412352158843082</v>
      </c>
      <c r="H394" s="95">
        <v>6.6538402579011162</v>
      </c>
      <c r="I394" s="21"/>
    </row>
    <row r="395" spans="1:9" ht="14.25" customHeight="1" x14ac:dyDescent="0.2">
      <c r="A395" s="111" t="s">
        <v>91</v>
      </c>
      <c r="B395" s="142" t="s">
        <v>374</v>
      </c>
      <c r="C395" s="66" t="s">
        <v>375</v>
      </c>
      <c r="D395" s="57">
        <v>2.7142857142857135</v>
      </c>
      <c r="E395" s="34">
        <v>1.9626235081408299</v>
      </c>
      <c r="F395" s="47">
        <v>0.17293836998081655</v>
      </c>
      <c r="G395" s="58">
        <v>-1.2297538874811598</v>
      </c>
      <c r="H395" s="96">
        <v>6.6583253160525864</v>
      </c>
      <c r="I395" s="21"/>
    </row>
    <row r="396" spans="1:9" ht="14.25" customHeight="1" x14ac:dyDescent="0.2">
      <c r="A396" s="110"/>
      <c r="B396" s="141"/>
      <c r="C396" s="92" t="s">
        <v>376</v>
      </c>
      <c r="D396" s="93">
        <v>0.52941176470588225</v>
      </c>
      <c r="E396" s="72">
        <v>1.4080450893867922</v>
      </c>
      <c r="F396" s="94">
        <v>0.70854686664337108</v>
      </c>
      <c r="G396" s="71">
        <v>-2.3001607796867725</v>
      </c>
      <c r="H396" s="95">
        <v>3.358984309098537</v>
      </c>
      <c r="I396" s="21"/>
    </row>
    <row r="397" spans="1:9" ht="14.25" customHeight="1" x14ac:dyDescent="0.2">
      <c r="A397" s="110"/>
      <c r="B397" s="142" t="s">
        <v>375</v>
      </c>
      <c r="C397" s="66" t="s">
        <v>374</v>
      </c>
      <c r="D397" s="57">
        <v>-2.7142857142857135</v>
      </c>
      <c r="E397" s="34">
        <v>1.9626235081408299</v>
      </c>
      <c r="F397" s="47">
        <v>0.17293836998081655</v>
      </c>
      <c r="G397" s="58">
        <v>-6.6583253160525864</v>
      </c>
      <c r="H397" s="96">
        <v>1.2297538874811598</v>
      </c>
      <c r="I397" s="21"/>
    </row>
    <row r="398" spans="1:9" ht="14.25" customHeight="1" x14ac:dyDescent="0.2">
      <c r="A398" s="110"/>
      <c r="B398" s="141"/>
      <c r="C398" s="92" t="s">
        <v>376</v>
      </c>
      <c r="D398" s="97">
        <v>-2.1848739495798313</v>
      </c>
      <c r="E398" s="72">
        <v>1.6848046650091839</v>
      </c>
      <c r="F398" s="94">
        <v>0.20076968854434232</v>
      </c>
      <c r="G398" s="71">
        <v>-5.5706156837815488</v>
      </c>
      <c r="H398" s="95">
        <v>1.2008677846218863</v>
      </c>
      <c r="I398" s="21"/>
    </row>
    <row r="399" spans="1:9" ht="14.25" customHeight="1" x14ac:dyDescent="0.2">
      <c r="A399" s="110"/>
      <c r="B399" s="142" t="s">
        <v>376</v>
      </c>
      <c r="C399" s="66" t="s">
        <v>374</v>
      </c>
      <c r="D399" s="59">
        <v>-0.52941176470588225</v>
      </c>
      <c r="E399" s="34">
        <v>1.4080450893867922</v>
      </c>
      <c r="F399" s="47">
        <v>0.70854686664337108</v>
      </c>
      <c r="G399" s="58">
        <v>-3.358984309098537</v>
      </c>
      <c r="H399" s="96">
        <v>2.3001607796867725</v>
      </c>
      <c r="I399" s="21"/>
    </row>
    <row r="400" spans="1:9" ht="14.25" customHeight="1" x14ac:dyDescent="0.2">
      <c r="A400" s="133"/>
      <c r="B400" s="141"/>
      <c r="C400" s="92" t="s">
        <v>375</v>
      </c>
      <c r="D400" s="97">
        <v>2.1848739495798313</v>
      </c>
      <c r="E400" s="72">
        <v>1.6848046650091839</v>
      </c>
      <c r="F400" s="94">
        <v>0.20076968854434232</v>
      </c>
      <c r="G400" s="71">
        <v>-1.2008677846218863</v>
      </c>
      <c r="H400" s="95">
        <v>5.5706156837815488</v>
      </c>
      <c r="I400" s="21"/>
    </row>
    <row r="401" spans="1:9" ht="14.25" customHeight="1" x14ac:dyDescent="0.2">
      <c r="A401" s="111" t="s">
        <v>92</v>
      </c>
      <c r="B401" s="142" t="s">
        <v>374</v>
      </c>
      <c r="C401" s="66" t="s">
        <v>375</v>
      </c>
      <c r="D401" s="57">
        <v>2.5844155844155807</v>
      </c>
      <c r="E401" s="34">
        <v>2.3577179660732663</v>
      </c>
      <c r="F401" s="47">
        <v>0.27837084872507389</v>
      </c>
      <c r="G401" s="58">
        <v>-2.1535960563391843</v>
      </c>
      <c r="H401" s="96">
        <v>7.3224272251703457</v>
      </c>
      <c r="I401" s="21"/>
    </row>
    <row r="402" spans="1:9" ht="14.25" customHeight="1" x14ac:dyDescent="0.2">
      <c r="A402" s="110"/>
      <c r="B402" s="141"/>
      <c r="C402" s="92" t="s">
        <v>376</v>
      </c>
      <c r="D402" s="97">
        <v>2.3596256684491976</v>
      </c>
      <c r="E402" s="72">
        <v>1.6914977276682375</v>
      </c>
      <c r="F402" s="94">
        <v>0.16930973581802636</v>
      </c>
      <c r="G402" s="71">
        <v>-1.0395662787327056</v>
      </c>
      <c r="H402" s="95">
        <v>5.7588176156311004</v>
      </c>
      <c r="I402" s="21"/>
    </row>
    <row r="403" spans="1:9" ht="14.25" customHeight="1" x14ac:dyDescent="0.2">
      <c r="A403" s="110"/>
      <c r="B403" s="142" t="s">
        <v>375</v>
      </c>
      <c r="C403" s="66" t="s">
        <v>374</v>
      </c>
      <c r="D403" s="57">
        <v>-2.5844155844155807</v>
      </c>
      <c r="E403" s="34">
        <v>2.3577179660732663</v>
      </c>
      <c r="F403" s="47">
        <v>0.27837084872507389</v>
      </c>
      <c r="G403" s="58">
        <v>-7.3224272251703457</v>
      </c>
      <c r="H403" s="96">
        <v>2.1535960563391843</v>
      </c>
      <c r="I403" s="21"/>
    </row>
    <row r="404" spans="1:9" ht="14.25" customHeight="1" x14ac:dyDescent="0.2">
      <c r="A404" s="110"/>
      <c r="B404" s="141"/>
      <c r="C404" s="92" t="s">
        <v>376</v>
      </c>
      <c r="D404" s="93">
        <v>-0.22478991596638309</v>
      </c>
      <c r="E404" s="72">
        <v>2.023971592890534</v>
      </c>
      <c r="F404" s="94">
        <v>0.91201946430785685</v>
      </c>
      <c r="G404" s="71">
        <v>-4.292113109691547</v>
      </c>
      <c r="H404" s="95">
        <v>3.8425332777587808</v>
      </c>
      <c r="I404" s="21"/>
    </row>
    <row r="405" spans="1:9" ht="14.25" customHeight="1" x14ac:dyDescent="0.2">
      <c r="A405" s="110"/>
      <c r="B405" s="142" t="s">
        <v>376</v>
      </c>
      <c r="C405" s="66" t="s">
        <v>374</v>
      </c>
      <c r="D405" s="57">
        <v>-2.3596256684491976</v>
      </c>
      <c r="E405" s="34">
        <v>1.6914977276682375</v>
      </c>
      <c r="F405" s="47">
        <v>0.16930973581802636</v>
      </c>
      <c r="G405" s="58">
        <v>-5.7588176156311004</v>
      </c>
      <c r="H405" s="96">
        <v>1.0395662787327056</v>
      </c>
      <c r="I405" s="21"/>
    </row>
    <row r="406" spans="1:9" ht="14.25" customHeight="1" x14ac:dyDescent="0.2">
      <c r="A406" s="133"/>
      <c r="B406" s="141"/>
      <c r="C406" s="92" t="s">
        <v>375</v>
      </c>
      <c r="D406" s="93">
        <v>0.22478991596638309</v>
      </c>
      <c r="E406" s="72">
        <v>2.023971592890534</v>
      </c>
      <c r="F406" s="94">
        <v>0.91201946430785685</v>
      </c>
      <c r="G406" s="71">
        <v>-3.8425332777587808</v>
      </c>
      <c r="H406" s="95">
        <v>4.292113109691547</v>
      </c>
      <c r="I406" s="21"/>
    </row>
    <row r="407" spans="1:9" ht="14.25" customHeight="1" x14ac:dyDescent="0.2">
      <c r="A407" s="111" t="s">
        <v>93</v>
      </c>
      <c r="B407" s="142" t="s">
        <v>374</v>
      </c>
      <c r="C407" s="66" t="s">
        <v>375</v>
      </c>
      <c r="D407" s="59">
        <v>0.84415584415584277</v>
      </c>
      <c r="E407" s="34">
        <v>2.3239445068682398</v>
      </c>
      <c r="F407" s="47">
        <v>0.71798601770198134</v>
      </c>
      <c r="G407" s="58">
        <v>-3.8259854893083176</v>
      </c>
      <c r="H407" s="96">
        <v>5.5142971776200032</v>
      </c>
      <c r="I407" s="21"/>
    </row>
    <row r="408" spans="1:9" ht="14.25" customHeight="1" x14ac:dyDescent="0.2">
      <c r="A408" s="110"/>
      <c r="B408" s="141"/>
      <c r="C408" s="92" t="s">
        <v>376</v>
      </c>
      <c r="D408" s="93">
        <v>-9.4919786096255621E-2</v>
      </c>
      <c r="E408" s="72">
        <v>1.667267633007703</v>
      </c>
      <c r="F408" s="94">
        <v>0.95483141099570401</v>
      </c>
      <c r="G408" s="71">
        <v>-3.4454195350550592</v>
      </c>
      <c r="H408" s="95">
        <v>3.2555799628625479</v>
      </c>
      <c r="I408" s="21"/>
    </row>
    <row r="409" spans="1:9" ht="14.25" customHeight="1" x14ac:dyDescent="0.2">
      <c r="A409" s="110"/>
      <c r="B409" s="142" t="s">
        <v>375</v>
      </c>
      <c r="C409" s="66" t="s">
        <v>374</v>
      </c>
      <c r="D409" s="59">
        <v>-0.84415584415584277</v>
      </c>
      <c r="E409" s="34">
        <v>2.3239445068682398</v>
      </c>
      <c r="F409" s="47">
        <v>0.71798601770198134</v>
      </c>
      <c r="G409" s="58">
        <v>-5.5142971776200032</v>
      </c>
      <c r="H409" s="96">
        <v>3.8259854893083176</v>
      </c>
      <c r="I409" s="21"/>
    </row>
    <row r="410" spans="1:9" ht="14.25" customHeight="1" x14ac:dyDescent="0.2">
      <c r="A410" s="110"/>
      <c r="B410" s="141"/>
      <c r="C410" s="92" t="s">
        <v>376</v>
      </c>
      <c r="D410" s="93">
        <v>-0.93907563025209839</v>
      </c>
      <c r="E410" s="72">
        <v>1.9949789300664615</v>
      </c>
      <c r="F410" s="94">
        <v>0.63992977627462544</v>
      </c>
      <c r="G410" s="71">
        <v>-4.9481358867075782</v>
      </c>
      <c r="H410" s="95">
        <v>3.0699846262033814</v>
      </c>
      <c r="I410" s="21"/>
    </row>
    <row r="411" spans="1:9" ht="14.25" customHeight="1" x14ac:dyDescent="0.2">
      <c r="A411" s="110"/>
      <c r="B411" s="142" t="s">
        <v>376</v>
      </c>
      <c r="C411" s="66" t="s">
        <v>374</v>
      </c>
      <c r="D411" s="59">
        <v>9.4919786096255621E-2</v>
      </c>
      <c r="E411" s="34">
        <v>1.667267633007703</v>
      </c>
      <c r="F411" s="47">
        <v>0.95483141099570401</v>
      </c>
      <c r="G411" s="58">
        <v>-3.2555799628625479</v>
      </c>
      <c r="H411" s="96">
        <v>3.4454195350550592</v>
      </c>
      <c r="I411" s="21"/>
    </row>
    <row r="412" spans="1:9" ht="14.25" customHeight="1" x14ac:dyDescent="0.2">
      <c r="A412" s="133"/>
      <c r="B412" s="141"/>
      <c r="C412" s="92" t="s">
        <v>375</v>
      </c>
      <c r="D412" s="93">
        <v>0.93907563025209839</v>
      </c>
      <c r="E412" s="72">
        <v>1.9949789300664615</v>
      </c>
      <c r="F412" s="94">
        <v>0.63992977627462544</v>
      </c>
      <c r="G412" s="71">
        <v>-3.0699846262033814</v>
      </c>
      <c r="H412" s="95">
        <v>4.9481358867075782</v>
      </c>
      <c r="I412" s="21"/>
    </row>
    <row r="413" spans="1:9" ht="14.25" customHeight="1" x14ac:dyDescent="0.2">
      <c r="A413" s="111" t="s">
        <v>94</v>
      </c>
      <c r="B413" s="142" t="s">
        <v>374</v>
      </c>
      <c r="C413" s="66" t="s">
        <v>375</v>
      </c>
      <c r="D413" s="59">
        <v>0.54545454545454675</v>
      </c>
      <c r="E413" s="34">
        <v>1.8628334622411862</v>
      </c>
      <c r="F413" s="47">
        <v>0.7709045063622928</v>
      </c>
      <c r="G413" s="58">
        <v>-3.1980494511604456</v>
      </c>
      <c r="H413" s="96">
        <v>4.2889585420695386</v>
      </c>
      <c r="I413" s="21"/>
    </row>
    <row r="414" spans="1:9" ht="14.25" customHeight="1" x14ac:dyDescent="0.2">
      <c r="A414" s="110"/>
      <c r="B414" s="141"/>
      <c r="C414" s="92" t="s">
        <v>376</v>
      </c>
      <c r="D414" s="93">
        <v>0.17780748663101775</v>
      </c>
      <c r="E414" s="72">
        <v>1.3364527113704001</v>
      </c>
      <c r="F414" s="94">
        <v>0.89470319003672705</v>
      </c>
      <c r="G414" s="71">
        <v>-2.5078947877327229</v>
      </c>
      <c r="H414" s="95">
        <v>2.8635097609947584</v>
      </c>
      <c r="I414" s="21"/>
    </row>
    <row r="415" spans="1:9" ht="14.25" customHeight="1" x14ac:dyDescent="0.2">
      <c r="A415" s="110"/>
      <c r="B415" s="142" t="s">
        <v>375</v>
      </c>
      <c r="C415" s="66" t="s">
        <v>374</v>
      </c>
      <c r="D415" s="59">
        <v>-0.54545454545454675</v>
      </c>
      <c r="E415" s="34">
        <v>1.8628334622411862</v>
      </c>
      <c r="F415" s="47">
        <v>0.7709045063622928</v>
      </c>
      <c r="G415" s="58">
        <v>-4.2889585420695386</v>
      </c>
      <c r="H415" s="96">
        <v>3.1980494511604456</v>
      </c>
      <c r="I415" s="21"/>
    </row>
    <row r="416" spans="1:9" ht="14.25" customHeight="1" x14ac:dyDescent="0.2">
      <c r="A416" s="110"/>
      <c r="B416" s="141"/>
      <c r="C416" s="92" t="s">
        <v>376</v>
      </c>
      <c r="D416" s="93">
        <v>-0.36764705882352899</v>
      </c>
      <c r="E416" s="72">
        <v>1.5991403824018362</v>
      </c>
      <c r="F416" s="94">
        <v>0.81912426074150846</v>
      </c>
      <c r="G416" s="71">
        <v>-3.5812399719911081</v>
      </c>
      <c r="H416" s="95">
        <v>2.8459458543440501</v>
      </c>
      <c r="I416" s="21"/>
    </row>
    <row r="417" spans="1:9" ht="14.25" customHeight="1" x14ac:dyDescent="0.2">
      <c r="A417" s="110"/>
      <c r="B417" s="142" t="s">
        <v>376</v>
      </c>
      <c r="C417" s="66" t="s">
        <v>374</v>
      </c>
      <c r="D417" s="59">
        <v>-0.17780748663101775</v>
      </c>
      <c r="E417" s="34">
        <v>1.3364527113704001</v>
      </c>
      <c r="F417" s="47">
        <v>0.89470319003672705</v>
      </c>
      <c r="G417" s="58">
        <v>-2.8635097609947584</v>
      </c>
      <c r="H417" s="96">
        <v>2.5078947877327229</v>
      </c>
      <c r="I417" s="21"/>
    </row>
    <row r="418" spans="1:9" ht="14.25" customHeight="1" x14ac:dyDescent="0.2">
      <c r="A418" s="133"/>
      <c r="B418" s="141"/>
      <c r="C418" s="92" t="s">
        <v>375</v>
      </c>
      <c r="D418" s="93">
        <v>0.36764705882352899</v>
      </c>
      <c r="E418" s="72">
        <v>1.5991403824018362</v>
      </c>
      <c r="F418" s="94">
        <v>0.81912426074150846</v>
      </c>
      <c r="G418" s="71">
        <v>-2.8459458543440501</v>
      </c>
      <c r="H418" s="95">
        <v>3.5812399719911081</v>
      </c>
      <c r="I418" s="21"/>
    </row>
    <row r="419" spans="1:9" ht="14.25" customHeight="1" x14ac:dyDescent="0.2">
      <c r="A419" s="111" t="s">
        <v>95</v>
      </c>
      <c r="B419" s="142" t="s">
        <v>374</v>
      </c>
      <c r="C419" s="66" t="s">
        <v>375</v>
      </c>
      <c r="D419" s="59">
        <v>-6.4935064935063735E-2</v>
      </c>
      <c r="E419" s="34">
        <v>1.849381149954078</v>
      </c>
      <c r="F419" s="47">
        <v>0.97213325580647358</v>
      </c>
      <c r="G419" s="58">
        <v>-3.781405627895758</v>
      </c>
      <c r="H419" s="96">
        <v>3.6515354980256305</v>
      </c>
      <c r="I419" s="21"/>
    </row>
    <row r="420" spans="1:9" ht="14.25" customHeight="1" x14ac:dyDescent="0.2">
      <c r="A420" s="110"/>
      <c r="B420" s="141"/>
      <c r="C420" s="92" t="s">
        <v>376</v>
      </c>
      <c r="D420" s="93">
        <v>-4.0106951871621277E-3</v>
      </c>
      <c r="E420" s="72">
        <v>1.3268016182401117</v>
      </c>
      <c r="F420" s="94">
        <v>0.99760040793868121</v>
      </c>
      <c r="G420" s="71">
        <v>-2.6703183717850503</v>
      </c>
      <c r="H420" s="95">
        <v>2.662296981410726</v>
      </c>
      <c r="I420" s="21"/>
    </row>
    <row r="421" spans="1:9" ht="14.25" customHeight="1" x14ac:dyDescent="0.2">
      <c r="A421" s="110"/>
      <c r="B421" s="142" t="s">
        <v>375</v>
      </c>
      <c r="C421" s="66" t="s">
        <v>374</v>
      </c>
      <c r="D421" s="59">
        <v>6.4935064935063735E-2</v>
      </c>
      <c r="E421" s="34">
        <v>1.849381149954078</v>
      </c>
      <c r="F421" s="47">
        <v>0.97213325580647358</v>
      </c>
      <c r="G421" s="58">
        <v>-3.6515354980256305</v>
      </c>
      <c r="H421" s="96">
        <v>3.781405627895758</v>
      </c>
      <c r="I421" s="21"/>
    </row>
    <row r="422" spans="1:9" ht="14.25" customHeight="1" x14ac:dyDescent="0.2">
      <c r="A422" s="110"/>
      <c r="B422" s="141"/>
      <c r="C422" s="92" t="s">
        <v>376</v>
      </c>
      <c r="D422" s="93">
        <v>6.0924369747901608E-2</v>
      </c>
      <c r="E422" s="72">
        <v>1.5875923099353293</v>
      </c>
      <c r="F422" s="94">
        <v>0.96954436022768464</v>
      </c>
      <c r="G422" s="71">
        <v>-3.1294618229544144</v>
      </c>
      <c r="H422" s="95">
        <v>3.2513105624502177</v>
      </c>
      <c r="I422" s="21"/>
    </row>
    <row r="423" spans="1:9" ht="14.25" customHeight="1" x14ac:dyDescent="0.2">
      <c r="A423" s="110"/>
      <c r="B423" s="142" t="s">
        <v>376</v>
      </c>
      <c r="C423" s="66" t="s">
        <v>374</v>
      </c>
      <c r="D423" s="59">
        <v>4.0106951871621277E-3</v>
      </c>
      <c r="E423" s="34">
        <v>1.3268016182401117</v>
      </c>
      <c r="F423" s="47">
        <v>0.99760040793868121</v>
      </c>
      <c r="G423" s="58">
        <v>-2.662296981410726</v>
      </c>
      <c r="H423" s="96">
        <v>2.6703183717850503</v>
      </c>
      <c r="I423" s="21"/>
    </row>
    <row r="424" spans="1:9" ht="14.25" customHeight="1" x14ac:dyDescent="0.2">
      <c r="A424" s="133"/>
      <c r="B424" s="141"/>
      <c r="C424" s="92" t="s">
        <v>375</v>
      </c>
      <c r="D424" s="93">
        <v>-6.0924369747901608E-2</v>
      </c>
      <c r="E424" s="72">
        <v>1.5875923099353293</v>
      </c>
      <c r="F424" s="94">
        <v>0.96954436022768464</v>
      </c>
      <c r="G424" s="71">
        <v>-3.2513105624502177</v>
      </c>
      <c r="H424" s="95">
        <v>3.1294618229544144</v>
      </c>
      <c r="I424" s="21"/>
    </row>
    <row r="425" spans="1:9" ht="14.25" customHeight="1" x14ac:dyDescent="0.2">
      <c r="A425" s="111" t="s">
        <v>96</v>
      </c>
      <c r="B425" s="142" t="s">
        <v>374</v>
      </c>
      <c r="C425" s="66" t="s">
        <v>375</v>
      </c>
      <c r="D425" s="57">
        <v>4.2467532467532507</v>
      </c>
      <c r="E425" s="34">
        <v>2.5041446092232786</v>
      </c>
      <c r="F425" s="47">
        <v>9.62524637414231E-2</v>
      </c>
      <c r="G425" s="47">
        <v>-0.78551375013169</v>
      </c>
      <c r="H425" s="96">
        <v>9.2790202436381914</v>
      </c>
      <c r="I425" s="21"/>
    </row>
    <row r="426" spans="1:9" ht="14.25" customHeight="1" x14ac:dyDescent="0.2">
      <c r="A426" s="110"/>
      <c r="B426" s="141"/>
      <c r="C426" s="92" t="s">
        <v>376</v>
      </c>
      <c r="D426" s="97">
        <v>2.2446524064171172</v>
      </c>
      <c r="E426" s="72">
        <v>1.7965486021673789</v>
      </c>
      <c r="F426" s="94">
        <v>0.21744512897095197</v>
      </c>
      <c r="G426" s="71">
        <v>-1.3656471767969971</v>
      </c>
      <c r="H426" s="95">
        <v>5.8549519896312319</v>
      </c>
      <c r="I426" s="21"/>
    </row>
    <row r="427" spans="1:9" ht="14.25" customHeight="1" x14ac:dyDescent="0.2">
      <c r="A427" s="110"/>
      <c r="B427" s="142" t="s">
        <v>375</v>
      </c>
      <c r="C427" s="66" t="s">
        <v>374</v>
      </c>
      <c r="D427" s="57">
        <v>-4.2467532467532507</v>
      </c>
      <c r="E427" s="34">
        <v>2.5041446092232786</v>
      </c>
      <c r="F427" s="47">
        <v>9.62524637414231E-2</v>
      </c>
      <c r="G427" s="58">
        <v>-9.2790202436381914</v>
      </c>
      <c r="H427" s="48">
        <v>0.78551375013169</v>
      </c>
      <c r="I427" s="21"/>
    </row>
    <row r="428" spans="1:9" ht="14.25" customHeight="1" x14ac:dyDescent="0.2">
      <c r="A428" s="110"/>
      <c r="B428" s="141"/>
      <c r="C428" s="92" t="s">
        <v>376</v>
      </c>
      <c r="D428" s="97">
        <v>-2.0021008403361336</v>
      </c>
      <c r="E428" s="72">
        <v>2.1496708370081552</v>
      </c>
      <c r="F428" s="94">
        <v>0.35623763850061985</v>
      </c>
      <c r="G428" s="71">
        <v>-6.32202612236589</v>
      </c>
      <c r="H428" s="95">
        <v>2.3178244416936229</v>
      </c>
      <c r="I428" s="21"/>
    </row>
    <row r="429" spans="1:9" ht="14.25" customHeight="1" x14ac:dyDescent="0.2">
      <c r="A429" s="110"/>
      <c r="B429" s="142" t="s">
        <v>376</v>
      </c>
      <c r="C429" s="66" t="s">
        <v>374</v>
      </c>
      <c r="D429" s="57">
        <v>-2.2446524064171172</v>
      </c>
      <c r="E429" s="34">
        <v>1.7965486021673789</v>
      </c>
      <c r="F429" s="47">
        <v>0.21744512897095197</v>
      </c>
      <c r="G429" s="58">
        <v>-5.8549519896312319</v>
      </c>
      <c r="H429" s="96">
        <v>1.3656471767969971</v>
      </c>
      <c r="I429" s="21"/>
    </row>
    <row r="430" spans="1:9" ht="14.25" customHeight="1" x14ac:dyDescent="0.2">
      <c r="A430" s="133"/>
      <c r="B430" s="141"/>
      <c r="C430" s="92" t="s">
        <v>375</v>
      </c>
      <c r="D430" s="97">
        <v>2.0021008403361336</v>
      </c>
      <c r="E430" s="72">
        <v>2.1496708370081552</v>
      </c>
      <c r="F430" s="94">
        <v>0.35623763850061985</v>
      </c>
      <c r="G430" s="71">
        <v>-2.3178244416936229</v>
      </c>
      <c r="H430" s="95">
        <v>6.32202612236589</v>
      </c>
      <c r="I430" s="21"/>
    </row>
    <row r="431" spans="1:9" ht="14.25" customHeight="1" x14ac:dyDescent="0.2">
      <c r="A431" s="111" t="s">
        <v>97</v>
      </c>
      <c r="B431" s="142" t="s">
        <v>374</v>
      </c>
      <c r="C431" s="66" t="s">
        <v>375</v>
      </c>
      <c r="D431" s="57">
        <v>1.3376623376623371</v>
      </c>
      <c r="E431" s="34">
        <v>1.9087597778822532</v>
      </c>
      <c r="F431" s="47">
        <v>0.48674140067784832</v>
      </c>
      <c r="G431" s="58">
        <v>-2.4981340455975087</v>
      </c>
      <c r="H431" s="96">
        <v>5.1734587209221825</v>
      </c>
      <c r="I431" s="21"/>
    </row>
    <row r="432" spans="1:9" ht="14.25" customHeight="1" x14ac:dyDescent="0.2">
      <c r="A432" s="110"/>
      <c r="B432" s="141"/>
      <c r="C432" s="92" t="s">
        <v>376</v>
      </c>
      <c r="D432" s="97">
        <v>1.3355614973262036</v>
      </c>
      <c r="E432" s="72">
        <v>1.3694016304798475</v>
      </c>
      <c r="F432" s="94">
        <v>0.33420768537457723</v>
      </c>
      <c r="G432" s="71">
        <v>-1.416354108970046</v>
      </c>
      <c r="H432" s="95">
        <v>4.0874771036224526</v>
      </c>
      <c r="I432" s="21"/>
    </row>
    <row r="433" spans="1:9" ht="14.25" customHeight="1" x14ac:dyDescent="0.2">
      <c r="A433" s="110"/>
      <c r="B433" s="142" t="s">
        <v>375</v>
      </c>
      <c r="C433" s="66" t="s">
        <v>374</v>
      </c>
      <c r="D433" s="57">
        <v>-1.3376623376623371</v>
      </c>
      <c r="E433" s="34">
        <v>1.9087597778822532</v>
      </c>
      <c r="F433" s="47">
        <v>0.48674140067784832</v>
      </c>
      <c r="G433" s="58">
        <v>-5.1734587209221825</v>
      </c>
      <c r="H433" s="96">
        <v>2.4981340455975087</v>
      </c>
      <c r="I433" s="21"/>
    </row>
    <row r="434" spans="1:9" ht="14.25" customHeight="1" x14ac:dyDescent="0.2">
      <c r="A434" s="110"/>
      <c r="B434" s="141"/>
      <c r="C434" s="92" t="s">
        <v>376</v>
      </c>
      <c r="D434" s="93">
        <v>-2.1008403361335581E-3</v>
      </c>
      <c r="E434" s="72">
        <v>1.6385656060974658</v>
      </c>
      <c r="F434" s="94">
        <v>0.99898222092387867</v>
      </c>
      <c r="G434" s="71">
        <v>-3.2949217067607171</v>
      </c>
      <c r="H434" s="95">
        <v>3.2907200260884499</v>
      </c>
      <c r="I434" s="21"/>
    </row>
    <row r="435" spans="1:9" ht="14.25" customHeight="1" x14ac:dyDescent="0.2">
      <c r="A435" s="110"/>
      <c r="B435" s="142" t="s">
        <v>376</v>
      </c>
      <c r="C435" s="66" t="s">
        <v>374</v>
      </c>
      <c r="D435" s="57">
        <v>-1.3355614973262036</v>
      </c>
      <c r="E435" s="34">
        <v>1.3694016304798475</v>
      </c>
      <c r="F435" s="47">
        <v>0.33420768537457723</v>
      </c>
      <c r="G435" s="58">
        <v>-4.0874771036224526</v>
      </c>
      <c r="H435" s="96">
        <v>1.416354108970046</v>
      </c>
      <c r="I435" s="21"/>
    </row>
    <row r="436" spans="1:9" ht="14.25" customHeight="1" x14ac:dyDescent="0.2">
      <c r="A436" s="133"/>
      <c r="B436" s="141"/>
      <c r="C436" s="92" t="s">
        <v>375</v>
      </c>
      <c r="D436" s="93">
        <v>2.1008403361335581E-3</v>
      </c>
      <c r="E436" s="72">
        <v>1.6385656060974658</v>
      </c>
      <c r="F436" s="94">
        <v>0.99898222092387867</v>
      </c>
      <c r="G436" s="71">
        <v>-3.2907200260884499</v>
      </c>
      <c r="H436" s="95">
        <v>3.2949217067607171</v>
      </c>
      <c r="I436" s="21"/>
    </row>
    <row r="437" spans="1:9" ht="14.25" customHeight="1" x14ac:dyDescent="0.2">
      <c r="A437" s="111" t="s">
        <v>98</v>
      </c>
      <c r="B437" s="142" t="s">
        <v>374</v>
      </c>
      <c r="C437" s="66" t="s">
        <v>375</v>
      </c>
      <c r="D437" s="59">
        <v>0.74025974025973795</v>
      </c>
      <c r="E437" s="34">
        <v>2.2361122107465974</v>
      </c>
      <c r="F437" s="47">
        <v>0.7420200567586499</v>
      </c>
      <c r="G437" s="58">
        <v>-3.7533759858981979</v>
      </c>
      <c r="H437" s="96">
        <v>5.2338954664176738</v>
      </c>
      <c r="I437" s="21"/>
    </row>
    <row r="438" spans="1:9" ht="14.25" customHeight="1" x14ac:dyDescent="0.2">
      <c r="A438" s="110"/>
      <c r="B438" s="141"/>
      <c r="C438" s="92" t="s">
        <v>376</v>
      </c>
      <c r="D438" s="97">
        <v>1.7780748663101562</v>
      </c>
      <c r="E438" s="72">
        <v>1.6042541040600149</v>
      </c>
      <c r="F438" s="94">
        <v>0.273121443507232</v>
      </c>
      <c r="G438" s="71">
        <v>-1.4457944552712689</v>
      </c>
      <c r="H438" s="95">
        <v>5.0019441878915814</v>
      </c>
      <c r="I438" s="21"/>
    </row>
    <row r="439" spans="1:9" ht="14.25" customHeight="1" x14ac:dyDescent="0.2">
      <c r="A439" s="110"/>
      <c r="B439" s="142" t="s">
        <v>375</v>
      </c>
      <c r="C439" s="66" t="s">
        <v>374</v>
      </c>
      <c r="D439" s="59">
        <v>-0.74025974025973795</v>
      </c>
      <c r="E439" s="34">
        <v>2.2361122107465974</v>
      </c>
      <c r="F439" s="47">
        <v>0.7420200567586499</v>
      </c>
      <c r="G439" s="58">
        <v>-5.2338954664176738</v>
      </c>
      <c r="H439" s="96">
        <v>3.7533759858981979</v>
      </c>
      <c r="I439" s="21"/>
    </row>
    <row r="440" spans="1:9" ht="14.25" customHeight="1" x14ac:dyDescent="0.2">
      <c r="A440" s="110"/>
      <c r="B440" s="141"/>
      <c r="C440" s="92" t="s">
        <v>376</v>
      </c>
      <c r="D440" s="97">
        <v>1.0378151260504183</v>
      </c>
      <c r="E440" s="72">
        <v>1.9195797199630469</v>
      </c>
      <c r="F440" s="94">
        <v>0.59120016681949106</v>
      </c>
      <c r="G440" s="71">
        <v>-2.8197247448821607</v>
      </c>
      <c r="H440" s="95">
        <v>4.8953549969829968</v>
      </c>
      <c r="I440" s="21"/>
    </row>
    <row r="441" spans="1:9" ht="14.25" customHeight="1" x14ac:dyDescent="0.2">
      <c r="A441" s="110"/>
      <c r="B441" s="142" t="s">
        <v>376</v>
      </c>
      <c r="C441" s="66" t="s">
        <v>374</v>
      </c>
      <c r="D441" s="57">
        <v>-1.7780748663101562</v>
      </c>
      <c r="E441" s="34">
        <v>1.6042541040600149</v>
      </c>
      <c r="F441" s="47">
        <v>0.273121443507232</v>
      </c>
      <c r="G441" s="58">
        <v>-5.0019441878915814</v>
      </c>
      <c r="H441" s="96">
        <v>1.4457944552712689</v>
      </c>
      <c r="I441" s="21"/>
    </row>
    <row r="442" spans="1:9" ht="14.25" customHeight="1" x14ac:dyDescent="0.2">
      <c r="A442" s="133"/>
      <c r="B442" s="141"/>
      <c r="C442" s="92" t="s">
        <v>375</v>
      </c>
      <c r="D442" s="97">
        <v>-1.0378151260504183</v>
      </c>
      <c r="E442" s="72">
        <v>1.9195797199630469</v>
      </c>
      <c r="F442" s="94">
        <v>0.59120016681949106</v>
      </c>
      <c r="G442" s="71">
        <v>-4.8953549969829968</v>
      </c>
      <c r="H442" s="95">
        <v>2.8197247448821607</v>
      </c>
      <c r="I442" s="21"/>
    </row>
    <row r="443" spans="1:9" ht="14.25" customHeight="1" x14ac:dyDescent="0.2">
      <c r="A443" s="111" t="s">
        <v>99</v>
      </c>
      <c r="B443" s="142" t="s">
        <v>374</v>
      </c>
      <c r="C443" s="66" t="s">
        <v>375</v>
      </c>
      <c r="D443" s="59">
        <v>-0.79220779220779747</v>
      </c>
      <c r="E443" s="34">
        <v>2.1866045515640753</v>
      </c>
      <c r="F443" s="47">
        <v>0.7186854842843412</v>
      </c>
      <c r="G443" s="58">
        <v>-5.1863541524243182</v>
      </c>
      <c r="H443" s="96">
        <v>3.6019385680087233</v>
      </c>
      <c r="I443" s="21"/>
    </row>
    <row r="444" spans="1:9" ht="14.25" customHeight="1" x14ac:dyDescent="0.2">
      <c r="A444" s="110"/>
      <c r="B444" s="141"/>
      <c r="C444" s="92" t="s">
        <v>376</v>
      </c>
      <c r="D444" s="93">
        <v>-4.010695187166391E-2</v>
      </c>
      <c r="E444" s="72">
        <v>1.5687358214603022</v>
      </c>
      <c r="F444" s="94">
        <v>0.97970701216963463</v>
      </c>
      <c r="G444" s="71">
        <v>-3.1925996122753597</v>
      </c>
      <c r="H444" s="95">
        <v>3.1123857085320319</v>
      </c>
      <c r="I444" s="21"/>
    </row>
    <row r="445" spans="1:9" ht="14.25" customHeight="1" x14ac:dyDescent="0.2">
      <c r="A445" s="110"/>
      <c r="B445" s="142" t="s">
        <v>375</v>
      </c>
      <c r="C445" s="66" t="s">
        <v>374</v>
      </c>
      <c r="D445" s="59">
        <v>0.79220779220779747</v>
      </c>
      <c r="E445" s="34">
        <v>2.1866045515640753</v>
      </c>
      <c r="F445" s="47">
        <v>0.7186854842843412</v>
      </c>
      <c r="G445" s="58">
        <v>-3.6019385680087233</v>
      </c>
      <c r="H445" s="96">
        <v>5.1863541524243182</v>
      </c>
      <c r="I445" s="21"/>
    </row>
    <row r="446" spans="1:9" ht="14.25" customHeight="1" x14ac:dyDescent="0.2">
      <c r="A446" s="110"/>
      <c r="B446" s="141"/>
      <c r="C446" s="92" t="s">
        <v>376</v>
      </c>
      <c r="D446" s="93">
        <v>0.75210084033613356</v>
      </c>
      <c r="E446" s="72">
        <v>1.8770801092132439</v>
      </c>
      <c r="F446" s="94">
        <v>0.69040047923602843</v>
      </c>
      <c r="G446" s="71">
        <v>-3.0200328652460229</v>
      </c>
      <c r="H446" s="95">
        <v>4.52423454591829</v>
      </c>
      <c r="I446" s="21"/>
    </row>
    <row r="447" spans="1:9" ht="14.25" customHeight="1" x14ac:dyDescent="0.2">
      <c r="A447" s="110"/>
      <c r="B447" s="142" t="s">
        <v>376</v>
      </c>
      <c r="C447" s="66" t="s">
        <v>374</v>
      </c>
      <c r="D447" s="59">
        <v>4.010695187166391E-2</v>
      </c>
      <c r="E447" s="34">
        <v>1.5687358214603022</v>
      </c>
      <c r="F447" s="47">
        <v>0.97970701216963463</v>
      </c>
      <c r="G447" s="58">
        <v>-3.1123857085320319</v>
      </c>
      <c r="H447" s="96">
        <v>3.1925996122753597</v>
      </c>
      <c r="I447" s="21"/>
    </row>
    <row r="448" spans="1:9" ht="14.25" customHeight="1" x14ac:dyDescent="0.2">
      <c r="A448" s="133"/>
      <c r="B448" s="141"/>
      <c r="C448" s="92" t="s">
        <v>375</v>
      </c>
      <c r="D448" s="93">
        <v>-0.75210084033613356</v>
      </c>
      <c r="E448" s="72">
        <v>1.8770801092132439</v>
      </c>
      <c r="F448" s="94">
        <v>0.69040047923602843</v>
      </c>
      <c r="G448" s="71">
        <v>-4.52423454591829</v>
      </c>
      <c r="H448" s="95">
        <v>3.0200328652460229</v>
      </c>
      <c r="I448" s="21"/>
    </row>
    <row r="449" spans="1:9" ht="14.25" customHeight="1" x14ac:dyDescent="0.2">
      <c r="A449" s="111" t="s">
        <v>100</v>
      </c>
      <c r="B449" s="142" t="s">
        <v>374</v>
      </c>
      <c r="C449" s="66" t="s">
        <v>375</v>
      </c>
      <c r="D449" s="57">
        <v>1.4025974025974008</v>
      </c>
      <c r="E449" s="34">
        <v>1.7100701248985251</v>
      </c>
      <c r="F449" s="47">
        <v>0.41607496709935798</v>
      </c>
      <c r="G449" s="58">
        <v>-2.0339171741526108</v>
      </c>
      <c r="H449" s="96">
        <v>4.8391119793474129</v>
      </c>
      <c r="I449" s="21"/>
    </row>
    <row r="450" spans="1:9" ht="14.25" customHeight="1" x14ac:dyDescent="0.2">
      <c r="A450" s="110"/>
      <c r="B450" s="141"/>
      <c r="C450" s="92" t="s">
        <v>376</v>
      </c>
      <c r="D450" s="97">
        <v>-1.8516042780748663</v>
      </c>
      <c r="E450" s="72">
        <v>1.2268557020145754</v>
      </c>
      <c r="F450" s="94">
        <v>0.13766237696698547</v>
      </c>
      <c r="G450" s="71">
        <v>-4.3170631163737569</v>
      </c>
      <c r="H450" s="99">
        <v>0.6138545602240244</v>
      </c>
      <c r="I450" s="21"/>
    </row>
    <row r="451" spans="1:9" ht="14.25" customHeight="1" x14ac:dyDescent="0.2">
      <c r="A451" s="110"/>
      <c r="B451" s="142" t="s">
        <v>375</v>
      </c>
      <c r="C451" s="66" t="s">
        <v>374</v>
      </c>
      <c r="D451" s="57">
        <v>-1.4025974025974008</v>
      </c>
      <c r="E451" s="34">
        <v>1.7100701248985251</v>
      </c>
      <c r="F451" s="47">
        <v>0.41607496709935798</v>
      </c>
      <c r="G451" s="58">
        <v>-4.8391119793474129</v>
      </c>
      <c r="H451" s="96">
        <v>2.0339171741526108</v>
      </c>
      <c r="I451" s="21"/>
    </row>
    <row r="452" spans="1:9" ht="14.25" customHeight="1" x14ac:dyDescent="0.2">
      <c r="A452" s="110"/>
      <c r="B452" s="141"/>
      <c r="C452" s="92" t="s">
        <v>376</v>
      </c>
      <c r="D452" s="100" t="s">
        <v>393</v>
      </c>
      <c r="E452" s="72">
        <v>1.4680014337804081</v>
      </c>
      <c r="F452" s="94">
        <v>3.1312008364294534E-2</v>
      </c>
      <c r="G452" s="71">
        <v>-6.2042610100671052</v>
      </c>
      <c r="H452" s="99">
        <v>-0.3041423512774295</v>
      </c>
      <c r="I452" s="21"/>
    </row>
    <row r="453" spans="1:9" ht="14.25" customHeight="1" x14ac:dyDescent="0.2">
      <c r="A453" s="110"/>
      <c r="B453" s="142" t="s">
        <v>376</v>
      </c>
      <c r="C453" s="66" t="s">
        <v>374</v>
      </c>
      <c r="D453" s="57">
        <v>1.8516042780748663</v>
      </c>
      <c r="E453" s="34">
        <v>1.2268557020145754</v>
      </c>
      <c r="F453" s="47">
        <v>0.13766237696698547</v>
      </c>
      <c r="G453" s="47">
        <v>-0.6138545602240244</v>
      </c>
      <c r="H453" s="96">
        <v>4.3170631163737569</v>
      </c>
      <c r="I453" s="21"/>
    </row>
    <row r="454" spans="1:9" ht="14.25" customHeight="1" x14ac:dyDescent="0.2">
      <c r="A454" s="133"/>
      <c r="B454" s="141"/>
      <c r="C454" s="92" t="s">
        <v>375</v>
      </c>
      <c r="D454" s="100" t="s">
        <v>394</v>
      </c>
      <c r="E454" s="72">
        <v>1.4680014337804081</v>
      </c>
      <c r="F454" s="94">
        <v>3.1312008364294534E-2</v>
      </c>
      <c r="G454" s="94">
        <v>0.3041423512774295</v>
      </c>
      <c r="H454" s="95">
        <v>6.2042610100671052</v>
      </c>
      <c r="I454" s="21"/>
    </row>
    <row r="455" spans="1:9" ht="14.25" customHeight="1" x14ac:dyDescent="0.2">
      <c r="A455" s="111" t="s">
        <v>101</v>
      </c>
      <c r="B455" s="142" t="s">
        <v>374</v>
      </c>
      <c r="C455" s="66" t="s">
        <v>375</v>
      </c>
      <c r="D455" s="59">
        <v>0.20779220779220253</v>
      </c>
      <c r="E455" s="34">
        <v>1.8810146946851416</v>
      </c>
      <c r="F455" s="47">
        <v>0.91248933442713598</v>
      </c>
      <c r="G455" s="58">
        <v>-3.5722483433226468</v>
      </c>
      <c r="H455" s="96">
        <v>3.9878327589070519</v>
      </c>
      <c r="I455" s="21"/>
    </row>
    <row r="456" spans="1:9" ht="14.25" customHeight="1" x14ac:dyDescent="0.2">
      <c r="A456" s="110"/>
      <c r="B456" s="141"/>
      <c r="C456" s="92" t="s">
        <v>376</v>
      </c>
      <c r="D456" s="97">
        <v>-1.7606951871657799</v>
      </c>
      <c r="E456" s="72">
        <v>1.3494964739440798</v>
      </c>
      <c r="F456" s="94">
        <v>0.19808782421657997</v>
      </c>
      <c r="G456" s="71">
        <v>-4.4726098837965758</v>
      </c>
      <c r="H456" s="99">
        <v>0.95121950946501599</v>
      </c>
      <c r="I456" s="21"/>
    </row>
    <row r="457" spans="1:9" ht="14.25" customHeight="1" x14ac:dyDescent="0.2">
      <c r="A457" s="110"/>
      <c r="B457" s="142" t="s">
        <v>375</v>
      </c>
      <c r="C457" s="66" t="s">
        <v>374</v>
      </c>
      <c r="D457" s="59">
        <v>-0.20779220779220253</v>
      </c>
      <c r="E457" s="34">
        <v>1.8810146946851416</v>
      </c>
      <c r="F457" s="47">
        <v>0.91248933442713598</v>
      </c>
      <c r="G457" s="58">
        <v>-3.9878327589070519</v>
      </c>
      <c r="H457" s="96">
        <v>3.5722483433226468</v>
      </c>
      <c r="I457" s="21"/>
    </row>
    <row r="458" spans="1:9" ht="14.25" customHeight="1" x14ac:dyDescent="0.2">
      <c r="A458" s="110"/>
      <c r="B458" s="141"/>
      <c r="C458" s="92" t="s">
        <v>376</v>
      </c>
      <c r="D458" s="97">
        <v>-1.9684873949579824</v>
      </c>
      <c r="E458" s="72">
        <v>1.6147479735216479</v>
      </c>
      <c r="F458" s="94">
        <v>0.22865465315985961</v>
      </c>
      <c r="G458" s="71">
        <v>-5.2134449367511673</v>
      </c>
      <c r="H458" s="95">
        <v>1.2764701468352024</v>
      </c>
      <c r="I458" s="21"/>
    </row>
    <row r="459" spans="1:9" ht="14.25" customHeight="1" x14ac:dyDescent="0.2">
      <c r="A459" s="110"/>
      <c r="B459" s="142" t="s">
        <v>376</v>
      </c>
      <c r="C459" s="66" t="s">
        <v>374</v>
      </c>
      <c r="D459" s="57">
        <v>1.7606951871657799</v>
      </c>
      <c r="E459" s="34">
        <v>1.3494964739440798</v>
      </c>
      <c r="F459" s="47">
        <v>0.19808782421657997</v>
      </c>
      <c r="G459" s="47">
        <v>-0.95121950946501599</v>
      </c>
      <c r="H459" s="96">
        <v>4.4726098837965758</v>
      </c>
      <c r="I459" s="21"/>
    </row>
    <row r="460" spans="1:9" ht="14.25" customHeight="1" x14ac:dyDescent="0.2">
      <c r="A460" s="133"/>
      <c r="B460" s="141"/>
      <c r="C460" s="92" t="s">
        <v>375</v>
      </c>
      <c r="D460" s="97">
        <v>1.9684873949579824</v>
      </c>
      <c r="E460" s="72">
        <v>1.6147479735216479</v>
      </c>
      <c r="F460" s="94">
        <v>0.22865465315985961</v>
      </c>
      <c r="G460" s="71">
        <v>-1.2764701468352024</v>
      </c>
      <c r="H460" s="95">
        <v>5.2134449367511673</v>
      </c>
      <c r="I460" s="21"/>
    </row>
    <row r="461" spans="1:9" ht="14.25" customHeight="1" x14ac:dyDescent="0.2">
      <c r="A461" s="111" t="s">
        <v>102</v>
      </c>
      <c r="B461" s="142" t="s">
        <v>374</v>
      </c>
      <c r="C461" s="66" t="s">
        <v>375</v>
      </c>
      <c r="D461" s="57">
        <v>-1.1298701298701275</v>
      </c>
      <c r="E461" s="34">
        <v>1.6714573103131536</v>
      </c>
      <c r="F461" s="47">
        <v>0.5022321160960086</v>
      </c>
      <c r="G461" s="58">
        <v>-4.4887893505935255</v>
      </c>
      <c r="H461" s="96">
        <v>2.2290490908532705</v>
      </c>
      <c r="I461" s="21"/>
    </row>
    <row r="462" spans="1:9" ht="14.25" customHeight="1" x14ac:dyDescent="0.2">
      <c r="A462" s="110"/>
      <c r="B462" s="141"/>
      <c r="C462" s="92" t="s">
        <v>376</v>
      </c>
      <c r="D462" s="93">
        <v>-0.19919786096257042</v>
      </c>
      <c r="E462" s="72">
        <v>1.1991537083622943</v>
      </c>
      <c r="F462" s="94">
        <v>0.8687497007435423</v>
      </c>
      <c r="G462" s="71">
        <v>-2.6089874587987345</v>
      </c>
      <c r="H462" s="95">
        <v>2.2105917368735937</v>
      </c>
      <c r="I462" s="21"/>
    </row>
    <row r="463" spans="1:9" ht="14.25" customHeight="1" x14ac:dyDescent="0.2">
      <c r="A463" s="110"/>
      <c r="B463" s="142" t="s">
        <v>375</v>
      </c>
      <c r="C463" s="66" t="s">
        <v>374</v>
      </c>
      <c r="D463" s="57">
        <v>1.1298701298701275</v>
      </c>
      <c r="E463" s="34">
        <v>1.6714573103131536</v>
      </c>
      <c r="F463" s="47">
        <v>0.5022321160960086</v>
      </c>
      <c r="G463" s="58">
        <v>-2.2290490908532705</v>
      </c>
      <c r="H463" s="96">
        <v>4.4887893505935255</v>
      </c>
      <c r="I463" s="21"/>
    </row>
    <row r="464" spans="1:9" ht="14.25" customHeight="1" x14ac:dyDescent="0.2">
      <c r="A464" s="110"/>
      <c r="B464" s="141"/>
      <c r="C464" s="92" t="s">
        <v>376</v>
      </c>
      <c r="D464" s="93">
        <v>0.93067226890755705</v>
      </c>
      <c r="E464" s="72">
        <v>1.4348544497191631</v>
      </c>
      <c r="F464" s="94">
        <v>0.51961375985154579</v>
      </c>
      <c r="G464" s="71">
        <v>-1.9527757021322953</v>
      </c>
      <c r="H464" s="95">
        <v>3.8141202399474095</v>
      </c>
      <c r="I464" s="21"/>
    </row>
    <row r="465" spans="1:9" ht="14.25" customHeight="1" x14ac:dyDescent="0.2">
      <c r="A465" s="110"/>
      <c r="B465" s="142" t="s">
        <v>376</v>
      </c>
      <c r="C465" s="66" t="s">
        <v>374</v>
      </c>
      <c r="D465" s="59">
        <v>0.19919786096257042</v>
      </c>
      <c r="E465" s="34">
        <v>1.1991537083622943</v>
      </c>
      <c r="F465" s="47">
        <v>0.8687497007435423</v>
      </c>
      <c r="G465" s="58">
        <v>-2.2105917368735937</v>
      </c>
      <c r="H465" s="96">
        <v>2.6089874587987345</v>
      </c>
      <c r="I465" s="21"/>
    </row>
    <row r="466" spans="1:9" ht="14.25" customHeight="1" x14ac:dyDescent="0.2">
      <c r="A466" s="133"/>
      <c r="B466" s="141"/>
      <c r="C466" s="92" t="s">
        <v>375</v>
      </c>
      <c r="D466" s="93">
        <v>-0.93067226890755705</v>
      </c>
      <c r="E466" s="72">
        <v>1.4348544497191631</v>
      </c>
      <c r="F466" s="94">
        <v>0.51961375985154579</v>
      </c>
      <c r="G466" s="71">
        <v>-3.8141202399474095</v>
      </c>
      <c r="H466" s="95">
        <v>1.9527757021322953</v>
      </c>
      <c r="I466" s="21"/>
    </row>
    <row r="467" spans="1:9" ht="14.25" customHeight="1" x14ac:dyDescent="0.2">
      <c r="A467" s="111" t="s">
        <v>103</v>
      </c>
      <c r="B467" s="142" t="s">
        <v>374</v>
      </c>
      <c r="C467" s="66" t="s">
        <v>375</v>
      </c>
      <c r="D467" s="57">
        <v>-2.6493506493506516</v>
      </c>
      <c r="E467" s="34">
        <v>1.5999042215570671</v>
      </c>
      <c r="F467" s="47">
        <v>0.10412453861769733</v>
      </c>
      <c r="G467" s="58">
        <v>-5.8644785547697325</v>
      </c>
      <c r="H467" s="48">
        <v>0.56577725606842888</v>
      </c>
      <c r="I467" s="21"/>
    </row>
    <row r="468" spans="1:9" ht="14.25" customHeight="1" x14ac:dyDescent="0.2">
      <c r="A468" s="110"/>
      <c r="B468" s="141"/>
      <c r="C468" s="92" t="s">
        <v>376</v>
      </c>
      <c r="D468" s="97">
        <v>-1.2901069518716639</v>
      </c>
      <c r="E468" s="72">
        <v>1.1478193720336196</v>
      </c>
      <c r="F468" s="94">
        <v>0.26650488004137746</v>
      </c>
      <c r="G468" s="71">
        <v>-3.5967363386072764</v>
      </c>
      <c r="H468" s="95">
        <v>1.0165224348639486</v>
      </c>
      <c r="I468" s="21"/>
    </row>
    <row r="469" spans="1:9" ht="14.25" customHeight="1" x14ac:dyDescent="0.2">
      <c r="A469" s="110"/>
      <c r="B469" s="142" t="s">
        <v>375</v>
      </c>
      <c r="C469" s="66" t="s">
        <v>374</v>
      </c>
      <c r="D469" s="57">
        <v>2.6493506493506516</v>
      </c>
      <c r="E469" s="34">
        <v>1.5999042215570671</v>
      </c>
      <c r="F469" s="47">
        <v>0.10412453861769733</v>
      </c>
      <c r="G469" s="47">
        <v>-0.56577725606842888</v>
      </c>
      <c r="H469" s="96">
        <v>5.8644785547697325</v>
      </c>
      <c r="I469" s="21"/>
    </row>
    <row r="470" spans="1:9" ht="14.25" customHeight="1" x14ac:dyDescent="0.2">
      <c r="A470" s="110"/>
      <c r="B470" s="141"/>
      <c r="C470" s="92" t="s">
        <v>376</v>
      </c>
      <c r="D470" s="97">
        <v>1.3592436974789877</v>
      </c>
      <c r="E470" s="72">
        <v>1.3734300464996843</v>
      </c>
      <c r="F470" s="94">
        <v>0.32719708612362042</v>
      </c>
      <c r="G470" s="71">
        <v>-1.4007673138955794</v>
      </c>
      <c r="H470" s="95">
        <v>4.1192547088535552</v>
      </c>
      <c r="I470" s="21"/>
    </row>
    <row r="471" spans="1:9" ht="14.25" customHeight="1" x14ac:dyDescent="0.2">
      <c r="A471" s="110"/>
      <c r="B471" s="142" t="s">
        <v>376</v>
      </c>
      <c r="C471" s="66" t="s">
        <v>374</v>
      </c>
      <c r="D471" s="57">
        <v>1.2901069518716639</v>
      </c>
      <c r="E471" s="34">
        <v>1.1478193720336196</v>
      </c>
      <c r="F471" s="47">
        <v>0.26650488004137746</v>
      </c>
      <c r="G471" s="58">
        <v>-1.0165224348639486</v>
      </c>
      <c r="H471" s="96">
        <v>3.5967363386072764</v>
      </c>
      <c r="I471" s="21"/>
    </row>
    <row r="472" spans="1:9" ht="14.25" customHeight="1" x14ac:dyDescent="0.2">
      <c r="A472" s="133"/>
      <c r="B472" s="141"/>
      <c r="C472" s="92" t="s">
        <v>375</v>
      </c>
      <c r="D472" s="97">
        <v>-1.3592436974789877</v>
      </c>
      <c r="E472" s="72">
        <v>1.3734300464996843</v>
      </c>
      <c r="F472" s="94">
        <v>0.32719708612362042</v>
      </c>
      <c r="G472" s="71">
        <v>-4.1192547088535552</v>
      </c>
      <c r="H472" s="95">
        <v>1.4007673138955794</v>
      </c>
      <c r="I472" s="21"/>
    </row>
    <row r="473" spans="1:9" ht="14.25" customHeight="1" x14ac:dyDescent="0.2">
      <c r="A473" s="111" t="s">
        <v>104</v>
      </c>
      <c r="B473" s="142" t="s">
        <v>374</v>
      </c>
      <c r="C473" s="66" t="s">
        <v>375</v>
      </c>
      <c r="D473" s="98" t="s">
        <v>395</v>
      </c>
      <c r="E473" s="34">
        <v>1.6478217653042686</v>
      </c>
      <c r="F473" s="47">
        <v>4.0504738259478618E-2</v>
      </c>
      <c r="G473" s="58">
        <v>-6.7789542822899627</v>
      </c>
      <c r="H473" s="48">
        <v>-0.15611065277496694</v>
      </c>
      <c r="I473" s="21"/>
    </row>
    <row r="474" spans="1:9" ht="14.25" customHeight="1" x14ac:dyDescent="0.2">
      <c r="A474" s="110"/>
      <c r="B474" s="141"/>
      <c r="C474" s="92" t="s">
        <v>376</v>
      </c>
      <c r="D474" s="97">
        <v>-1.9024064171122959</v>
      </c>
      <c r="E474" s="72">
        <v>1.1821968580307365</v>
      </c>
      <c r="F474" s="94">
        <v>0.11399446691394266</v>
      </c>
      <c r="G474" s="71">
        <v>-4.2781199484224608</v>
      </c>
      <c r="H474" s="99">
        <v>0.47330711419786864</v>
      </c>
      <c r="I474" s="21"/>
    </row>
    <row r="475" spans="1:9" ht="14.25" customHeight="1" x14ac:dyDescent="0.2">
      <c r="A475" s="110"/>
      <c r="B475" s="142" t="s">
        <v>375</v>
      </c>
      <c r="C475" s="66" t="s">
        <v>374</v>
      </c>
      <c r="D475" s="98" t="s">
        <v>396</v>
      </c>
      <c r="E475" s="34">
        <v>1.6478217653042686</v>
      </c>
      <c r="F475" s="47">
        <v>4.0504738259478618E-2</v>
      </c>
      <c r="G475" s="47">
        <v>0.15611065277496694</v>
      </c>
      <c r="H475" s="96">
        <v>6.7789542822899627</v>
      </c>
      <c r="I475" s="21"/>
    </row>
    <row r="476" spans="1:9" ht="14.25" customHeight="1" x14ac:dyDescent="0.2">
      <c r="A476" s="110"/>
      <c r="B476" s="141"/>
      <c r="C476" s="92" t="s">
        <v>376</v>
      </c>
      <c r="D476" s="97">
        <v>1.5651260504201687</v>
      </c>
      <c r="E476" s="72">
        <v>1.4145646303392221</v>
      </c>
      <c r="F476" s="94">
        <v>0.27394015143648021</v>
      </c>
      <c r="G476" s="71">
        <v>-1.2775480020279364</v>
      </c>
      <c r="H476" s="95">
        <v>4.4078001028682738</v>
      </c>
      <c r="I476" s="21"/>
    </row>
    <row r="477" spans="1:9" ht="14.25" customHeight="1" x14ac:dyDescent="0.2">
      <c r="A477" s="110"/>
      <c r="B477" s="142" t="s">
        <v>376</v>
      </c>
      <c r="C477" s="66" t="s">
        <v>374</v>
      </c>
      <c r="D477" s="57">
        <v>1.9024064171122959</v>
      </c>
      <c r="E477" s="34">
        <v>1.1821968580307365</v>
      </c>
      <c r="F477" s="47">
        <v>0.11399446691394266</v>
      </c>
      <c r="G477" s="47">
        <v>-0.47330711419786864</v>
      </c>
      <c r="H477" s="96">
        <v>4.2781199484224608</v>
      </c>
      <c r="I477" s="21"/>
    </row>
    <row r="478" spans="1:9" ht="14.25" customHeight="1" x14ac:dyDescent="0.2">
      <c r="A478" s="133"/>
      <c r="B478" s="141"/>
      <c r="C478" s="92" t="s">
        <v>375</v>
      </c>
      <c r="D478" s="97">
        <v>-1.5651260504201687</v>
      </c>
      <c r="E478" s="72">
        <v>1.4145646303392221</v>
      </c>
      <c r="F478" s="94">
        <v>0.27394015143648021</v>
      </c>
      <c r="G478" s="71">
        <v>-4.4078001028682738</v>
      </c>
      <c r="H478" s="95">
        <v>1.2775480020279364</v>
      </c>
      <c r="I478" s="21"/>
    </row>
    <row r="479" spans="1:9" ht="14.25" customHeight="1" x14ac:dyDescent="0.2">
      <c r="A479" s="111" t="s">
        <v>105</v>
      </c>
      <c r="B479" s="142" t="s">
        <v>374</v>
      </c>
      <c r="C479" s="66" t="s">
        <v>375</v>
      </c>
      <c r="D479" s="57">
        <v>-1.4025974025974008</v>
      </c>
      <c r="E479" s="34">
        <v>1.7249390735661305</v>
      </c>
      <c r="F479" s="47">
        <v>0.42007779348953456</v>
      </c>
      <c r="G479" s="58">
        <v>-4.8689922503919725</v>
      </c>
      <c r="H479" s="96">
        <v>2.0637974451971708</v>
      </c>
      <c r="I479" s="21"/>
    </row>
    <row r="480" spans="1:9" ht="14.25" customHeight="1" x14ac:dyDescent="0.2">
      <c r="A480" s="110"/>
      <c r="B480" s="141"/>
      <c r="C480" s="92" t="s">
        <v>376</v>
      </c>
      <c r="D480" s="97">
        <v>-1.2660427807486627</v>
      </c>
      <c r="E480" s="72">
        <v>1.2375231326597931</v>
      </c>
      <c r="F480" s="94">
        <v>0.31131061640030427</v>
      </c>
      <c r="G480" s="71">
        <v>-3.752938623515973</v>
      </c>
      <c r="H480" s="95">
        <v>1.2208530620186475</v>
      </c>
      <c r="I480" s="21"/>
    </row>
    <row r="481" spans="1:9" ht="14.25" customHeight="1" x14ac:dyDescent="0.2">
      <c r="A481" s="110"/>
      <c r="B481" s="142" t="s">
        <v>375</v>
      </c>
      <c r="C481" s="66" t="s">
        <v>374</v>
      </c>
      <c r="D481" s="57">
        <v>1.4025974025974008</v>
      </c>
      <c r="E481" s="34">
        <v>1.7249390735661305</v>
      </c>
      <c r="F481" s="47">
        <v>0.42007779348953456</v>
      </c>
      <c r="G481" s="58">
        <v>-2.0637974451971708</v>
      </c>
      <c r="H481" s="96">
        <v>4.8689922503919725</v>
      </c>
      <c r="I481" s="21"/>
    </row>
    <row r="482" spans="1:9" ht="14.25" customHeight="1" x14ac:dyDescent="0.2">
      <c r="A482" s="110"/>
      <c r="B482" s="141"/>
      <c r="C482" s="92" t="s">
        <v>376</v>
      </c>
      <c r="D482" s="93">
        <v>0.13655462184873812</v>
      </c>
      <c r="E482" s="72">
        <v>1.4807656109010086</v>
      </c>
      <c r="F482" s="94">
        <v>0.92690010039789683</v>
      </c>
      <c r="G482" s="71">
        <v>-2.8391552818099854</v>
      </c>
      <c r="H482" s="95">
        <v>3.1122645255074617</v>
      </c>
      <c r="I482" s="21"/>
    </row>
    <row r="483" spans="1:9" ht="14.25" customHeight="1" x14ac:dyDescent="0.2">
      <c r="A483" s="110"/>
      <c r="B483" s="142" t="s">
        <v>376</v>
      </c>
      <c r="C483" s="66" t="s">
        <v>374</v>
      </c>
      <c r="D483" s="57">
        <v>1.2660427807486627</v>
      </c>
      <c r="E483" s="34">
        <v>1.2375231326597931</v>
      </c>
      <c r="F483" s="47">
        <v>0.31131061640030427</v>
      </c>
      <c r="G483" s="58">
        <v>-1.2208530620186475</v>
      </c>
      <c r="H483" s="96">
        <v>3.752938623515973</v>
      </c>
      <c r="I483" s="21"/>
    </row>
    <row r="484" spans="1:9" ht="14.25" customHeight="1" x14ac:dyDescent="0.2">
      <c r="A484" s="133"/>
      <c r="B484" s="141"/>
      <c r="C484" s="92" t="s">
        <v>375</v>
      </c>
      <c r="D484" s="93">
        <v>-0.13655462184873812</v>
      </c>
      <c r="E484" s="72">
        <v>1.4807656109010086</v>
      </c>
      <c r="F484" s="94">
        <v>0.92690010039789683</v>
      </c>
      <c r="G484" s="71">
        <v>-3.1122645255074617</v>
      </c>
      <c r="H484" s="95">
        <v>2.8391552818099854</v>
      </c>
      <c r="I484" s="21"/>
    </row>
    <row r="485" spans="1:9" ht="14.25" customHeight="1" x14ac:dyDescent="0.2">
      <c r="A485" s="111" t="s">
        <v>106</v>
      </c>
      <c r="B485" s="142" t="s">
        <v>374</v>
      </c>
      <c r="C485" s="66" t="s">
        <v>375</v>
      </c>
      <c r="D485" s="59">
        <v>-0.45454545454545325</v>
      </c>
      <c r="E485" s="34">
        <v>1.637068961350832</v>
      </c>
      <c r="F485" s="47">
        <v>0.78244299497016634</v>
      </c>
      <c r="G485" s="58">
        <v>-3.7443587007484225</v>
      </c>
      <c r="H485" s="96">
        <v>2.835267791657516</v>
      </c>
      <c r="I485" s="21"/>
    </row>
    <row r="486" spans="1:9" ht="14.25" customHeight="1" x14ac:dyDescent="0.2">
      <c r="A486" s="110"/>
      <c r="B486" s="141"/>
      <c r="C486" s="92" t="s">
        <v>376</v>
      </c>
      <c r="D486" s="97">
        <v>-1.5721925133689822</v>
      </c>
      <c r="E486" s="72">
        <v>1.1744824733099921</v>
      </c>
      <c r="F486" s="94">
        <v>0.18687052700269069</v>
      </c>
      <c r="G486" s="71">
        <v>-3.9324034081746531</v>
      </c>
      <c r="H486" s="99">
        <v>0.78801838143668856</v>
      </c>
      <c r="I486" s="21"/>
    </row>
    <row r="487" spans="1:9" ht="14.25" customHeight="1" x14ac:dyDescent="0.2">
      <c r="A487" s="110"/>
      <c r="B487" s="142" t="s">
        <v>375</v>
      </c>
      <c r="C487" s="66" t="s">
        <v>374</v>
      </c>
      <c r="D487" s="59">
        <v>0.45454545454545325</v>
      </c>
      <c r="E487" s="34">
        <v>1.637068961350832</v>
      </c>
      <c r="F487" s="47">
        <v>0.78244299497016634</v>
      </c>
      <c r="G487" s="58">
        <v>-2.835267791657516</v>
      </c>
      <c r="H487" s="96">
        <v>3.7443587007484225</v>
      </c>
      <c r="I487" s="21"/>
    </row>
    <row r="488" spans="1:9" ht="14.25" customHeight="1" x14ac:dyDescent="0.2">
      <c r="A488" s="110"/>
      <c r="B488" s="141"/>
      <c r="C488" s="92" t="s">
        <v>376</v>
      </c>
      <c r="D488" s="97">
        <v>-1.117647058823529</v>
      </c>
      <c r="E488" s="72">
        <v>1.4053339377547638</v>
      </c>
      <c r="F488" s="94">
        <v>0.43028090383145812</v>
      </c>
      <c r="G488" s="71">
        <v>-3.9417713400323571</v>
      </c>
      <c r="H488" s="95">
        <v>1.7064772223852991</v>
      </c>
      <c r="I488" s="21"/>
    </row>
    <row r="489" spans="1:9" ht="14.25" customHeight="1" x14ac:dyDescent="0.2">
      <c r="A489" s="110"/>
      <c r="B489" s="142" t="s">
        <v>376</v>
      </c>
      <c r="C489" s="66" t="s">
        <v>374</v>
      </c>
      <c r="D489" s="57">
        <v>1.5721925133689822</v>
      </c>
      <c r="E489" s="34">
        <v>1.1744824733099921</v>
      </c>
      <c r="F489" s="47">
        <v>0.18687052700269069</v>
      </c>
      <c r="G489" s="47">
        <v>-0.78801838143668856</v>
      </c>
      <c r="H489" s="96">
        <v>3.9324034081746531</v>
      </c>
      <c r="I489" s="21"/>
    </row>
    <row r="490" spans="1:9" ht="14.25" customHeight="1" x14ac:dyDescent="0.2">
      <c r="A490" s="133"/>
      <c r="B490" s="141"/>
      <c r="C490" s="92" t="s">
        <v>375</v>
      </c>
      <c r="D490" s="97">
        <v>1.117647058823529</v>
      </c>
      <c r="E490" s="72">
        <v>1.4053339377547638</v>
      </c>
      <c r="F490" s="94">
        <v>0.43028090383145812</v>
      </c>
      <c r="G490" s="71">
        <v>-1.7064772223852991</v>
      </c>
      <c r="H490" s="95">
        <v>3.9417713400323571</v>
      </c>
      <c r="I490" s="21"/>
    </row>
    <row r="491" spans="1:9" ht="14.25" customHeight="1" x14ac:dyDescent="0.2">
      <c r="A491" s="111" t="s">
        <v>107</v>
      </c>
      <c r="B491" s="142" t="s">
        <v>374</v>
      </c>
      <c r="C491" s="66" t="s">
        <v>375</v>
      </c>
      <c r="D491" s="59">
        <v>-0.81818181818182012</v>
      </c>
      <c r="E491" s="34">
        <v>1.5971071082071921</v>
      </c>
      <c r="F491" s="47">
        <v>0.61074964353836814</v>
      </c>
      <c r="G491" s="58">
        <v>-4.0276887138775486</v>
      </c>
      <c r="H491" s="96">
        <v>2.3913250775139088</v>
      </c>
      <c r="I491" s="21"/>
    </row>
    <row r="492" spans="1:9" ht="14.25" customHeight="1" x14ac:dyDescent="0.2">
      <c r="A492" s="110"/>
      <c r="B492" s="141"/>
      <c r="C492" s="92" t="s">
        <v>376</v>
      </c>
      <c r="D492" s="97">
        <v>-1.9358288770053491</v>
      </c>
      <c r="E492" s="72">
        <v>1.1458126388520322</v>
      </c>
      <c r="F492" s="94">
        <v>9.7481298410858522E-2</v>
      </c>
      <c r="G492" s="71">
        <v>-4.2384255824317183</v>
      </c>
      <c r="H492" s="99">
        <v>0.36676782842102051</v>
      </c>
      <c r="I492" s="21"/>
    </row>
    <row r="493" spans="1:9" ht="14.25" customHeight="1" x14ac:dyDescent="0.2">
      <c r="A493" s="110"/>
      <c r="B493" s="142" t="s">
        <v>375</v>
      </c>
      <c r="C493" s="66" t="s">
        <v>374</v>
      </c>
      <c r="D493" s="59">
        <v>0.81818181818182012</v>
      </c>
      <c r="E493" s="34">
        <v>1.5971071082071921</v>
      </c>
      <c r="F493" s="47">
        <v>0.61074964353836814</v>
      </c>
      <c r="G493" s="58">
        <v>-2.3913250775139088</v>
      </c>
      <c r="H493" s="96">
        <v>4.0276887138775486</v>
      </c>
      <c r="I493" s="21"/>
    </row>
    <row r="494" spans="1:9" ht="14.25" customHeight="1" x14ac:dyDescent="0.2">
      <c r="A494" s="110"/>
      <c r="B494" s="141"/>
      <c r="C494" s="92" t="s">
        <v>376</v>
      </c>
      <c r="D494" s="97">
        <v>-1.117647058823529</v>
      </c>
      <c r="E494" s="72">
        <v>1.3710288780632107</v>
      </c>
      <c r="F494" s="94">
        <v>0.41890915462681866</v>
      </c>
      <c r="G494" s="71">
        <v>-3.8728327415679833</v>
      </c>
      <c r="H494" s="95">
        <v>1.6375386239209253</v>
      </c>
      <c r="I494" s="21"/>
    </row>
    <row r="495" spans="1:9" ht="14.25" customHeight="1" x14ac:dyDescent="0.2">
      <c r="A495" s="110"/>
      <c r="B495" s="142" t="s">
        <v>376</v>
      </c>
      <c r="C495" s="66" t="s">
        <v>374</v>
      </c>
      <c r="D495" s="57">
        <v>1.9358288770053491</v>
      </c>
      <c r="E495" s="34">
        <v>1.1458126388520322</v>
      </c>
      <c r="F495" s="47">
        <v>9.7481298410858522E-2</v>
      </c>
      <c r="G495" s="47">
        <v>-0.36676782842102051</v>
      </c>
      <c r="H495" s="96">
        <v>4.2384255824317183</v>
      </c>
      <c r="I495" s="21"/>
    </row>
    <row r="496" spans="1:9" ht="14.25" customHeight="1" x14ac:dyDescent="0.2">
      <c r="A496" s="133"/>
      <c r="B496" s="141"/>
      <c r="C496" s="92" t="s">
        <v>375</v>
      </c>
      <c r="D496" s="97">
        <v>1.117647058823529</v>
      </c>
      <c r="E496" s="72">
        <v>1.3710288780632107</v>
      </c>
      <c r="F496" s="94">
        <v>0.41890915462681866</v>
      </c>
      <c r="G496" s="71">
        <v>-1.6375386239209253</v>
      </c>
      <c r="H496" s="95">
        <v>3.8728327415679833</v>
      </c>
      <c r="I496" s="21"/>
    </row>
    <row r="497" spans="1:9" ht="14.25" customHeight="1" x14ac:dyDescent="0.2">
      <c r="A497" s="111" t="s">
        <v>108</v>
      </c>
      <c r="B497" s="142" t="s">
        <v>374</v>
      </c>
      <c r="C497" s="66" t="s">
        <v>375</v>
      </c>
      <c r="D497" s="57">
        <v>1.672727272727272</v>
      </c>
      <c r="E497" s="34">
        <v>1.5741201560009916</v>
      </c>
      <c r="F497" s="47">
        <v>0.293153261564992</v>
      </c>
      <c r="G497" s="58">
        <v>-1.4905856130378106</v>
      </c>
      <c r="H497" s="96">
        <v>4.836040158492354</v>
      </c>
      <c r="I497" s="21"/>
    </row>
    <row r="498" spans="1:9" ht="14.25" customHeight="1" x14ac:dyDescent="0.2">
      <c r="A498" s="110"/>
      <c r="B498" s="141"/>
      <c r="C498" s="92" t="s">
        <v>376</v>
      </c>
      <c r="D498" s="93">
        <v>-0.88903743315508876</v>
      </c>
      <c r="E498" s="72">
        <v>1.1293211084899148</v>
      </c>
      <c r="F498" s="94">
        <v>0.43493759468299831</v>
      </c>
      <c r="G498" s="71">
        <v>-3.158493167543388</v>
      </c>
      <c r="H498" s="95">
        <v>1.3804183012332105</v>
      </c>
      <c r="I498" s="21"/>
    </row>
    <row r="499" spans="1:9" ht="14.25" customHeight="1" x14ac:dyDescent="0.2">
      <c r="A499" s="110"/>
      <c r="B499" s="142" t="s">
        <v>375</v>
      </c>
      <c r="C499" s="66" t="s">
        <v>374</v>
      </c>
      <c r="D499" s="57">
        <v>-1.672727272727272</v>
      </c>
      <c r="E499" s="34">
        <v>1.5741201560009916</v>
      </c>
      <c r="F499" s="47">
        <v>0.293153261564992</v>
      </c>
      <c r="G499" s="58">
        <v>-4.836040158492354</v>
      </c>
      <c r="H499" s="96">
        <v>1.4905856130378106</v>
      </c>
      <c r="I499" s="21"/>
    </row>
    <row r="500" spans="1:9" ht="14.25" customHeight="1" x14ac:dyDescent="0.2">
      <c r="A500" s="110"/>
      <c r="B500" s="141"/>
      <c r="C500" s="92" t="s">
        <v>376</v>
      </c>
      <c r="D500" s="97">
        <v>-2.5617647058823607</v>
      </c>
      <c r="E500" s="72">
        <v>1.3512958400400206</v>
      </c>
      <c r="F500" s="94">
        <v>6.3894227464089987E-2</v>
      </c>
      <c r="G500" s="71">
        <v>-5.2772953640620894</v>
      </c>
      <c r="H500" s="99">
        <v>0.15376595229736756</v>
      </c>
      <c r="I500" s="21"/>
    </row>
    <row r="501" spans="1:9" ht="14.25" customHeight="1" x14ac:dyDescent="0.2">
      <c r="A501" s="110"/>
      <c r="B501" s="142" t="s">
        <v>376</v>
      </c>
      <c r="C501" s="66" t="s">
        <v>374</v>
      </c>
      <c r="D501" s="59">
        <v>0.88903743315508876</v>
      </c>
      <c r="E501" s="34">
        <v>1.1293211084899148</v>
      </c>
      <c r="F501" s="47">
        <v>0.43493759468299831</v>
      </c>
      <c r="G501" s="58">
        <v>-1.3804183012332105</v>
      </c>
      <c r="H501" s="96">
        <v>3.158493167543388</v>
      </c>
      <c r="I501" s="21"/>
    </row>
    <row r="502" spans="1:9" ht="14.25" customHeight="1" x14ac:dyDescent="0.2">
      <c r="A502" s="133"/>
      <c r="B502" s="141"/>
      <c r="C502" s="92" t="s">
        <v>375</v>
      </c>
      <c r="D502" s="97">
        <v>2.5617647058823607</v>
      </c>
      <c r="E502" s="72">
        <v>1.3512958400400206</v>
      </c>
      <c r="F502" s="94">
        <v>6.3894227464089987E-2</v>
      </c>
      <c r="G502" s="94">
        <v>-0.15376595229736756</v>
      </c>
      <c r="H502" s="95">
        <v>5.2772953640620894</v>
      </c>
      <c r="I502" s="21"/>
    </row>
    <row r="503" spans="1:9" ht="14.25" customHeight="1" x14ac:dyDescent="0.2">
      <c r="A503" s="111" t="s">
        <v>109</v>
      </c>
      <c r="B503" s="142" t="s">
        <v>374</v>
      </c>
      <c r="C503" s="66" t="s">
        <v>375</v>
      </c>
      <c r="D503" s="59">
        <v>0.3532467532467507</v>
      </c>
      <c r="E503" s="34">
        <v>1.6868703350045116</v>
      </c>
      <c r="F503" s="47">
        <v>0.83499675038598153</v>
      </c>
      <c r="G503" s="58">
        <v>-3.0366461002256577</v>
      </c>
      <c r="H503" s="96">
        <v>3.7431396067191591</v>
      </c>
      <c r="I503" s="21"/>
    </row>
    <row r="504" spans="1:9" ht="14.25" customHeight="1" x14ac:dyDescent="0.2">
      <c r="A504" s="110"/>
      <c r="B504" s="141"/>
      <c r="C504" s="92" t="s">
        <v>376</v>
      </c>
      <c r="D504" s="97">
        <v>-1.3799465240641808</v>
      </c>
      <c r="E504" s="72">
        <v>1.2102114754986018</v>
      </c>
      <c r="F504" s="94">
        <v>0.25972408863191593</v>
      </c>
      <c r="G504" s="71">
        <v>-3.811957536915406</v>
      </c>
      <c r="H504" s="95">
        <v>1.0520644887870443</v>
      </c>
      <c r="I504" s="21"/>
    </row>
    <row r="505" spans="1:9" ht="14.25" customHeight="1" x14ac:dyDescent="0.2">
      <c r="A505" s="110"/>
      <c r="B505" s="142" t="s">
        <v>375</v>
      </c>
      <c r="C505" s="66" t="s">
        <v>374</v>
      </c>
      <c r="D505" s="59">
        <v>-0.3532467532467507</v>
      </c>
      <c r="E505" s="34">
        <v>1.6868703350045116</v>
      </c>
      <c r="F505" s="47">
        <v>0.83499675038598153</v>
      </c>
      <c r="G505" s="58">
        <v>-3.7431396067191591</v>
      </c>
      <c r="H505" s="96">
        <v>3.0366461002256577</v>
      </c>
      <c r="I505" s="21"/>
    </row>
    <row r="506" spans="1:9" ht="14.25" customHeight="1" x14ac:dyDescent="0.2">
      <c r="A506" s="110"/>
      <c r="B506" s="141"/>
      <c r="C506" s="92" t="s">
        <v>376</v>
      </c>
      <c r="D506" s="97">
        <v>-1.7331932773109315</v>
      </c>
      <c r="E506" s="72">
        <v>1.4480856862727807</v>
      </c>
      <c r="F506" s="94">
        <v>0.23710980353769939</v>
      </c>
      <c r="G506" s="71">
        <v>-4.6432304136855294</v>
      </c>
      <c r="H506" s="95">
        <v>1.1768438590636658</v>
      </c>
      <c r="I506" s="21"/>
    </row>
    <row r="507" spans="1:9" ht="14.25" customHeight="1" x14ac:dyDescent="0.2">
      <c r="A507" s="110"/>
      <c r="B507" s="142" t="s">
        <v>376</v>
      </c>
      <c r="C507" s="66" t="s">
        <v>374</v>
      </c>
      <c r="D507" s="57">
        <v>1.3799465240641808</v>
      </c>
      <c r="E507" s="34">
        <v>1.2102114754986018</v>
      </c>
      <c r="F507" s="47">
        <v>0.25972408863191593</v>
      </c>
      <c r="G507" s="58">
        <v>-1.0520644887870443</v>
      </c>
      <c r="H507" s="96">
        <v>3.811957536915406</v>
      </c>
      <c r="I507" s="21"/>
    </row>
    <row r="508" spans="1:9" ht="14.25" customHeight="1" x14ac:dyDescent="0.2">
      <c r="A508" s="133"/>
      <c r="B508" s="141"/>
      <c r="C508" s="92" t="s">
        <v>375</v>
      </c>
      <c r="D508" s="97">
        <v>1.7331932773109315</v>
      </c>
      <c r="E508" s="72">
        <v>1.4480856862727807</v>
      </c>
      <c r="F508" s="94">
        <v>0.23710980353769939</v>
      </c>
      <c r="G508" s="71">
        <v>-1.1768438590636658</v>
      </c>
      <c r="H508" s="95">
        <v>4.6432304136855294</v>
      </c>
      <c r="I508" s="21"/>
    </row>
    <row r="509" spans="1:9" ht="14.25" customHeight="1" x14ac:dyDescent="0.2">
      <c r="A509" s="111" t="s">
        <v>110</v>
      </c>
      <c r="B509" s="142" t="s">
        <v>374</v>
      </c>
      <c r="C509" s="66" t="s">
        <v>375</v>
      </c>
      <c r="D509" s="57">
        <v>-1.7042671614100229</v>
      </c>
      <c r="E509" s="34">
        <v>1.4874789531445409</v>
      </c>
      <c r="F509" s="47">
        <v>0.25746683257156416</v>
      </c>
      <c r="G509" s="58">
        <v>-4.6934680313997195</v>
      </c>
      <c r="H509" s="96">
        <v>1.2849337085796741</v>
      </c>
      <c r="I509" s="21"/>
    </row>
    <row r="510" spans="1:9" ht="14.25" customHeight="1" x14ac:dyDescent="0.2">
      <c r="A510" s="110"/>
      <c r="B510" s="141"/>
      <c r="C510" s="92" t="s">
        <v>376</v>
      </c>
      <c r="D510" s="93">
        <v>-0.95450725744843368</v>
      </c>
      <c r="E510" s="72">
        <v>1.067162105647768</v>
      </c>
      <c r="F510" s="94">
        <v>0.3754616537006803</v>
      </c>
      <c r="G510" s="71">
        <v>-3.0990497989605288</v>
      </c>
      <c r="H510" s="95">
        <v>1.1900352840636614</v>
      </c>
      <c r="I510" s="21"/>
    </row>
    <row r="511" spans="1:9" ht="14.25" customHeight="1" x14ac:dyDescent="0.2">
      <c r="A511" s="110"/>
      <c r="B511" s="142" t="s">
        <v>375</v>
      </c>
      <c r="C511" s="66" t="s">
        <v>374</v>
      </c>
      <c r="D511" s="57">
        <v>1.7042671614100229</v>
      </c>
      <c r="E511" s="34">
        <v>1.4874789531445409</v>
      </c>
      <c r="F511" s="47">
        <v>0.25746683257156416</v>
      </c>
      <c r="G511" s="58">
        <v>-1.2849337085796741</v>
      </c>
      <c r="H511" s="96">
        <v>4.6934680313997195</v>
      </c>
      <c r="I511" s="21"/>
    </row>
    <row r="512" spans="1:9" ht="14.25" customHeight="1" x14ac:dyDescent="0.2">
      <c r="A512" s="110"/>
      <c r="B512" s="141"/>
      <c r="C512" s="92" t="s">
        <v>376</v>
      </c>
      <c r="D512" s="93">
        <v>0.7497599039615892</v>
      </c>
      <c r="E512" s="72">
        <v>1.2769191181934378</v>
      </c>
      <c r="F512" s="94">
        <v>0.55979004129507037</v>
      </c>
      <c r="G512" s="71">
        <v>-1.8163051357764211</v>
      </c>
      <c r="H512" s="95">
        <v>3.3158249436995995</v>
      </c>
      <c r="I512" s="21"/>
    </row>
    <row r="513" spans="1:9" ht="14.25" customHeight="1" x14ac:dyDescent="0.2">
      <c r="A513" s="110"/>
      <c r="B513" s="142" t="s">
        <v>376</v>
      </c>
      <c r="C513" s="66" t="s">
        <v>374</v>
      </c>
      <c r="D513" s="59">
        <v>0.95450725744843368</v>
      </c>
      <c r="E513" s="34">
        <v>1.067162105647768</v>
      </c>
      <c r="F513" s="47">
        <v>0.3754616537006803</v>
      </c>
      <c r="G513" s="58">
        <v>-1.1900352840636614</v>
      </c>
      <c r="H513" s="96">
        <v>3.0990497989605288</v>
      </c>
      <c r="I513" s="21"/>
    </row>
    <row r="514" spans="1:9" ht="14.25" customHeight="1" x14ac:dyDescent="0.2">
      <c r="A514" s="133"/>
      <c r="B514" s="141"/>
      <c r="C514" s="92" t="s">
        <v>375</v>
      </c>
      <c r="D514" s="93">
        <v>-0.7497599039615892</v>
      </c>
      <c r="E514" s="72">
        <v>1.2769191181934378</v>
      </c>
      <c r="F514" s="94">
        <v>0.55979004129507037</v>
      </c>
      <c r="G514" s="71">
        <v>-3.3158249436995995</v>
      </c>
      <c r="H514" s="95">
        <v>1.8163051357764211</v>
      </c>
      <c r="I514" s="21"/>
    </row>
    <row r="515" spans="1:9" ht="14.25" customHeight="1" x14ac:dyDescent="0.2">
      <c r="A515" s="111" t="s">
        <v>111</v>
      </c>
      <c r="B515" s="142" t="s">
        <v>374</v>
      </c>
      <c r="C515" s="66" t="s">
        <v>375</v>
      </c>
      <c r="D515" s="59">
        <v>-0.77625231910946724</v>
      </c>
      <c r="E515" s="34">
        <v>1.4720990618573297</v>
      </c>
      <c r="F515" s="47">
        <v>0.60035796518085671</v>
      </c>
      <c r="G515" s="58">
        <v>-3.73454614041865</v>
      </c>
      <c r="H515" s="96">
        <v>2.1820415021997155</v>
      </c>
      <c r="I515" s="21"/>
    </row>
    <row r="516" spans="1:9" ht="14.25" customHeight="1" x14ac:dyDescent="0.2">
      <c r="A516" s="110"/>
      <c r="B516" s="141"/>
      <c r="C516" s="92" t="s">
        <v>376</v>
      </c>
      <c r="D516" s="93">
        <v>-0.67139037433155124</v>
      </c>
      <c r="E516" s="72">
        <v>1.0561281094113861</v>
      </c>
      <c r="F516" s="94">
        <v>0.52792399561858405</v>
      </c>
      <c r="G516" s="71">
        <v>-2.7937592702404404</v>
      </c>
      <c r="H516" s="95">
        <v>1.4509785215773379</v>
      </c>
      <c r="I516" s="21"/>
    </row>
    <row r="517" spans="1:9" ht="14.25" customHeight="1" x14ac:dyDescent="0.2">
      <c r="A517" s="110"/>
      <c r="B517" s="142" t="s">
        <v>375</v>
      </c>
      <c r="C517" s="66" t="s">
        <v>374</v>
      </c>
      <c r="D517" s="59">
        <v>0.77625231910946724</v>
      </c>
      <c r="E517" s="34">
        <v>1.4720990618573297</v>
      </c>
      <c r="F517" s="47">
        <v>0.60035796518085671</v>
      </c>
      <c r="G517" s="58">
        <v>-2.1820415021997155</v>
      </c>
      <c r="H517" s="96">
        <v>3.73454614041865</v>
      </c>
      <c r="I517" s="21"/>
    </row>
    <row r="518" spans="1:9" ht="14.25" customHeight="1" x14ac:dyDescent="0.2">
      <c r="A518" s="110"/>
      <c r="B518" s="141"/>
      <c r="C518" s="92" t="s">
        <v>376</v>
      </c>
      <c r="D518" s="93">
        <v>0.10486194477791599</v>
      </c>
      <c r="E518" s="72">
        <v>1.2637163248504732</v>
      </c>
      <c r="F518" s="94">
        <v>0.93420628078472767</v>
      </c>
      <c r="G518" s="71">
        <v>-2.4346710883971423</v>
      </c>
      <c r="H518" s="95">
        <v>2.6443949779529743</v>
      </c>
      <c r="I518" s="21"/>
    </row>
    <row r="519" spans="1:9" ht="14.25" customHeight="1" x14ac:dyDescent="0.2">
      <c r="A519" s="110"/>
      <c r="B519" s="142" t="s">
        <v>376</v>
      </c>
      <c r="C519" s="66" t="s">
        <v>374</v>
      </c>
      <c r="D519" s="59">
        <v>0.67139037433155124</v>
      </c>
      <c r="E519" s="34">
        <v>1.0561281094113861</v>
      </c>
      <c r="F519" s="47">
        <v>0.52792399561858405</v>
      </c>
      <c r="G519" s="58">
        <v>-1.4509785215773379</v>
      </c>
      <c r="H519" s="96">
        <v>2.7937592702404404</v>
      </c>
      <c r="I519" s="21"/>
    </row>
    <row r="520" spans="1:9" ht="14.25" customHeight="1" x14ac:dyDescent="0.2">
      <c r="A520" s="133"/>
      <c r="B520" s="141"/>
      <c r="C520" s="92" t="s">
        <v>375</v>
      </c>
      <c r="D520" s="93">
        <v>-0.10486194477791599</v>
      </c>
      <c r="E520" s="72">
        <v>1.2637163248504732</v>
      </c>
      <c r="F520" s="94">
        <v>0.93420628078472767</v>
      </c>
      <c r="G520" s="71">
        <v>-2.6443949779529743</v>
      </c>
      <c r="H520" s="95">
        <v>2.4346710883971423</v>
      </c>
      <c r="I520" s="21"/>
    </row>
    <row r="521" spans="1:9" ht="14.25" customHeight="1" x14ac:dyDescent="0.2">
      <c r="A521" s="111" t="s">
        <v>112</v>
      </c>
      <c r="B521" s="142" t="s">
        <v>374</v>
      </c>
      <c r="C521" s="66" t="s">
        <v>375</v>
      </c>
      <c r="D521" s="59">
        <v>0.44823747680890591</v>
      </c>
      <c r="E521" s="34">
        <v>1.4317697931950331</v>
      </c>
      <c r="F521" s="47">
        <v>0.75555970901046043</v>
      </c>
      <c r="G521" s="58">
        <v>-2.4290116448650072</v>
      </c>
      <c r="H521" s="96">
        <v>3.325486598482819</v>
      </c>
      <c r="I521" s="21"/>
    </row>
    <row r="522" spans="1:9" ht="14.25" customHeight="1" x14ac:dyDescent="0.2">
      <c r="A522" s="110"/>
      <c r="B522" s="141"/>
      <c r="C522" s="92" t="s">
        <v>376</v>
      </c>
      <c r="D522" s="93">
        <v>-0.78021390374331645</v>
      </c>
      <c r="E522" s="72">
        <v>1.0271946800180431</v>
      </c>
      <c r="F522" s="94">
        <v>0.45115775254065116</v>
      </c>
      <c r="G522" s="71">
        <v>-2.8444388964181262</v>
      </c>
      <c r="H522" s="95">
        <v>1.2840110889314933</v>
      </c>
      <c r="I522" s="21"/>
    </row>
    <row r="523" spans="1:9" ht="14.25" customHeight="1" x14ac:dyDescent="0.2">
      <c r="A523" s="110"/>
      <c r="B523" s="142" t="s">
        <v>375</v>
      </c>
      <c r="C523" s="66" t="s">
        <v>374</v>
      </c>
      <c r="D523" s="59">
        <v>-0.44823747680890591</v>
      </c>
      <c r="E523" s="34">
        <v>1.4317697931950331</v>
      </c>
      <c r="F523" s="47">
        <v>0.75555970901046043</v>
      </c>
      <c r="G523" s="58">
        <v>-3.325486598482819</v>
      </c>
      <c r="H523" s="96">
        <v>2.4290116448650072</v>
      </c>
      <c r="I523" s="21"/>
    </row>
    <row r="524" spans="1:9" ht="14.25" customHeight="1" x14ac:dyDescent="0.2">
      <c r="A524" s="110"/>
      <c r="B524" s="141"/>
      <c r="C524" s="92" t="s">
        <v>376</v>
      </c>
      <c r="D524" s="97">
        <v>-1.2284513805522224</v>
      </c>
      <c r="E524" s="72">
        <v>1.2290958590826848</v>
      </c>
      <c r="F524" s="94">
        <v>0.32247465988181201</v>
      </c>
      <c r="G524" s="71">
        <v>-3.6984119830224653</v>
      </c>
      <c r="H524" s="95">
        <v>1.2415092219180206</v>
      </c>
      <c r="I524" s="21"/>
    </row>
    <row r="525" spans="1:9" ht="14.25" customHeight="1" x14ac:dyDescent="0.2">
      <c r="A525" s="110"/>
      <c r="B525" s="142" t="s">
        <v>376</v>
      </c>
      <c r="C525" s="66" t="s">
        <v>374</v>
      </c>
      <c r="D525" s="59">
        <v>0.78021390374331645</v>
      </c>
      <c r="E525" s="34">
        <v>1.0271946800180431</v>
      </c>
      <c r="F525" s="47">
        <v>0.45115775254065116</v>
      </c>
      <c r="G525" s="58">
        <v>-1.2840110889314933</v>
      </c>
      <c r="H525" s="96">
        <v>2.8444388964181262</v>
      </c>
      <c r="I525" s="21"/>
    </row>
    <row r="526" spans="1:9" ht="14.25" customHeight="1" x14ac:dyDescent="0.2">
      <c r="A526" s="133"/>
      <c r="B526" s="141"/>
      <c r="C526" s="92" t="s">
        <v>375</v>
      </c>
      <c r="D526" s="97">
        <v>1.2284513805522224</v>
      </c>
      <c r="E526" s="72">
        <v>1.2290958590826848</v>
      </c>
      <c r="F526" s="94">
        <v>0.32247465988181201</v>
      </c>
      <c r="G526" s="71">
        <v>-1.2415092219180206</v>
      </c>
      <c r="H526" s="95">
        <v>3.6984119830224653</v>
      </c>
      <c r="I526" s="21"/>
    </row>
    <row r="527" spans="1:9" ht="14.25" customHeight="1" x14ac:dyDescent="0.2">
      <c r="A527" s="111" t="s">
        <v>113</v>
      </c>
      <c r="B527" s="142" t="s">
        <v>374</v>
      </c>
      <c r="C527" s="66" t="s">
        <v>375</v>
      </c>
      <c r="D527" s="59">
        <v>-0.67551020408164675</v>
      </c>
      <c r="E527" s="34">
        <v>1.474386701845563</v>
      </c>
      <c r="F527" s="47">
        <v>0.64886045135206449</v>
      </c>
      <c r="G527" s="58">
        <v>-3.638401210062649</v>
      </c>
      <c r="H527" s="96">
        <v>2.2873808018993556</v>
      </c>
      <c r="I527" s="21"/>
    </row>
    <row r="528" spans="1:9" ht="14.25" customHeight="1" x14ac:dyDescent="0.2">
      <c r="A528" s="110"/>
      <c r="B528" s="141"/>
      <c r="C528" s="92" t="s">
        <v>376</v>
      </c>
      <c r="D528" s="97">
        <v>-1.1672268907563108</v>
      </c>
      <c r="E528" s="72">
        <v>1.0577693310916298</v>
      </c>
      <c r="F528" s="94">
        <v>0.27520883615155062</v>
      </c>
      <c r="G528" s="71">
        <v>-3.2928939451124566</v>
      </c>
      <c r="H528" s="99">
        <v>0.95844016359983497</v>
      </c>
      <c r="I528" s="21"/>
    </row>
    <row r="529" spans="1:9" ht="14.25" customHeight="1" x14ac:dyDescent="0.2">
      <c r="A529" s="110"/>
      <c r="B529" s="142" t="s">
        <v>375</v>
      </c>
      <c r="C529" s="66" t="s">
        <v>374</v>
      </c>
      <c r="D529" s="59">
        <v>0.67551020408164675</v>
      </c>
      <c r="E529" s="34">
        <v>1.474386701845563</v>
      </c>
      <c r="F529" s="47">
        <v>0.64886045135206449</v>
      </c>
      <c r="G529" s="58">
        <v>-2.2873808018993556</v>
      </c>
      <c r="H529" s="96">
        <v>3.638401210062649</v>
      </c>
      <c r="I529" s="21"/>
    </row>
    <row r="530" spans="1:9" ht="14.25" customHeight="1" x14ac:dyDescent="0.2">
      <c r="A530" s="110"/>
      <c r="B530" s="141"/>
      <c r="C530" s="92" t="s">
        <v>376</v>
      </c>
      <c r="D530" s="93">
        <v>-0.49171668667466406</v>
      </c>
      <c r="E530" s="72">
        <v>1.2656801383419809</v>
      </c>
      <c r="F530" s="94">
        <v>0.69932903025302307</v>
      </c>
      <c r="G530" s="71">
        <v>-3.0351961508125958</v>
      </c>
      <c r="H530" s="95">
        <v>2.0517627774632676</v>
      </c>
      <c r="I530" s="21"/>
    </row>
    <row r="531" spans="1:9" ht="14.25" customHeight="1" x14ac:dyDescent="0.2">
      <c r="A531" s="110"/>
      <c r="B531" s="142" t="s">
        <v>376</v>
      </c>
      <c r="C531" s="66" t="s">
        <v>374</v>
      </c>
      <c r="D531" s="57">
        <v>1.1672268907563108</v>
      </c>
      <c r="E531" s="34">
        <v>1.0577693310916298</v>
      </c>
      <c r="F531" s="47">
        <v>0.27520883615155062</v>
      </c>
      <c r="G531" s="47">
        <v>-0.95844016359983497</v>
      </c>
      <c r="H531" s="96">
        <v>3.2928939451124566</v>
      </c>
      <c r="I531" s="21"/>
    </row>
    <row r="532" spans="1:9" ht="14.25" customHeight="1" x14ac:dyDescent="0.2">
      <c r="A532" s="112"/>
      <c r="B532" s="138"/>
      <c r="C532" s="101" t="s">
        <v>375</v>
      </c>
      <c r="D532" s="61">
        <v>0.49171668667466406</v>
      </c>
      <c r="E532" s="41">
        <v>1.2656801383419809</v>
      </c>
      <c r="F532" s="51">
        <v>0.69932903025302307</v>
      </c>
      <c r="G532" s="76">
        <v>-2.0517627774632676</v>
      </c>
      <c r="H532" s="102">
        <v>3.0351961508125958</v>
      </c>
      <c r="I532" s="21"/>
    </row>
    <row r="533" spans="1:9" ht="14.25" customHeight="1" x14ac:dyDescent="0.2">
      <c r="A533" s="109" t="s">
        <v>114</v>
      </c>
      <c r="B533" s="140" t="s">
        <v>374</v>
      </c>
      <c r="C533" s="63" t="s">
        <v>375</v>
      </c>
      <c r="D533" s="90">
        <v>1.0428571428571427</v>
      </c>
      <c r="E533" s="29">
        <v>6.137702363761413</v>
      </c>
      <c r="F533" s="44">
        <v>0.86579500875026871</v>
      </c>
      <c r="G533" s="56">
        <v>-11.297820561671957</v>
      </c>
      <c r="H533" s="91">
        <v>13.383534847386242</v>
      </c>
      <c r="I533" s="21"/>
    </row>
    <row r="534" spans="1:9" ht="14.25" customHeight="1" x14ac:dyDescent="0.2">
      <c r="A534" s="110"/>
      <c r="B534" s="141"/>
      <c r="C534" s="92" t="s">
        <v>376</v>
      </c>
      <c r="D534" s="97">
        <v>-2.1588235294117641</v>
      </c>
      <c r="E534" s="72">
        <v>4.4804048982650464</v>
      </c>
      <c r="F534" s="94">
        <v>0.63211168256490968</v>
      </c>
      <c r="G534" s="71">
        <v>-11.167281346091864</v>
      </c>
      <c r="H534" s="95">
        <v>6.8496342872683353</v>
      </c>
      <c r="I534" s="21"/>
    </row>
    <row r="535" spans="1:9" ht="14.25" customHeight="1" x14ac:dyDescent="0.2">
      <c r="A535" s="110"/>
      <c r="B535" s="142" t="s">
        <v>375</v>
      </c>
      <c r="C535" s="66" t="s">
        <v>374</v>
      </c>
      <c r="D535" s="57">
        <v>-1.0428571428571427</v>
      </c>
      <c r="E535" s="34">
        <v>6.137702363761413</v>
      </c>
      <c r="F535" s="47">
        <v>0.86579500875026871</v>
      </c>
      <c r="G535" s="58">
        <v>-13.383534847386242</v>
      </c>
      <c r="H535" s="96">
        <v>11.297820561671957</v>
      </c>
      <c r="I535" s="21"/>
    </row>
    <row r="536" spans="1:9" ht="14.25" customHeight="1" x14ac:dyDescent="0.2">
      <c r="A536" s="110"/>
      <c r="B536" s="141"/>
      <c r="C536" s="92" t="s">
        <v>376</v>
      </c>
      <c r="D536" s="97">
        <v>-3.2016806722689068</v>
      </c>
      <c r="E536" s="72">
        <v>5.169324951999072</v>
      </c>
      <c r="F536" s="94">
        <v>0.53860712089493623</v>
      </c>
      <c r="G536" s="71">
        <v>-13.595305094210767</v>
      </c>
      <c r="H536" s="95">
        <v>7.1919437496729532</v>
      </c>
      <c r="I536" s="21"/>
    </row>
    <row r="537" spans="1:9" ht="14.25" customHeight="1" x14ac:dyDescent="0.2">
      <c r="A537" s="110"/>
      <c r="B537" s="142" t="s">
        <v>376</v>
      </c>
      <c r="C537" s="66" t="s">
        <v>374</v>
      </c>
      <c r="D537" s="57">
        <v>2.1588235294117641</v>
      </c>
      <c r="E537" s="34">
        <v>4.4804048982650464</v>
      </c>
      <c r="F537" s="47">
        <v>0.63211168256490968</v>
      </c>
      <c r="G537" s="58">
        <v>-6.8496342872683353</v>
      </c>
      <c r="H537" s="96">
        <v>11.167281346091864</v>
      </c>
      <c r="I537" s="21"/>
    </row>
    <row r="538" spans="1:9" ht="14.25" customHeight="1" x14ac:dyDescent="0.2">
      <c r="A538" s="133"/>
      <c r="B538" s="141"/>
      <c r="C538" s="92" t="s">
        <v>375</v>
      </c>
      <c r="D538" s="97">
        <v>3.2016806722689068</v>
      </c>
      <c r="E538" s="72">
        <v>5.169324951999072</v>
      </c>
      <c r="F538" s="94">
        <v>0.53860712089493623</v>
      </c>
      <c r="G538" s="71">
        <v>-7.1919437496729532</v>
      </c>
      <c r="H538" s="95">
        <v>13.595305094210767</v>
      </c>
      <c r="I538" s="21"/>
    </row>
    <row r="539" spans="1:9" ht="14.25" customHeight="1" x14ac:dyDescent="0.2">
      <c r="A539" s="111" t="s">
        <v>115</v>
      </c>
      <c r="B539" s="142" t="s">
        <v>374</v>
      </c>
      <c r="C539" s="66" t="s">
        <v>375</v>
      </c>
      <c r="D539" s="59">
        <v>0.27142857142857224</v>
      </c>
      <c r="E539" s="60">
        <v>0.62042200910973089</v>
      </c>
      <c r="F539" s="47">
        <v>0.66371808024279366</v>
      </c>
      <c r="G539" s="47">
        <v>-0.97601348448230807</v>
      </c>
      <c r="H539" s="96">
        <v>1.5188706273394526</v>
      </c>
      <c r="I539" s="21"/>
    </row>
    <row r="540" spans="1:9" ht="14.25" customHeight="1" x14ac:dyDescent="0.2">
      <c r="A540" s="110"/>
      <c r="B540" s="141"/>
      <c r="C540" s="92" t="s">
        <v>376</v>
      </c>
      <c r="D540" s="93">
        <v>-0.15294117647058769</v>
      </c>
      <c r="E540" s="75">
        <v>0.45289615622598389</v>
      </c>
      <c r="F540" s="94">
        <v>0.73706479595781949</v>
      </c>
      <c r="G540" s="71">
        <v>-1.0635499297728175</v>
      </c>
      <c r="H540" s="99">
        <v>0.75766757683164199</v>
      </c>
      <c r="I540" s="21"/>
    </row>
    <row r="541" spans="1:9" ht="14.25" customHeight="1" x14ac:dyDescent="0.2">
      <c r="A541" s="110"/>
      <c r="B541" s="142" t="s">
        <v>375</v>
      </c>
      <c r="C541" s="66" t="s">
        <v>374</v>
      </c>
      <c r="D541" s="59">
        <v>-0.27142857142857224</v>
      </c>
      <c r="E541" s="60">
        <v>0.62042200910973089</v>
      </c>
      <c r="F541" s="47">
        <v>0.66371808024279366</v>
      </c>
      <c r="G541" s="58">
        <v>-1.5188706273394526</v>
      </c>
      <c r="H541" s="48">
        <v>0.97601348448230807</v>
      </c>
      <c r="I541" s="21"/>
    </row>
    <row r="542" spans="1:9" ht="14.25" customHeight="1" x14ac:dyDescent="0.2">
      <c r="A542" s="110"/>
      <c r="B542" s="141"/>
      <c r="C542" s="92" t="s">
        <v>376</v>
      </c>
      <c r="D542" s="93">
        <v>-0.42436974789915993</v>
      </c>
      <c r="E542" s="75">
        <v>0.52253478295009048</v>
      </c>
      <c r="F542" s="94">
        <v>0.42072265060289493</v>
      </c>
      <c r="G542" s="71">
        <v>-1.4749963445660752</v>
      </c>
      <c r="H542" s="99">
        <v>0.62625684876775534</v>
      </c>
      <c r="I542" s="21"/>
    </row>
    <row r="543" spans="1:9" ht="14.25" customHeight="1" x14ac:dyDescent="0.2">
      <c r="A543" s="110"/>
      <c r="B543" s="142" t="s">
        <v>376</v>
      </c>
      <c r="C543" s="66" t="s">
        <v>374</v>
      </c>
      <c r="D543" s="59">
        <v>0.15294117647058769</v>
      </c>
      <c r="E543" s="60">
        <v>0.45289615622598389</v>
      </c>
      <c r="F543" s="47">
        <v>0.73706479595781949</v>
      </c>
      <c r="G543" s="47">
        <v>-0.75766757683164199</v>
      </c>
      <c r="H543" s="96">
        <v>1.0635499297728175</v>
      </c>
      <c r="I543" s="21"/>
    </row>
    <row r="544" spans="1:9" ht="14.25" customHeight="1" x14ac:dyDescent="0.2">
      <c r="A544" s="133"/>
      <c r="B544" s="141"/>
      <c r="C544" s="92" t="s">
        <v>375</v>
      </c>
      <c r="D544" s="93">
        <v>0.42436974789915993</v>
      </c>
      <c r="E544" s="75">
        <v>0.52253478295009048</v>
      </c>
      <c r="F544" s="94">
        <v>0.42072265060289493</v>
      </c>
      <c r="G544" s="94">
        <v>-0.62625684876775534</v>
      </c>
      <c r="H544" s="95">
        <v>1.4749963445660752</v>
      </c>
      <c r="I544" s="21"/>
    </row>
    <row r="545" spans="1:9" ht="14.25" customHeight="1" x14ac:dyDescent="0.2">
      <c r="A545" s="111" t="s">
        <v>116</v>
      </c>
      <c r="B545" s="142" t="s">
        <v>374</v>
      </c>
      <c r="C545" s="66" t="s">
        <v>375</v>
      </c>
      <c r="D545" s="57">
        <v>3.1285714285714263</v>
      </c>
      <c r="E545" s="34">
        <v>2.1428759919805911</v>
      </c>
      <c r="F545" s="47">
        <v>0.15080809922586658</v>
      </c>
      <c r="G545" s="58">
        <v>-1.1799695221825548</v>
      </c>
      <c r="H545" s="96">
        <v>7.4371123793254075</v>
      </c>
      <c r="I545" s="21"/>
    </row>
    <row r="546" spans="1:9" ht="14.25" customHeight="1" x14ac:dyDescent="0.2">
      <c r="A546" s="110"/>
      <c r="B546" s="141"/>
      <c r="C546" s="92" t="s">
        <v>376</v>
      </c>
      <c r="D546" s="93">
        <v>5.2941176470586271E-2</v>
      </c>
      <c r="E546" s="72">
        <v>1.5642583367240031</v>
      </c>
      <c r="F546" s="94">
        <v>0.97314168549286595</v>
      </c>
      <c r="G546" s="71">
        <v>-3.0922110052496525</v>
      </c>
      <c r="H546" s="95">
        <v>3.1980933581908251</v>
      </c>
      <c r="I546" s="21"/>
    </row>
    <row r="547" spans="1:9" ht="14.25" customHeight="1" x14ac:dyDescent="0.2">
      <c r="A547" s="110"/>
      <c r="B547" s="142" t="s">
        <v>375</v>
      </c>
      <c r="C547" s="66" t="s">
        <v>374</v>
      </c>
      <c r="D547" s="57">
        <v>-3.1285714285714263</v>
      </c>
      <c r="E547" s="34">
        <v>2.1428759919805911</v>
      </c>
      <c r="F547" s="47">
        <v>0.15080809922586658</v>
      </c>
      <c r="G547" s="58">
        <v>-7.4371123793254075</v>
      </c>
      <c r="H547" s="96">
        <v>1.1799695221825548</v>
      </c>
      <c r="I547" s="21"/>
    </row>
    <row r="548" spans="1:9" ht="14.25" customHeight="1" x14ac:dyDescent="0.2">
      <c r="A548" s="110"/>
      <c r="B548" s="141"/>
      <c r="C548" s="92" t="s">
        <v>376</v>
      </c>
      <c r="D548" s="97">
        <v>-3.0756302521008401</v>
      </c>
      <c r="E548" s="72">
        <v>1.8047832361158185</v>
      </c>
      <c r="F548" s="94">
        <v>9.4818352204247808E-2</v>
      </c>
      <c r="G548" s="71">
        <v>-6.7043901566122557</v>
      </c>
      <c r="H548" s="99">
        <v>0.55312965241057599</v>
      </c>
      <c r="I548" s="21"/>
    </row>
    <row r="549" spans="1:9" ht="14.25" customHeight="1" x14ac:dyDescent="0.2">
      <c r="A549" s="110"/>
      <c r="B549" s="142" t="s">
        <v>376</v>
      </c>
      <c r="C549" s="66" t="s">
        <v>374</v>
      </c>
      <c r="D549" s="59">
        <v>-5.2941176470586271E-2</v>
      </c>
      <c r="E549" s="34">
        <v>1.5642583367240031</v>
      </c>
      <c r="F549" s="47">
        <v>0.97314168549286595</v>
      </c>
      <c r="G549" s="58">
        <v>-3.1980933581908251</v>
      </c>
      <c r="H549" s="96">
        <v>3.0922110052496525</v>
      </c>
      <c r="I549" s="21"/>
    </row>
    <row r="550" spans="1:9" ht="14.25" customHeight="1" x14ac:dyDescent="0.2">
      <c r="A550" s="133"/>
      <c r="B550" s="141"/>
      <c r="C550" s="92" t="s">
        <v>375</v>
      </c>
      <c r="D550" s="97">
        <v>3.0756302521008401</v>
      </c>
      <c r="E550" s="72">
        <v>1.8047832361158185</v>
      </c>
      <c r="F550" s="94">
        <v>9.4818352204247808E-2</v>
      </c>
      <c r="G550" s="94">
        <v>-0.55312965241057599</v>
      </c>
      <c r="H550" s="95">
        <v>6.7043901566122557</v>
      </c>
      <c r="I550" s="21"/>
    </row>
    <row r="551" spans="1:9" ht="14.25" customHeight="1" x14ac:dyDescent="0.2">
      <c r="A551" s="111" t="s">
        <v>117</v>
      </c>
      <c r="B551" s="142" t="s">
        <v>374</v>
      </c>
      <c r="C551" s="66" t="s">
        <v>375</v>
      </c>
      <c r="D551" s="98" t="s">
        <v>397</v>
      </c>
      <c r="E551" s="34">
        <v>1.1276819882691513</v>
      </c>
      <c r="F551" s="47">
        <v>2.5497241289978389E-2</v>
      </c>
      <c r="G551" s="47">
        <v>0.33264339883961247</v>
      </c>
      <c r="H551" s="96">
        <v>4.8673566011603899</v>
      </c>
      <c r="I551" s="21"/>
    </row>
    <row r="552" spans="1:9" ht="14.25" customHeight="1" x14ac:dyDescent="0.2">
      <c r="A552" s="110"/>
      <c r="B552" s="141"/>
      <c r="C552" s="92" t="s">
        <v>376</v>
      </c>
      <c r="D552" s="100" t="s">
        <v>398</v>
      </c>
      <c r="E552" s="75">
        <v>0.82318620299307399</v>
      </c>
      <c r="F552" s="94">
        <v>3.5956934114059584E-2</v>
      </c>
      <c r="G552" s="94">
        <v>0.12134379650097271</v>
      </c>
      <c r="H552" s="95">
        <v>3.4315973799696171</v>
      </c>
      <c r="I552" s="21"/>
    </row>
    <row r="553" spans="1:9" ht="14.25" customHeight="1" x14ac:dyDescent="0.2">
      <c r="A553" s="110"/>
      <c r="B553" s="142" t="s">
        <v>375</v>
      </c>
      <c r="C553" s="66" t="s">
        <v>374</v>
      </c>
      <c r="D553" s="98" t="s">
        <v>399</v>
      </c>
      <c r="E553" s="34">
        <v>1.1276819882691513</v>
      </c>
      <c r="F553" s="47">
        <v>2.5497241289978389E-2</v>
      </c>
      <c r="G553" s="58">
        <v>-4.8673566011603899</v>
      </c>
      <c r="H553" s="48">
        <v>-0.33264339883961247</v>
      </c>
      <c r="I553" s="21"/>
    </row>
    <row r="554" spans="1:9" ht="14.25" customHeight="1" x14ac:dyDescent="0.2">
      <c r="A554" s="110"/>
      <c r="B554" s="141"/>
      <c r="C554" s="92" t="s">
        <v>376</v>
      </c>
      <c r="D554" s="93">
        <v>-0.82352941176470651</v>
      </c>
      <c r="E554" s="75">
        <v>0.94976170143043614</v>
      </c>
      <c r="F554" s="94">
        <v>0.39020647658077867</v>
      </c>
      <c r="G554" s="71">
        <v>-2.7331533001207595</v>
      </c>
      <c r="H554" s="95">
        <v>1.0860944765913465</v>
      </c>
      <c r="I554" s="21"/>
    </row>
    <row r="555" spans="1:9" ht="14.25" customHeight="1" x14ac:dyDescent="0.2">
      <c r="A555" s="110"/>
      <c r="B555" s="142" t="s">
        <v>376</v>
      </c>
      <c r="C555" s="66" t="s">
        <v>374</v>
      </c>
      <c r="D555" s="98" t="s">
        <v>400</v>
      </c>
      <c r="E555" s="60">
        <v>0.82318620299307399</v>
      </c>
      <c r="F555" s="47">
        <v>3.5956934114059584E-2</v>
      </c>
      <c r="G555" s="58">
        <v>-3.4315973799696171</v>
      </c>
      <c r="H555" s="48">
        <v>-0.12134379650097271</v>
      </c>
      <c r="I555" s="21"/>
    </row>
    <row r="556" spans="1:9" ht="14.25" customHeight="1" x14ac:dyDescent="0.2">
      <c r="A556" s="133"/>
      <c r="B556" s="141"/>
      <c r="C556" s="92" t="s">
        <v>375</v>
      </c>
      <c r="D556" s="93">
        <v>0.82352941176470651</v>
      </c>
      <c r="E556" s="75">
        <v>0.94976170143043614</v>
      </c>
      <c r="F556" s="94">
        <v>0.39020647658077867</v>
      </c>
      <c r="G556" s="71">
        <v>-1.0860944765913465</v>
      </c>
      <c r="H556" s="95">
        <v>2.7331533001207595</v>
      </c>
      <c r="I556" s="21"/>
    </row>
    <row r="557" spans="1:9" ht="14.25" customHeight="1" x14ac:dyDescent="0.2">
      <c r="A557" s="111" t="s">
        <v>118</v>
      </c>
      <c r="B557" s="142" t="s">
        <v>374</v>
      </c>
      <c r="C557" s="66" t="s">
        <v>375</v>
      </c>
      <c r="D557" s="59">
        <v>0.2142857142857153</v>
      </c>
      <c r="E557" s="34">
        <v>1.581259830976941</v>
      </c>
      <c r="F557" s="47">
        <v>0.89277078106572882</v>
      </c>
      <c r="G557" s="58">
        <v>-2.9650502627110242</v>
      </c>
      <c r="H557" s="96">
        <v>3.3936216912824548</v>
      </c>
      <c r="I557" s="21"/>
    </row>
    <row r="558" spans="1:9" ht="14.25" customHeight="1" x14ac:dyDescent="0.2">
      <c r="A558" s="110"/>
      <c r="B558" s="141"/>
      <c r="C558" s="92" t="s">
        <v>376</v>
      </c>
      <c r="D558" s="93">
        <v>0.35294117647058698</v>
      </c>
      <c r="E558" s="72">
        <v>1.1542893207022649</v>
      </c>
      <c r="F558" s="94">
        <v>0.76110583975049173</v>
      </c>
      <c r="G558" s="71">
        <v>-1.9679130520874737</v>
      </c>
      <c r="H558" s="95">
        <v>2.6737954050286477</v>
      </c>
      <c r="I558" s="21"/>
    </row>
    <row r="559" spans="1:9" ht="14.25" customHeight="1" x14ac:dyDescent="0.2">
      <c r="A559" s="110"/>
      <c r="B559" s="142" t="s">
        <v>375</v>
      </c>
      <c r="C559" s="66" t="s">
        <v>374</v>
      </c>
      <c r="D559" s="59">
        <v>-0.2142857142857153</v>
      </c>
      <c r="E559" s="34">
        <v>1.581259830976941</v>
      </c>
      <c r="F559" s="47">
        <v>0.89277078106572882</v>
      </c>
      <c r="G559" s="58">
        <v>-3.3936216912824548</v>
      </c>
      <c r="H559" s="96">
        <v>2.9650502627110242</v>
      </c>
      <c r="I559" s="21"/>
    </row>
    <row r="560" spans="1:9" ht="14.25" customHeight="1" x14ac:dyDescent="0.2">
      <c r="A560" s="110"/>
      <c r="B560" s="141"/>
      <c r="C560" s="92" t="s">
        <v>376</v>
      </c>
      <c r="D560" s="93">
        <v>0.13865546218487168</v>
      </c>
      <c r="E560" s="72">
        <v>1.3317761949690856</v>
      </c>
      <c r="F560" s="94">
        <v>0.9175133406098992</v>
      </c>
      <c r="G560" s="71">
        <v>-2.5390600447960825</v>
      </c>
      <c r="H560" s="95">
        <v>2.8163709691658259</v>
      </c>
      <c r="I560" s="21"/>
    </row>
    <row r="561" spans="1:9" ht="14.25" customHeight="1" x14ac:dyDescent="0.2">
      <c r="A561" s="110"/>
      <c r="B561" s="142" t="s">
        <v>376</v>
      </c>
      <c r="C561" s="66" t="s">
        <v>374</v>
      </c>
      <c r="D561" s="59">
        <v>-0.35294117647058698</v>
      </c>
      <c r="E561" s="34">
        <v>1.1542893207022649</v>
      </c>
      <c r="F561" s="47">
        <v>0.76110583975049173</v>
      </c>
      <c r="G561" s="58">
        <v>-2.6737954050286477</v>
      </c>
      <c r="H561" s="96">
        <v>1.9679130520874737</v>
      </c>
      <c r="I561" s="21"/>
    </row>
    <row r="562" spans="1:9" ht="14.25" customHeight="1" x14ac:dyDescent="0.2">
      <c r="A562" s="133"/>
      <c r="B562" s="141"/>
      <c r="C562" s="92" t="s">
        <v>375</v>
      </c>
      <c r="D562" s="93">
        <v>-0.13865546218487168</v>
      </c>
      <c r="E562" s="72">
        <v>1.3317761949690856</v>
      </c>
      <c r="F562" s="94">
        <v>0.9175133406098992</v>
      </c>
      <c r="G562" s="71">
        <v>-2.8163709691658259</v>
      </c>
      <c r="H562" s="95">
        <v>2.5390600447960825</v>
      </c>
      <c r="I562" s="21"/>
    </row>
    <row r="563" spans="1:9" ht="14.25" customHeight="1" x14ac:dyDescent="0.2">
      <c r="A563" s="111" t="s">
        <v>119</v>
      </c>
      <c r="B563" s="142" t="s">
        <v>374</v>
      </c>
      <c r="C563" s="66" t="s">
        <v>375</v>
      </c>
      <c r="D563" s="59">
        <v>-0.41428571428571459</v>
      </c>
      <c r="E563" s="34">
        <v>2.0866629854784859</v>
      </c>
      <c r="F563" s="47">
        <v>0.84346126511044128</v>
      </c>
      <c r="G563" s="58">
        <v>-4.6098028403360241</v>
      </c>
      <c r="H563" s="96">
        <v>3.7812314117645949</v>
      </c>
      <c r="I563" s="21"/>
    </row>
    <row r="564" spans="1:9" ht="14.25" customHeight="1" x14ac:dyDescent="0.2">
      <c r="A564" s="110"/>
      <c r="B564" s="141"/>
      <c r="C564" s="92" t="s">
        <v>376</v>
      </c>
      <c r="D564" s="93">
        <v>-0.99411764705882177</v>
      </c>
      <c r="E564" s="72">
        <v>1.5232239211151155</v>
      </c>
      <c r="F564" s="94">
        <v>0.5171017017111611</v>
      </c>
      <c r="G564" s="71">
        <v>-4.0567646064970466</v>
      </c>
      <c r="H564" s="95">
        <v>2.0685293123794031</v>
      </c>
      <c r="I564" s="21"/>
    </row>
    <row r="565" spans="1:9" ht="14.25" customHeight="1" x14ac:dyDescent="0.2">
      <c r="A565" s="110"/>
      <c r="B565" s="142" t="s">
        <v>375</v>
      </c>
      <c r="C565" s="66" t="s">
        <v>374</v>
      </c>
      <c r="D565" s="59">
        <v>0.41428571428571459</v>
      </c>
      <c r="E565" s="34">
        <v>2.0866629854784859</v>
      </c>
      <c r="F565" s="47">
        <v>0.84346126511044128</v>
      </c>
      <c r="G565" s="58">
        <v>-3.7812314117645949</v>
      </c>
      <c r="H565" s="96">
        <v>4.6098028403360241</v>
      </c>
      <c r="I565" s="21"/>
    </row>
    <row r="566" spans="1:9" ht="14.25" customHeight="1" x14ac:dyDescent="0.2">
      <c r="A566" s="110"/>
      <c r="B566" s="141"/>
      <c r="C566" s="92" t="s">
        <v>376</v>
      </c>
      <c r="D566" s="93">
        <v>-0.57983193277310718</v>
      </c>
      <c r="E566" s="72">
        <v>1.7574392497319402</v>
      </c>
      <c r="F566" s="94">
        <v>0.74288846646376483</v>
      </c>
      <c r="G566" s="71">
        <v>-4.1134003726966251</v>
      </c>
      <c r="H566" s="95">
        <v>2.9537365071504107</v>
      </c>
      <c r="I566" s="21"/>
    </row>
    <row r="567" spans="1:9" ht="14.25" customHeight="1" x14ac:dyDescent="0.2">
      <c r="A567" s="110"/>
      <c r="B567" s="142" t="s">
        <v>376</v>
      </c>
      <c r="C567" s="66" t="s">
        <v>374</v>
      </c>
      <c r="D567" s="59">
        <v>0.99411764705882177</v>
      </c>
      <c r="E567" s="34">
        <v>1.5232239211151155</v>
      </c>
      <c r="F567" s="47">
        <v>0.5171017017111611</v>
      </c>
      <c r="G567" s="58">
        <v>-2.0685293123794031</v>
      </c>
      <c r="H567" s="96">
        <v>4.0567646064970466</v>
      </c>
      <c r="I567" s="21"/>
    </row>
    <row r="568" spans="1:9" ht="14.25" customHeight="1" x14ac:dyDescent="0.2">
      <c r="A568" s="133"/>
      <c r="B568" s="141"/>
      <c r="C568" s="92" t="s">
        <v>375</v>
      </c>
      <c r="D568" s="93">
        <v>0.57983193277310718</v>
      </c>
      <c r="E568" s="72">
        <v>1.7574392497319402</v>
      </c>
      <c r="F568" s="94">
        <v>0.74288846646376483</v>
      </c>
      <c r="G568" s="71">
        <v>-2.9537365071504107</v>
      </c>
      <c r="H568" s="95">
        <v>4.1134003726966251</v>
      </c>
      <c r="I568" s="21"/>
    </row>
    <row r="569" spans="1:9" ht="14.25" customHeight="1" x14ac:dyDescent="0.2">
      <c r="A569" s="111" t="s">
        <v>120</v>
      </c>
      <c r="B569" s="142" t="s">
        <v>374</v>
      </c>
      <c r="C569" s="66" t="s">
        <v>375</v>
      </c>
      <c r="D569" s="57">
        <v>1.8999999999999986</v>
      </c>
      <c r="E569" s="34">
        <v>3.2621476273855459</v>
      </c>
      <c r="F569" s="47">
        <v>0.56299752940447345</v>
      </c>
      <c r="G569" s="58">
        <v>-4.6589874041217367</v>
      </c>
      <c r="H569" s="96">
        <v>8.4589874041217339</v>
      </c>
      <c r="I569" s="21"/>
    </row>
    <row r="570" spans="1:9" ht="14.25" customHeight="1" x14ac:dyDescent="0.2">
      <c r="A570" s="110"/>
      <c r="B570" s="141"/>
      <c r="C570" s="92" t="s">
        <v>376</v>
      </c>
      <c r="D570" s="97">
        <v>-2.6588235294117695</v>
      </c>
      <c r="E570" s="72">
        <v>2.3813051435822361</v>
      </c>
      <c r="F570" s="94">
        <v>0.26974901641366339</v>
      </c>
      <c r="G570" s="71">
        <v>-7.4467584196067973</v>
      </c>
      <c r="H570" s="95">
        <v>2.1291113607832584</v>
      </c>
      <c r="I570" s="21"/>
    </row>
    <row r="571" spans="1:9" ht="14.25" customHeight="1" x14ac:dyDescent="0.2">
      <c r="A571" s="110"/>
      <c r="B571" s="142" t="s">
        <v>375</v>
      </c>
      <c r="C571" s="66" t="s">
        <v>374</v>
      </c>
      <c r="D571" s="57">
        <v>-1.8999999999999986</v>
      </c>
      <c r="E571" s="34">
        <v>3.2621476273855459</v>
      </c>
      <c r="F571" s="47">
        <v>0.56299752940447345</v>
      </c>
      <c r="G571" s="58">
        <v>-8.4589874041217339</v>
      </c>
      <c r="H571" s="96">
        <v>4.6589874041217367</v>
      </c>
      <c r="I571" s="21"/>
    </row>
    <row r="572" spans="1:9" ht="14.25" customHeight="1" x14ac:dyDescent="0.2">
      <c r="A572" s="110"/>
      <c r="B572" s="141"/>
      <c r="C572" s="92" t="s">
        <v>376</v>
      </c>
      <c r="D572" s="97">
        <v>-4.558823529411768</v>
      </c>
      <c r="E572" s="72">
        <v>2.7474615300528091</v>
      </c>
      <c r="F572" s="94">
        <v>0.10357907097558258</v>
      </c>
      <c r="G572" s="71">
        <v>-10.082965176970502</v>
      </c>
      <c r="H572" s="99">
        <v>0.96531811814696589</v>
      </c>
      <c r="I572" s="21"/>
    </row>
    <row r="573" spans="1:9" ht="14.25" customHeight="1" x14ac:dyDescent="0.2">
      <c r="A573" s="110"/>
      <c r="B573" s="142" t="s">
        <v>376</v>
      </c>
      <c r="C573" s="66" t="s">
        <v>374</v>
      </c>
      <c r="D573" s="57">
        <v>2.6588235294117695</v>
      </c>
      <c r="E573" s="34">
        <v>2.3813051435822361</v>
      </c>
      <c r="F573" s="47">
        <v>0.26974901641366339</v>
      </c>
      <c r="G573" s="58">
        <v>-2.1291113607832584</v>
      </c>
      <c r="H573" s="96">
        <v>7.4467584196067973</v>
      </c>
      <c r="I573" s="21"/>
    </row>
    <row r="574" spans="1:9" ht="14.25" customHeight="1" x14ac:dyDescent="0.2">
      <c r="A574" s="133"/>
      <c r="B574" s="141"/>
      <c r="C574" s="92" t="s">
        <v>375</v>
      </c>
      <c r="D574" s="97">
        <v>4.558823529411768</v>
      </c>
      <c r="E574" s="72">
        <v>2.7474615300528091</v>
      </c>
      <c r="F574" s="94">
        <v>0.10357907097558258</v>
      </c>
      <c r="G574" s="94">
        <v>-0.96531811814696589</v>
      </c>
      <c r="H574" s="95">
        <v>10.082965176970502</v>
      </c>
      <c r="I574" s="21"/>
    </row>
    <row r="575" spans="1:9" ht="14.25" customHeight="1" x14ac:dyDescent="0.2">
      <c r="A575" s="111" t="s">
        <v>121</v>
      </c>
      <c r="B575" s="142" t="s">
        <v>374</v>
      </c>
      <c r="C575" s="66" t="s">
        <v>375</v>
      </c>
      <c r="D575" s="57">
        <v>5.4428571428571431</v>
      </c>
      <c r="E575" s="34">
        <v>3.7512208896924895</v>
      </c>
      <c r="F575" s="47">
        <v>0.15329634920567939</v>
      </c>
      <c r="G575" s="58">
        <v>-2.099477961483446</v>
      </c>
      <c r="H575" s="96">
        <v>12.985192247197732</v>
      </c>
      <c r="I575" s="21"/>
    </row>
    <row r="576" spans="1:9" ht="14.25" customHeight="1" x14ac:dyDescent="0.2">
      <c r="A576" s="110"/>
      <c r="B576" s="141"/>
      <c r="C576" s="92" t="s">
        <v>376</v>
      </c>
      <c r="D576" s="97">
        <v>2.4470588235294102</v>
      </c>
      <c r="E576" s="72">
        <v>2.7383192361827797</v>
      </c>
      <c r="F576" s="94">
        <v>0.37597587457353865</v>
      </c>
      <c r="G576" s="71">
        <v>-3.0587010102098313</v>
      </c>
      <c r="H576" s="95">
        <v>7.9528186572686517</v>
      </c>
      <c r="I576" s="21"/>
    </row>
    <row r="577" spans="1:9" ht="14.25" customHeight="1" x14ac:dyDescent="0.2">
      <c r="A577" s="110"/>
      <c r="B577" s="142" t="s">
        <v>375</v>
      </c>
      <c r="C577" s="66" t="s">
        <v>374</v>
      </c>
      <c r="D577" s="57">
        <v>-5.4428571428571431</v>
      </c>
      <c r="E577" s="34">
        <v>3.7512208896924895</v>
      </c>
      <c r="F577" s="47">
        <v>0.15329634920567939</v>
      </c>
      <c r="G577" s="58">
        <v>-12.985192247197732</v>
      </c>
      <c r="H577" s="96">
        <v>2.099477961483446</v>
      </c>
      <c r="I577" s="21"/>
    </row>
    <row r="578" spans="1:9" ht="14.25" customHeight="1" x14ac:dyDescent="0.2">
      <c r="A578" s="110"/>
      <c r="B578" s="141"/>
      <c r="C578" s="92" t="s">
        <v>376</v>
      </c>
      <c r="D578" s="97">
        <v>-2.9957983193277329</v>
      </c>
      <c r="E578" s="72">
        <v>3.1593711451436111</v>
      </c>
      <c r="F578" s="94">
        <v>0.34776406459950571</v>
      </c>
      <c r="G578" s="71">
        <v>-9.3481397559875177</v>
      </c>
      <c r="H578" s="95">
        <v>3.3565431173320519</v>
      </c>
      <c r="I578" s="21"/>
    </row>
    <row r="579" spans="1:9" ht="14.25" customHeight="1" x14ac:dyDescent="0.2">
      <c r="A579" s="110"/>
      <c r="B579" s="142" t="s">
        <v>376</v>
      </c>
      <c r="C579" s="66" t="s">
        <v>374</v>
      </c>
      <c r="D579" s="57">
        <v>-2.4470588235294102</v>
      </c>
      <c r="E579" s="34">
        <v>2.7383192361827797</v>
      </c>
      <c r="F579" s="47">
        <v>0.37597587457353865</v>
      </c>
      <c r="G579" s="58">
        <v>-7.9528186572686517</v>
      </c>
      <c r="H579" s="96">
        <v>3.0587010102098313</v>
      </c>
      <c r="I579" s="21"/>
    </row>
    <row r="580" spans="1:9" ht="14.25" customHeight="1" x14ac:dyDescent="0.2">
      <c r="A580" s="133"/>
      <c r="B580" s="141"/>
      <c r="C580" s="92" t="s">
        <v>375</v>
      </c>
      <c r="D580" s="97">
        <v>2.9957983193277329</v>
      </c>
      <c r="E580" s="72">
        <v>3.1593711451436111</v>
      </c>
      <c r="F580" s="94">
        <v>0.34776406459950571</v>
      </c>
      <c r="G580" s="71">
        <v>-3.3565431173320519</v>
      </c>
      <c r="H580" s="95">
        <v>9.3481397559875177</v>
      </c>
      <c r="I580" s="21"/>
    </row>
    <row r="581" spans="1:9" ht="14.25" customHeight="1" x14ac:dyDescent="0.2">
      <c r="A581" s="111" t="s">
        <v>122</v>
      </c>
      <c r="B581" s="142" t="s">
        <v>374</v>
      </c>
      <c r="C581" s="66" t="s">
        <v>375</v>
      </c>
      <c r="D581" s="57">
        <v>1.7000000000000028</v>
      </c>
      <c r="E581" s="34">
        <v>2.7364221078592665</v>
      </c>
      <c r="F581" s="47">
        <v>0.53737497735004969</v>
      </c>
      <c r="G581" s="58">
        <v>-3.8019454015923104</v>
      </c>
      <c r="H581" s="96">
        <v>7.2019454015923161</v>
      </c>
      <c r="I581" s="21"/>
    </row>
    <row r="582" spans="1:9" ht="14.25" customHeight="1" x14ac:dyDescent="0.2">
      <c r="A582" s="110"/>
      <c r="B582" s="141"/>
      <c r="C582" s="92" t="s">
        <v>376</v>
      </c>
      <c r="D582" s="93">
        <v>0.75882352941177089</v>
      </c>
      <c r="E582" s="72">
        <v>1.9975356068357581</v>
      </c>
      <c r="F582" s="94">
        <v>0.70571029172702437</v>
      </c>
      <c r="G582" s="71">
        <v>-3.2574909912835643</v>
      </c>
      <c r="H582" s="95">
        <v>4.7751380501071061</v>
      </c>
      <c r="I582" s="21"/>
    </row>
    <row r="583" spans="1:9" ht="14.25" customHeight="1" x14ac:dyDescent="0.2">
      <c r="A583" s="110"/>
      <c r="B583" s="142" t="s">
        <v>375</v>
      </c>
      <c r="C583" s="66" t="s">
        <v>374</v>
      </c>
      <c r="D583" s="57">
        <v>-1.7000000000000028</v>
      </c>
      <c r="E583" s="34">
        <v>2.7364221078592665</v>
      </c>
      <c r="F583" s="47">
        <v>0.53737497735004969</v>
      </c>
      <c r="G583" s="58">
        <v>-7.2019454015923161</v>
      </c>
      <c r="H583" s="96">
        <v>3.8019454015923104</v>
      </c>
      <c r="I583" s="21"/>
    </row>
    <row r="584" spans="1:9" ht="14.25" customHeight="1" x14ac:dyDescent="0.2">
      <c r="A584" s="110"/>
      <c r="B584" s="141"/>
      <c r="C584" s="92" t="s">
        <v>376</v>
      </c>
      <c r="D584" s="93">
        <v>-0.94117647058823195</v>
      </c>
      <c r="E584" s="72">
        <v>2.3046824761130873</v>
      </c>
      <c r="F584" s="94">
        <v>0.68481394796191042</v>
      </c>
      <c r="G584" s="71">
        <v>-5.5750511623479317</v>
      </c>
      <c r="H584" s="95">
        <v>3.6926982211714678</v>
      </c>
      <c r="I584" s="21"/>
    </row>
    <row r="585" spans="1:9" ht="14.25" customHeight="1" x14ac:dyDescent="0.2">
      <c r="A585" s="110"/>
      <c r="B585" s="142" t="s">
        <v>376</v>
      </c>
      <c r="C585" s="66" t="s">
        <v>374</v>
      </c>
      <c r="D585" s="59">
        <v>-0.75882352941177089</v>
      </c>
      <c r="E585" s="34">
        <v>1.9975356068357581</v>
      </c>
      <c r="F585" s="47">
        <v>0.70571029172702437</v>
      </c>
      <c r="G585" s="58">
        <v>-4.7751380501071061</v>
      </c>
      <c r="H585" s="96">
        <v>3.2574909912835643</v>
      </c>
      <c r="I585" s="21"/>
    </row>
    <row r="586" spans="1:9" ht="14.25" customHeight="1" x14ac:dyDescent="0.2">
      <c r="A586" s="133"/>
      <c r="B586" s="141"/>
      <c r="C586" s="92" t="s">
        <v>375</v>
      </c>
      <c r="D586" s="93">
        <v>0.94117647058823195</v>
      </c>
      <c r="E586" s="72">
        <v>2.3046824761130873</v>
      </c>
      <c r="F586" s="94">
        <v>0.68481394796191042</v>
      </c>
      <c r="G586" s="71">
        <v>-3.6926982211714678</v>
      </c>
      <c r="H586" s="95">
        <v>5.5750511623479317</v>
      </c>
      <c r="I586" s="21"/>
    </row>
    <row r="587" spans="1:9" ht="14.25" customHeight="1" x14ac:dyDescent="0.2">
      <c r="A587" s="111" t="s">
        <v>123</v>
      </c>
      <c r="B587" s="142" t="s">
        <v>374</v>
      </c>
      <c r="C587" s="66" t="s">
        <v>375</v>
      </c>
      <c r="D587" s="57">
        <v>4.7930612244898043</v>
      </c>
      <c r="E587" s="34">
        <v>3.0465492264799434</v>
      </c>
      <c r="F587" s="47">
        <v>0.12222409008306527</v>
      </c>
      <c r="G587" s="58">
        <v>-1.332436541082993</v>
      </c>
      <c r="H587" s="96">
        <v>10.918558990062602</v>
      </c>
      <c r="I587" s="21"/>
    </row>
    <row r="588" spans="1:9" ht="14.25" customHeight="1" x14ac:dyDescent="0.2">
      <c r="A588" s="110"/>
      <c r="B588" s="141"/>
      <c r="C588" s="92" t="s">
        <v>376</v>
      </c>
      <c r="D588" s="97">
        <v>2.2937815126050296</v>
      </c>
      <c r="E588" s="72">
        <v>2.2239224498271755</v>
      </c>
      <c r="F588" s="94">
        <v>0.30751653151131592</v>
      </c>
      <c r="G588" s="71">
        <v>-2.1777142632775952</v>
      </c>
      <c r="H588" s="95">
        <v>6.7652772884876544</v>
      </c>
      <c r="I588" s="21"/>
    </row>
    <row r="589" spans="1:9" ht="14.25" customHeight="1" x14ac:dyDescent="0.2">
      <c r="A589" s="110"/>
      <c r="B589" s="142" t="s">
        <v>375</v>
      </c>
      <c r="C589" s="66" t="s">
        <v>374</v>
      </c>
      <c r="D589" s="57">
        <v>-4.7930612244898043</v>
      </c>
      <c r="E589" s="34">
        <v>3.0465492264799434</v>
      </c>
      <c r="F589" s="47">
        <v>0.12222409008306527</v>
      </c>
      <c r="G589" s="58">
        <v>-10.918558990062602</v>
      </c>
      <c r="H589" s="96">
        <v>1.332436541082993</v>
      </c>
      <c r="I589" s="21"/>
    </row>
    <row r="590" spans="1:9" ht="14.25" customHeight="1" x14ac:dyDescent="0.2">
      <c r="A590" s="110"/>
      <c r="B590" s="141"/>
      <c r="C590" s="92" t="s">
        <v>376</v>
      </c>
      <c r="D590" s="97">
        <v>-2.4992797118847747</v>
      </c>
      <c r="E590" s="72">
        <v>2.5658792167766364</v>
      </c>
      <c r="F590" s="94">
        <v>0.33491797293648284</v>
      </c>
      <c r="G590" s="71">
        <v>-7.658325649000683</v>
      </c>
      <c r="H590" s="95">
        <v>2.6597662252311336</v>
      </c>
      <c r="I590" s="21"/>
    </row>
    <row r="591" spans="1:9" ht="14.25" customHeight="1" x14ac:dyDescent="0.2">
      <c r="A591" s="110"/>
      <c r="B591" s="142" t="s">
        <v>376</v>
      </c>
      <c r="C591" s="66" t="s">
        <v>374</v>
      </c>
      <c r="D591" s="57">
        <v>-2.2937815126050296</v>
      </c>
      <c r="E591" s="34">
        <v>2.2239224498271755</v>
      </c>
      <c r="F591" s="47">
        <v>0.30751653151131592</v>
      </c>
      <c r="G591" s="58">
        <v>-6.7652772884876544</v>
      </c>
      <c r="H591" s="96">
        <v>2.1777142632775952</v>
      </c>
      <c r="I591" s="21"/>
    </row>
    <row r="592" spans="1:9" ht="14.25" customHeight="1" x14ac:dyDescent="0.2">
      <c r="A592" s="133"/>
      <c r="B592" s="141"/>
      <c r="C592" s="92" t="s">
        <v>375</v>
      </c>
      <c r="D592" s="97">
        <v>2.4992797118847747</v>
      </c>
      <c r="E592" s="72">
        <v>2.5658792167766364</v>
      </c>
      <c r="F592" s="94">
        <v>0.33491797293648284</v>
      </c>
      <c r="G592" s="71">
        <v>-2.6597662252311336</v>
      </c>
      <c r="H592" s="95">
        <v>7.658325649000683</v>
      </c>
      <c r="I592" s="21"/>
    </row>
    <row r="593" spans="1:9" ht="14.25" customHeight="1" x14ac:dyDescent="0.2">
      <c r="A593" s="111" t="s">
        <v>124</v>
      </c>
      <c r="B593" s="142" t="s">
        <v>374</v>
      </c>
      <c r="C593" s="66" t="s">
        <v>375</v>
      </c>
      <c r="D593" s="57">
        <v>4.2608163265306018</v>
      </c>
      <c r="E593" s="34">
        <v>2.8900552208406918</v>
      </c>
      <c r="F593" s="47">
        <v>0.14692900374645515</v>
      </c>
      <c r="G593" s="58">
        <v>-1.5500291519441243</v>
      </c>
      <c r="H593" s="96">
        <v>10.071661805005327</v>
      </c>
      <c r="I593" s="21"/>
    </row>
    <row r="594" spans="1:9" ht="14.25" customHeight="1" x14ac:dyDescent="0.2">
      <c r="A594" s="110"/>
      <c r="B594" s="141"/>
      <c r="C594" s="92" t="s">
        <v>376</v>
      </c>
      <c r="D594" s="97">
        <v>1.8527731092436923</v>
      </c>
      <c r="E594" s="72">
        <v>2.1096848299720596</v>
      </c>
      <c r="F594" s="94">
        <v>0.38419789150501304</v>
      </c>
      <c r="G594" s="71">
        <v>-2.3890325375300101</v>
      </c>
      <c r="H594" s="95">
        <v>6.0945787560173947</v>
      </c>
      <c r="I594" s="21"/>
    </row>
    <row r="595" spans="1:9" ht="14.25" customHeight="1" x14ac:dyDescent="0.2">
      <c r="A595" s="110"/>
      <c r="B595" s="142" t="s">
        <v>375</v>
      </c>
      <c r="C595" s="66" t="s">
        <v>374</v>
      </c>
      <c r="D595" s="57">
        <v>-4.2608163265306018</v>
      </c>
      <c r="E595" s="34">
        <v>2.8900552208406918</v>
      </c>
      <c r="F595" s="47">
        <v>0.14692900374645515</v>
      </c>
      <c r="G595" s="58">
        <v>-10.071661805005327</v>
      </c>
      <c r="H595" s="96">
        <v>1.5500291519441243</v>
      </c>
      <c r="I595" s="21"/>
    </row>
    <row r="596" spans="1:9" ht="14.25" customHeight="1" x14ac:dyDescent="0.2">
      <c r="A596" s="110"/>
      <c r="B596" s="141"/>
      <c r="C596" s="92" t="s">
        <v>376</v>
      </c>
      <c r="D596" s="97">
        <v>-2.4080432172869095</v>
      </c>
      <c r="E596" s="72">
        <v>2.4340760891167439</v>
      </c>
      <c r="F596" s="94">
        <v>0.32747500345080893</v>
      </c>
      <c r="G596" s="71">
        <v>-7.3020812047662975</v>
      </c>
      <c r="H596" s="95">
        <v>2.4859947701924785</v>
      </c>
      <c r="I596" s="21"/>
    </row>
    <row r="597" spans="1:9" ht="14.25" customHeight="1" x14ac:dyDescent="0.2">
      <c r="A597" s="110"/>
      <c r="B597" s="142" t="s">
        <v>376</v>
      </c>
      <c r="C597" s="66" t="s">
        <v>374</v>
      </c>
      <c r="D597" s="57">
        <v>-1.8527731092436923</v>
      </c>
      <c r="E597" s="34">
        <v>2.1096848299720596</v>
      </c>
      <c r="F597" s="47">
        <v>0.38419789150501304</v>
      </c>
      <c r="G597" s="58">
        <v>-6.0945787560173947</v>
      </c>
      <c r="H597" s="96">
        <v>2.3890325375300101</v>
      </c>
      <c r="I597" s="21"/>
    </row>
    <row r="598" spans="1:9" ht="14.25" customHeight="1" x14ac:dyDescent="0.2">
      <c r="A598" s="133"/>
      <c r="B598" s="141"/>
      <c r="C598" s="92" t="s">
        <v>375</v>
      </c>
      <c r="D598" s="97">
        <v>2.4080432172869095</v>
      </c>
      <c r="E598" s="72">
        <v>2.4340760891167439</v>
      </c>
      <c r="F598" s="94">
        <v>0.32747500345080893</v>
      </c>
      <c r="G598" s="71">
        <v>-2.4859947701924785</v>
      </c>
      <c r="H598" s="95">
        <v>7.3020812047662975</v>
      </c>
      <c r="I598" s="21"/>
    </row>
    <row r="599" spans="1:9" ht="14.25" customHeight="1" x14ac:dyDescent="0.2">
      <c r="A599" s="111" t="s">
        <v>125</v>
      </c>
      <c r="B599" s="142" t="s">
        <v>374</v>
      </c>
      <c r="C599" s="66" t="s">
        <v>375</v>
      </c>
      <c r="D599" s="59">
        <v>0.87012987012986898</v>
      </c>
      <c r="E599" s="34">
        <v>1.1628109251802945</v>
      </c>
      <c r="F599" s="47">
        <v>0.45785679154379999</v>
      </c>
      <c r="G599" s="58">
        <v>-1.4666261705754038</v>
      </c>
      <c r="H599" s="96">
        <v>3.2068859108351417</v>
      </c>
      <c r="I599" s="21"/>
    </row>
    <row r="600" spans="1:9" ht="14.25" customHeight="1" x14ac:dyDescent="0.2">
      <c r="A600" s="110"/>
      <c r="B600" s="141"/>
      <c r="C600" s="92" t="s">
        <v>376</v>
      </c>
      <c r="D600" s="93">
        <v>0.28609625668449112</v>
      </c>
      <c r="E600" s="75">
        <v>0.83423550481998043</v>
      </c>
      <c r="F600" s="94">
        <v>0.73310736499936169</v>
      </c>
      <c r="G600" s="71">
        <v>-1.3903627557354736</v>
      </c>
      <c r="H600" s="95">
        <v>1.9625552691044559</v>
      </c>
      <c r="I600" s="21"/>
    </row>
    <row r="601" spans="1:9" ht="14.25" customHeight="1" x14ac:dyDescent="0.2">
      <c r="A601" s="110"/>
      <c r="B601" s="142" t="s">
        <v>375</v>
      </c>
      <c r="C601" s="66" t="s">
        <v>374</v>
      </c>
      <c r="D601" s="59">
        <v>-0.87012987012986898</v>
      </c>
      <c r="E601" s="34">
        <v>1.1628109251802945</v>
      </c>
      <c r="F601" s="47">
        <v>0.45785679154379999</v>
      </c>
      <c r="G601" s="58">
        <v>-3.2068859108351417</v>
      </c>
      <c r="H601" s="96">
        <v>1.4666261705754038</v>
      </c>
      <c r="I601" s="21"/>
    </row>
    <row r="602" spans="1:9" ht="14.25" customHeight="1" x14ac:dyDescent="0.2">
      <c r="A602" s="110"/>
      <c r="B602" s="141"/>
      <c r="C602" s="92" t="s">
        <v>376</v>
      </c>
      <c r="D602" s="93">
        <v>-0.58403361344537785</v>
      </c>
      <c r="E602" s="75">
        <v>0.99820941874035041</v>
      </c>
      <c r="F602" s="94">
        <v>0.56117787544277242</v>
      </c>
      <c r="G602" s="71">
        <v>-2.5900105428148246</v>
      </c>
      <c r="H602" s="95">
        <v>1.4219433159240689</v>
      </c>
      <c r="I602" s="21"/>
    </row>
    <row r="603" spans="1:9" ht="14.25" customHeight="1" x14ac:dyDescent="0.2">
      <c r="A603" s="110"/>
      <c r="B603" s="142" t="s">
        <v>376</v>
      </c>
      <c r="C603" s="66" t="s">
        <v>374</v>
      </c>
      <c r="D603" s="59">
        <v>-0.28609625668449112</v>
      </c>
      <c r="E603" s="60">
        <v>0.83423550481998043</v>
      </c>
      <c r="F603" s="47">
        <v>0.73310736499936169</v>
      </c>
      <c r="G603" s="58">
        <v>-1.9625552691044559</v>
      </c>
      <c r="H603" s="96">
        <v>1.3903627557354736</v>
      </c>
      <c r="I603" s="21"/>
    </row>
    <row r="604" spans="1:9" ht="14.25" customHeight="1" x14ac:dyDescent="0.2">
      <c r="A604" s="133"/>
      <c r="B604" s="141"/>
      <c r="C604" s="92" t="s">
        <v>375</v>
      </c>
      <c r="D604" s="93">
        <v>0.58403361344537785</v>
      </c>
      <c r="E604" s="75">
        <v>0.99820941874035041</v>
      </c>
      <c r="F604" s="94">
        <v>0.56117787544277242</v>
      </c>
      <c r="G604" s="71">
        <v>-1.4219433159240689</v>
      </c>
      <c r="H604" s="95">
        <v>2.5900105428148246</v>
      </c>
      <c r="I604" s="21"/>
    </row>
    <row r="605" spans="1:9" ht="14.25" customHeight="1" x14ac:dyDescent="0.2">
      <c r="A605" s="111" t="s">
        <v>126</v>
      </c>
      <c r="B605" s="142" t="s">
        <v>374</v>
      </c>
      <c r="C605" s="66" t="s">
        <v>375</v>
      </c>
      <c r="D605" s="59">
        <v>0.45454545454545325</v>
      </c>
      <c r="E605" s="60">
        <v>0.48519249396697228</v>
      </c>
      <c r="F605" s="47">
        <v>0.35343794444989562</v>
      </c>
      <c r="G605" s="47">
        <v>-0.52048536657139022</v>
      </c>
      <c r="H605" s="96">
        <v>1.4295762756622967</v>
      </c>
      <c r="I605" s="21"/>
    </row>
    <row r="606" spans="1:9" ht="14.25" customHeight="1" x14ac:dyDescent="0.2">
      <c r="A606" s="110"/>
      <c r="B606" s="141"/>
      <c r="C606" s="92" t="s">
        <v>376</v>
      </c>
      <c r="D606" s="93">
        <v>0.18983957219251124</v>
      </c>
      <c r="E606" s="75">
        <v>0.34809167713714373</v>
      </c>
      <c r="F606" s="94">
        <v>0.58797157557374502</v>
      </c>
      <c r="G606" s="94">
        <v>-0.50967684243296274</v>
      </c>
      <c r="H606" s="99">
        <v>0.88935598681798522</v>
      </c>
      <c r="I606" s="21"/>
    </row>
    <row r="607" spans="1:9" ht="14.25" customHeight="1" x14ac:dyDescent="0.2">
      <c r="A607" s="110"/>
      <c r="B607" s="142" t="s">
        <v>375</v>
      </c>
      <c r="C607" s="66" t="s">
        <v>374</v>
      </c>
      <c r="D607" s="59">
        <v>-0.45454545454545325</v>
      </c>
      <c r="E607" s="60">
        <v>0.48519249396697228</v>
      </c>
      <c r="F607" s="47">
        <v>0.35343794444989562</v>
      </c>
      <c r="G607" s="58">
        <v>-1.4295762756622967</v>
      </c>
      <c r="H607" s="48">
        <v>0.52048536657139022</v>
      </c>
      <c r="I607" s="21"/>
    </row>
    <row r="608" spans="1:9" ht="14.25" customHeight="1" x14ac:dyDescent="0.2">
      <c r="A608" s="110"/>
      <c r="B608" s="141"/>
      <c r="C608" s="92" t="s">
        <v>376</v>
      </c>
      <c r="D608" s="93">
        <v>-0.26470588235294201</v>
      </c>
      <c r="E608" s="75">
        <v>0.41651115146244239</v>
      </c>
      <c r="F608" s="94">
        <v>0.52803900639771673</v>
      </c>
      <c r="G608" s="71">
        <v>-1.1017163783199131</v>
      </c>
      <c r="H608" s="99">
        <v>0.57230461361402907</v>
      </c>
      <c r="I608" s="21"/>
    </row>
    <row r="609" spans="1:9" ht="14.25" customHeight="1" x14ac:dyDescent="0.2">
      <c r="A609" s="110"/>
      <c r="B609" s="142" t="s">
        <v>376</v>
      </c>
      <c r="C609" s="66" t="s">
        <v>374</v>
      </c>
      <c r="D609" s="59">
        <v>-0.18983957219251124</v>
      </c>
      <c r="E609" s="60">
        <v>0.34809167713714373</v>
      </c>
      <c r="F609" s="47">
        <v>0.58797157557374502</v>
      </c>
      <c r="G609" s="47">
        <v>-0.88935598681798522</v>
      </c>
      <c r="H609" s="48">
        <v>0.50967684243296274</v>
      </c>
      <c r="I609" s="21"/>
    </row>
    <row r="610" spans="1:9" ht="14.25" customHeight="1" x14ac:dyDescent="0.2">
      <c r="A610" s="133"/>
      <c r="B610" s="141"/>
      <c r="C610" s="92" t="s">
        <v>375</v>
      </c>
      <c r="D610" s="93">
        <v>0.26470588235294201</v>
      </c>
      <c r="E610" s="75">
        <v>0.41651115146244239</v>
      </c>
      <c r="F610" s="94">
        <v>0.52803900639771673</v>
      </c>
      <c r="G610" s="94">
        <v>-0.57230461361402907</v>
      </c>
      <c r="H610" s="95">
        <v>1.1017163783199131</v>
      </c>
      <c r="I610" s="21"/>
    </row>
    <row r="611" spans="1:9" ht="14.25" customHeight="1" x14ac:dyDescent="0.2">
      <c r="A611" s="111" t="s">
        <v>127</v>
      </c>
      <c r="B611" s="142" t="s">
        <v>374</v>
      </c>
      <c r="C611" s="66" t="s">
        <v>375</v>
      </c>
      <c r="D611" s="98" t="s">
        <v>401</v>
      </c>
      <c r="E611" s="34">
        <v>1.6260502141604982</v>
      </c>
      <c r="F611" s="47">
        <v>4.3106332319647993E-2</v>
      </c>
      <c r="G611" s="47">
        <v>0.10895313191828349</v>
      </c>
      <c r="H611" s="96">
        <v>6.6442936213284653</v>
      </c>
      <c r="I611" s="21"/>
    </row>
    <row r="612" spans="1:9" ht="14.25" customHeight="1" x14ac:dyDescent="0.2">
      <c r="A612" s="110"/>
      <c r="B612" s="141"/>
      <c r="C612" s="92" t="s">
        <v>376</v>
      </c>
      <c r="D612" s="93">
        <v>3.2085561497325443E-2</v>
      </c>
      <c r="E612" s="72">
        <v>1.166577292918445</v>
      </c>
      <c r="F612" s="94">
        <v>0.97816944974195674</v>
      </c>
      <c r="G612" s="71">
        <v>-2.3122392785484562</v>
      </c>
      <c r="H612" s="95">
        <v>2.3764104015431071</v>
      </c>
      <c r="I612" s="21"/>
    </row>
    <row r="613" spans="1:9" ht="14.25" customHeight="1" x14ac:dyDescent="0.2">
      <c r="A613" s="110"/>
      <c r="B613" s="142" t="s">
        <v>375</v>
      </c>
      <c r="C613" s="66" t="s">
        <v>374</v>
      </c>
      <c r="D613" s="98" t="s">
        <v>402</v>
      </c>
      <c r="E613" s="34">
        <v>1.6260502141604982</v>
      </c>
      <c r="F613" s="47">
        <v>4.3106332319647993E-2</v>
      </c>
      <c r="G613" s="58">
        <v>-6.6442936213284653</v>
      </c>
      <c r="H613" s="48">
        <v>-0.10895313191828349</v>
      </c>
      <c r="I613" s="21"/>
    </row>
    <row r="614" spans="1:9" ht="14.25" customHeight="1" x14ac:dyDescent="0.2">
      <c r="A614" s="110"/>
      <c r="B614" s="141"/>
      <c r="C614" s="92" t="s">
        <v>376</v>
      </c>
      <c r="D614" s="100" t="s">
        <v>403</v>
      </c>
      <c r="E614" s="72">
        <v>1.3958749474839209</v>
      </c>
      <c r="F614" s="94">
        <v>2.0437372432434008E-2</v>
      </c>
      <c r="G614" s="71">
        <v>-6.1496535437183493</v>
      </c>
      <c r="H614" s="99">
        <v>-0.53942208653374957</v>
      </c>
      <c r="I614" s="21"/>
    </row>
    <row r="615" spans="1:9" ht="14.25" customHeight="1" x14ac:dyDescent="0.2">
      <c r="A615" s="110"/>
      <c r="B615" s="142" t="s">
        <v>376</v>
      </c>
      <c r="C615" s="66" t="s">
        <v>374</v>
      </c>
      <c r="D615" s="59">
        <v>-3.2085561497325443E-2</v>
      </c>
      <c r="E615" s="34">
        <v>1.166577292918445</v>
      </c>
      <c r="F615" s="47">
        <v>0.97816944974195674</v>
      </c>
      <c r="G615" s="58">
        <v>-2.3764104015431071</v>
      </c>
      <c r="H615" s="96">
        <v>2.3122392785484562</v>
      </c>
      <c r="I615" s="21"/>
    </row>
    <row r="616" spans="1:9" ht="14.25" customHeight="1" x14ac:dyDescent="0.2">
      <c r="A616" s="133"/>
      <c r="B616" s="141"/>
      <c r="C616" s="92" t="s">
        <v>375</v>
      </c>
      <c r="D616" s="100" t="s">
        <v>404</v>
      </c>
      <c r="E616" s="72">
        <v>1.3958749474839209</v>
      </c>
      <c r="F616" s="94">
        <v>2.0437372432434008E-2</v>
      </c>
      <c r="G616" s="94">
        <v>0.53942208653374957</v>
      </c>
      <c r="H616" s="95">
        <v>6.1496535437183493</v>
      </c>
      <c r="I616" s="21"/>
    </row>
    <row r="617" spans="1:9" ht="14.25" customHeight="1" x14ac:dyDescent="0.2">
      <c r="A617" s="111" t="s">
        <v>128</v>
      </c>
      <c r="B617" s="142" t="s">
        <v>374</v>
      </c>
      <c r="C617" s="66" t="s">
        <v>375</v>
      </c>
      <c r="D617" s="57">
        <v>1.480519480519483</v>
      </c>
      <c r="E617" s="60">
        <v>0.97897124737211916</v>
      </c>
      <c r="F617" s="47">
        <v>0.13687538431940027</v>
      </c>
      <c r="G617" s="47">
        <v>-0.48679689606072385</v>
      </c>
      <c r="H617" s="96">
        <v>3.4478358570996899</v>
      </c>
      <c r="I617" s="21"/>
    </row>
    <row r="618" spans="1:9" ht="14.25" customHeight="1" x14ac:dyDescent="0.2">
      <c r="A618" s="110"/>
      <c r="B618" s="141"/>
      <c r="C618" s="92" t="s">
        <v>376</v>
      </c>
      <c r="D618" s="93">
        <v>5.6149732620323078E-2</v>
      </c>
      <c r="E618" s="75">
        <v>0.70234339484649855</v>
      </c>
      <c r="F618" s="94">
        <v>0.9366056177694384</v>
      </c>
      <c r="G618" s="71">
        <v>-1.35526216162425</v>
      </c>
      <c r="H618" s="95">
        <v>1.4675616268648961</v>
      </c>
      <c r="I618" s="21"/>
    </row>
    <row r="619" spans="1:9" ht="14.25" customHeight="1" x14ac:dyDescent="0.2">
      <c r="A619" s="110"/>
      <c r="B619" s="142" t="s">
        <v>375</v>
      </c>
      <c r="C619" s="66" t="s">
        <v>374</v>
      </c>
      <c r="D619" s="57">
        <v>-1.480519480519483</v>
      </c>
      <c r="E619" s="60">
        <v>0.97897124737211916</v>
      </c>
      <c r="F619" s="47">
        <v>0.13687538431940027</v>
      </c>
      <c r="G619" s="58">
        <v>-3.4478358570996899</v>
      </c>
      <c r="H619" s="48">
        <v>0.48679689606072385</v>
      </c>
      <c r="I619" s="21"/>
    </row>
    <row r="620" spans="1:9" ht="14.25" customHeight="1" x14ac:dyDescent="0.2">
      <c r="A620" s="110"/>
      <c r="B620" s="141"/>
      <c r="C620" s="92" t="s">
        <v>376</v>
      </c>
      <c r="D620" s="97">
        <v>-1.4243697478991599</v>
      </c>
      <c r="E620" s="75">
        <v>0.84039313584134123</v>
      </c>
      <c r="F620" s="94">
        <v>9.644427239592708E-2</v>
      </c>
      <c r="G620" s="71">
        <v>-3.1132029831390278</v>
      </c>
      <c r="H620" s="99">
        <v>0.2644634873407079</v>
      </c>
      <c r="I620" s="21"/>
    </row>
    <row r="621" spans="1:9" ht="14.25" customHeight="1" x14ac:dyDescent="0.2">
      <c r="A621" s="110"/>
      <c r="B621" s="142" t="s">
        <v>376</v>
      </c>
      <c r="C621" s="66" t="s">
        <v>374</v>
      </c>
      <c r="D621" s="59">
        <v>-5.6149732620323078E-2</v>
      </c>
      <c r="E621" s="60">
        <v>0.70234339484649855</v>
      </c>
      <c r="F621" s="47">
        <v>0.9366056177694384</v>
      </c>
      <c r="G621" s="58">
        <v>-1.4675616268648961</v>
      </c>
      <c r="H621" s="96">
        <v>1.35526216162425</v>
      </c>
      <c r="I621" s="21"/>
    </row>
    <row r="622" spans="1:9" ht="14.25" customHeight="1" x14ac:dyDescent="0.2">
      <c r="A622" s="133"/>
      <c r="B622" s="141"/>
      <c r="C622" s="92" t="s">
        <v>375</v>
      </c>
      <c r="D622" s="97">
        <v>1.4243697478991599</v>
      </c>
      <c r="E622" s="75">
        <v>0.84039313584134123</v>
      </c>
      <c r="F622" s="94">
        <v>9.644427239592708E-2</v>
      </c>
      <c r="G622" s="94">
        <v>-0.2644634873407079</v>
      </c>
      <c r="H622" s="95">
        <v>3.1132029831390278</v>
      </c>
      <c r="I622" s="21"/>
    </row>
    <row r="623" spans="1:9" ht="14.25" customHeight="1" x14ac:dyDescent="0.2">
      <c r="A623" s="111" t="s">
        <v>129</v>
      </c>
      <c r="B623" s="142" t="s">
        <v>374</v>
      </c>
      <c r="C623" s="66" t="s">
        <v>375</v>
      </c>
      <c r="D623" s="59">
        <v>0.84415584415584632</v>
      </c>
      <c r="E623" s="34">
        <v>1.4713459118190471</v>
      </c>
      <c r="F623" s="47">
        <v>0.5687744767428613</v>
      </c>
      <c r="G623" s="58">
        <v>-2.1126244654865611</v>
      </c>
      <c r="H623" s="96">
        <v>3.8009361537982538</v>
      </c>
      <c r="I623" s="21"/>
    </row>
    <row r="624" spans="1:9" ht="14.25" customHeight="1" x14ac:dyDescent="0.2">
      <c r="A624" s="110"/>
      <c r="B624" s="141"/>
      <c r="C624" s="92" t="s">
        <v>376</v>
      </c>
      <c r="D624" s="97">
        <v>1.3315508021390379</v>
      </c>
      <c r="E624" s="72">
        <v>1.0555877769387663</v>
      </c>
      <c r="F624" s="94">
        <v>0.21312608028292845</v>
      </c>
      <c r="G624" s="94">
        <v>-0.7897322550130581</v>
      </c>
      <c r="H624" s="95">
        <v>3.4528338592911338</v>
      </c>
      <c r="I624" s="21"/>
    </row>
    <row r="625" spans="1:9" ht="14.25" customHeight="1" x14ac:dyDescent="0.2">
      <c r="A625" s="110"/>
      <c r="B625" s="142" t="s">
        <v>375</v>
      </c>
      <c r="C625" s="66" t="s">
        <v>374</v>
      </c>
      <c r="D625" s="59">
        <v>-0.84415584415584632</v>
      </c>
      <c r="E625" s="34">
        <v>1.4713459118190471</v>
      </c>
      <c r="F625" s="47">
        <v>0.5687744767428613</v>
      </c>
      <c r="G625" s="58">
        <v>-3.8009361537982538</v>
      </c>
      <c r="H625" s="96">
        <v>2.1126244654865611</v>
      </c>
      <c r="I625" s="21"/>
    </row>
    <row r="626" spans="1:9" ht="14.25" customHeight="1" x14ac:dyDescent="0.2">
      <c r="A626" s="110"/>
      <c r="B626" s="141"/>
      <c r="C626" s="92" t="s">
        <v>376</v>
      </c>
      <c r="D626" s="93">
        <v>0.48739495798319155</v>
      </c>
      <c r="E626" s="72">
        <v>1.2630697868401584</v>
      </c>
      <c r="F626" s="94">
        <v>0.70125497260433123</v>
      </c>
      <c r="G626" s="71">
        <v>-2.0508388084164761</v>
      </c>
      <c r="H626" s="95">
        <v>3.0256287243828592</v>
      </c>
      <c r="I626" s="21"/>
    </row>
    <row r="627" spans="1:9" ht="14.25" customHeight="1" x14ac:dyDescent="0.2">
      <c r="A627" s="110"/>
      <c r="B627" s="142" t="s">
        <v>376</v>
      </c>
      <c r="C627" s="66" t="s">
        <v>374</v>
      </c>
      <c r="D627" s="57">
        <v>-1.3315508021390379</v>
      </c>
      <c r="E627" s="34">
        <v>1.0555877769387663</v>
      </c>
      <c r="F627" s="47">
        <v>0.21312608028292845</v>
      </c>
      <c r="G627" s="58">
        <v>-3.4528338592911338</v>
      </c>
      <c r="H627" s="48">
        <v>0.7897322550130581</v>
      </c>
      <c r="I627" s="21"/>
    </row>
    <row r="628" spans="1:9" ht="14.25" customHeight="1" x14ac:dyDescent="0.2">
      <c r="A628" s="133"/>
      <c r="B628" s="141"/>
      <c r="C628" s="92" t="s">
        <v>375</v>
      </c>
      <c r="D628" s="93">
        <v>-0.48739495798319155</v>
      </c>
      <c r="E628" s="72">
        <v>1.2630697868401584</v>
      </c>
      <c r="F628" s="94">
        <v>0.70125497260433123</v>
      </c>
      <c r="G628" s="71">
        <v>-3.0256287243828592</v>
      </c>
      <c r="H628" s="95">
        <v>2.0508388084164761</v>
      </c>
      <c r="I628" s="21"/>
    </row>
    <row r="629" spans="1:9" ht="14.25" customHeight="1" x14ac:dyDescent="0.2">
      <c r="A629" s="111" t="s">
        <v>130</v>
      </c>
      <c r="B629" s="142" t="s">
        <v>374</v>
      </c>
      <c r="C629" s="66" t="s">
        <v>375</v>
      </c>
      <c r="D629" s="59">
        <v>-0.10389610389610127</v>
      </c>
      <c r="E629" s="60">
        <v>0.61519187964498112</v>
      </c>
      <c r="F629" s="47">
        <v>0.86658307307832316</v>
      </c>
      <c r="G629" s="58">
        <v>-1.3401704713134412</v>
      </c>
      <c r="H629" s="96">
        <v>1.1323782635212387</v>
      </c>
      <c r="I629" s="21"/>
    </row>
    <row r="630" spans="1:9" ht="14.25" customHeight="1" x14ac:dyDescent="0.2">
      <c r="A630" s="110"/>
      <c r="B630" s="141"/>
      <c r="C630" s="92" t="s">
        <v>376</v>
      </c>
      <c r="D630" s="93">
        <v>0.32887700534759645</v>
      </c>
      <c r="E630" s="75">
        <v>0.44135714342141158</v>
      </c>
      <c r="F630" s="94">
        <v>0.45974079679614377</v>
      </c>
      <c r="G630" s="94">
        <v>-0.558063380802023</v>
      </c>
      <c r="H630" s="95">
        <v>1.2158173914972159</v>
      </c>
      <c r="I630" s="21"/>
    </row>
    <row r="631" spans="1:9" ht="14.25" customHeight="1" x14ac:dyDescent="0.2">
      <c r="A631" s="110"/>
      <c r="B631" s="142" t="s">
        <v>375</v>
      </c>
      <c r="C631" s="66" t="s">
        <v>374</v>
      </c>
      <c r="D631" s="59">
        <v>0.10389610389610127</v>
      </c>
      <c r="E631" s="60">
        <v>0.61519187964498112</v>
      </c>
      <c r="F631" s="47">
        <v>0.86658307307832316</v>
      </c>
      <c r="G631" s="58">
        <v>-1.1323782635212387</v>
      </c>
      <c r="H631" s="96">
        <v>1.3401704713134412</v>
      </c>
      <c r="I631" s="21"/>
    </row>
    <row r="632" spans="1:9" ht="14.25" customHeight="1" x14ac:dyDescent="0.2">
      <c r="A632" s="110"/>
      <c r="B632" s="141"/>
      <c r="C632" s="92" t="s">
        <v>376</v>
      </c>
      <c r="D632" s="93">
        <v>0.43277310924369772</v>
      </c>
      <c r="E632" s="75">
        <v>0.52810849579778862</v>
      </c>
      <c r="F632" s="94">
        <v>0.41648216870965937</v>
      </c>
      <c r="G632" s="94">
        <v>-0.62850064642893289</v>
      </c>
      <c r="H632" s="95">
        <v>1.4940468649163283</v>
      </c>
      <c r="I632" s="21"/>
    </row>
    <row r="633" spans="1:9" ht="14.25" customHeight="1" x14ac:dyDescent="0.2">
      <c r="A633" s="110"/>
      <c r="B633" s="142" t="s">
        <v>376</v>
      </c>
      <c r="C633" s="66" t="s">
        <v>374</v>
      </c>
      <c r="D633" s="59">
        <v>-0.32887700534759645</v>
      </c>
      <c r="E633" s="60">
        <v>0.44135714342141158</v>
      </c>
      <c r="F633" s="47">
        <v>0.45974079679614377</v>
      </c>
      <c r="G633" s="58">
        <v>-1.2158173914972159</v>
      </c>
      <c r="H633" s="48">
        <v>0.558063380802023</v>
      </c>
      <c r="I633" s="21"/>
    </row>
    <row r="634" spans="1:9" ht="14.25" customHeight="1" x14ac:dyDescent="0.2">
      <c r="A634" s="133"/>
      <c r="B634" s="141"/>
      <c r="C634" s="92" t="s">
        <v>375</v>
      </c>
      <c r="D634" s="93">
        <v>-0.43277310924369772</v>
      </c>
      <c r="E634" s="75">
        <v>0.52810849579778862</v>
      </c>
      <c r="F634" s="94">
        <v>0.41648216870965937</v>
      </c>
      <c r="G634" s="71">
        <v>-1.4940468649163283</v>
      </c>
      <c r="H634" s="99">
        <v>0.62850064642893289</v>
      </c>
      <c r="I634" s="21"/>
    </row>
    <row r="635" spans="1:9" ht="14.25" customHeight="1" x14ac:dyDescent="0.2">
      <c r="A635" s="111" t="s">
        <v>131</v>
      </c>
      <c r="B635" s="142" t="s">
        <v>374</v>
      </c>
      <c r="C635" s="66" t="s">
        <v>375</v>
      </c>
      <c r="D635" s="57">
        <v>2.8181818181818201</v>
      </c>
      <c r="E635" s="34">
        <v>3.2210098032953036</v>
      </c>
      <c r="F635" s="47">
        <v>0.38587655356749884</v>
      </c>
      <c r="G635" s="58">
        <v>-3.6546797210698703</v>
      </c>
      <c r="H635" s="96">
        <v>9.2910433574335105</v>
      </c>
      <c r="I635" s="21"/>
    </row>
    <row r="636" spans="1:9" ht="14.25" customHeight="1" x14ac:dyDescent="0.2">
      <c r="A636" s="110"/>
      <c r="B636" s="141"/>
      <c r="C636" s="92" t="s">
        <v>376</v>
      </c>
      <c r="D636" s="97">
        <v>-1.4759358288770059</v>
      </c>
      <c r="E636" s="72">
        <v>2.3108492370464533</v>
      </c>
      <c r="F636" s="94">
        <v>0.52599341692029533</v>
      </c>
      <c r="G636" s="71">
        <v>-6.1197612323837829</v>
      </c>
      <c r="H636" s="95">
        <v>3.1678895746297711</v>
      </c>
      <c r="I636" s="21"/>
    </row>
    <row r="637" spans="1:9" ht="14.25" customHeight="1" x14ac:dyDescent="0.2">
      <c r="A637" s="110"/>
      <c r="B637" s="142" t="s">
        <v>375</v>
      </c>
      <c r="C637" s="66" t="s">
        <v>374</v>
      </c>
      <c r="D637" s="57">
        <v>-2.8181818181818201</v>
      </c>
      <c r="E637" s="34">
        <v>3.2210098032953036</v>
      </c>
      <c r="F637" s="47">
        <v>0.38587655356749884</v>
      </c>
      <c r="G637" s="58">
        <v>-9.2910433574335105</v>
      </c>
      <c r="H637" s="96">
        <v>3.6546797210698703</v>
      </c>
      <c r="I637" s="21"/>
    </row>
    <row r="638" spans="1:9" ht="14.25" customHeight="1" x14ac:dyDescent="0.2">
      <c r="A638" s="110"/>
      <c r="B638" s="141"/>
      <c r="C638" s="92" t="s">
        <v>376</v>
      </c>
      <c r="D638" s="97">
        <v>-4.294117647058826</v>
      </c>
      <c r="E638" s="72">
        <v>2.7650602981786143</v>
      </c>
      <c r="F638" s="94">
        <v>0.12686062787514971</v>
      </c>
      <c r="G638" s="71">
        <v>-9.8507143514468378</v>
      </c>
      <c r="H638" s="95">
        <v>1.2624790573291857</v>
      </c>
      <c r="I638" s="21"/>
    </row>
    <row r="639" spans="1:9" ht="14.25" customHeight="1" x14ac:dyDescent="0.2">
      <c r="A639" s="110"/>
      <c r="B639" s="142" t="s">
        <v>376</v>
      </c>
      <c r="C639" s="66" t="s">
        <v>374</v>
      </c>
      <c r="D639" s="57">
        <v>1.4759358288770059</v>
      </c>
      <c r="E639" s="34">
        <v>2.3108492370464533</v>
      </c>
      <c r="F639" s="47">
        <v>0.52599341692029533</v>
      </c>
      <c r="G639" s="58">
        <v>-3.1678895746297711</v>
      </c>
      <c r="H639" s="96">
        <v>6.1197612323837829</v>
      </c>
      <c r="I639" s="21"/>
    </row>
    <row r="640" spans="1:9" ht="14.25" customHeight="1" x14ac:dyDescent="0.2">
      <c r="A640" s="133"/>
      <c r="B640" s="141"/>
      <c r="C640" s="92" t="s">
        <v>375</v>
      </c>
      <c r="D640" s="97">
        <v>4.294117647058826</v>
      </c>
      <c r="E640" s="72">
        <v>2.7650602981786143</v>
      </c>
      <c r="F640" s="94">
        <v>0.12686062787514971</v>
      </c>
      <c r="G640" s="71">
        <v>-1.2624790573291857</v>
      </c>
      <c r="H640" s="95">
        <v>9.8507143514468378</v>
      </c>
      <c r="I640" s="21"/>
    </row>
    <row r="641" spans="1:9" ht="14.25" customHeight="1" x14ac:dyDescent="0.2">
      <c r="A641" s="111" t="s">
        <v>132</v>
      </c>
      <c r="B641" s="142" t="s">
        <v>374</v>
      </c>
      <c r="C641" s="66" t="s">
        <v>375</v>
      </c>
      <c r="D641" s="57">
        <v>4.8571428571428541</v>
      </c>
      <c r="E641" s="34">
        <v>2.9845287020170517</v>
      </c>
      <c r="F641" s="47">
        <v>0.11005778916198446</v>
      </c>
      <c r="G641" s="58">
        <v>-1.140492116931088</v>
      </c>
      <c r="H641" s="96">
        <v>10.854777831216797</v>
      </c>
      <c r="I641" s="21"/>
    </row>
    <row r="642" spans="1:9" ht="14.25" customHeight="1" x14ac:dyDescent="0.2">
      <c r="A642" s="110"/>
      <c r="B642" s="141"/>
      <c r="C642" s="92" t="s">
        <v>376</v>
      </c>
      <c r="D642" s="93">
        <v>0.41176470588235503</v>
      </c>
      <c r="E642" s="72">
        <v>2.1411905877912796</v>
      </c>
      <c r="F642" s="94">
        <v>0.84829697563220174</v>
      </c>
      <c r="G642" s="71">
        <v>-3.8911188773164866</v>
      </c>
      <c r="H642" s="95">
        <v>4.7146482890811967</v>
      </c>
      <c r="I642" s="21"/>
    </row>
    <row r="643" spans="1:9" ht="14.25" customHeight="1" x14ac:dyDescent="0.2">
      <c r="A643" s="110"/>
      <c r="B643" s="142" t="s">
        <v>375</v>
      </c>
      <c r="C643" s="66" t="s">
        <v>374</v>
      </c>
      <c r="D643" s="57">
        <v>-4.8571428571428541</v>
      </c>
      <c r="E643" s="34">
        <v>2.9845287020170517</v>
      </c>
      <c r="F643" s="47">
        <v>0.11005778916198446</v>
      </c>
      <c r="G643" s="58">
        <v>-10.854777831216797</v>
      </c>
      <c r="H643" s="96">
        <v>1.140492116931088</v>
      </c>
      <c r="I643" s="21"/>
    </row>
    <row r="644" spans="1:9" ht="14.25" customHeight="1" x14ac:dyDescent="0.2">
      <c r="A644" s="110"/>
      <c r="B644" s="141"/>
      <c r="C644" s="92" t="s">
        <v>376</v>
      </c>
      <c r="D644" s="97">
        <v>-4.4453781512604991</v>
      </c>
      <c r="E644" s="72">
        <v>2.5620542397229449</v>
      </c>
      <c r="F644" s="94">
        <v>8.9012409479109406E-2</v>
      </c>
      <c r="G644" s="71">
        <v>-9.594018907588854</v>
      </c>
      <c r="H644" s="99">
        <v>0.70326260506785587</v>
      </c>
      <c r="I644" s="21"/>
    </row>
    <row r="645" spans="1:9" ht="14.25" customHeight="1" x14ac:dyDescent="0.2">
      <c r="A645" s="110"/>
      <c r="B645" s="142" t="s">
        <v>376</v>
      </c>
      <c r="C645" s="66" t="s">
        <v>374</v>
      </c>
      <c r="D645" s="59">
        <v>-0.41176470588235503</v>
      </c>
      <c r="E645" s="34">
        <v>2.1411905877912796</v>
      </c>
      <c r="F645" s="47">
        <v>0.84829697563220174</v>
      </c>
      <c r="G645" s="58">
        <v>-4.7146482890811967</v>
      </c>
      <c r="H645" s="96">
        <v>3.8911188773164866</v>
      </c>
      <c r="I645" s="21"/>
    </row>
    <row r="646" spans="1:9" ht="14.25" customHeight="1" x14ac:dyDescent="0.2">
      <c r="A646" s="133"/>
      <c r="B646" s="141"/>
      <c r="C646" s="92" t="s">
        <v>375</v>
      </c>
      <c r="D646" s="97">
        <v>4.4453781512604991</v>
      </c>
      <c r="E646" s="72">
        <v>2.5620542397229449</v>
      </c>
      <c r="F646" s="94">
        <v>8.9012409479109406E-2</v>
      </c>
      <c r="G646" s="94">
        <v>-0.70326260506785587</v>
      </c>
      <c r="H646" s="95">
        <v>9.594018907588854</v>
      </c>
      <c r="I646" s="21"/>
    </row>
    <row r="647" spans="1:9" ht="14.25" customHeight="1" x14ac:dyDescent="0.2">
      <c r="A647" s="111" t="s">
        <v>133</v>
      </c>
      <c r="B647" s="142" t="s">
        <v>374</v>
      </c>
      <c r="C647" s="66" t="s">
        <v>375</v>
      </c>
      <c r="D647" s="57">
        <v>2.5714285714285694</v>
      </c>
      <c r="E647" s="34">
        <v>2.6026233370974223</v>
      </c>
      <c r="F647" s="47">
        <v>0.32799960318801324</v>
      </c>
      <c r="G647" s="58">
        <v>-2.6587388383762072</v>
      </c>
      <c r="H647" s="96">
        <v>7.801595981233346</v>
      </c>
      <c r="I647" s="21"/>
    </row>
    <row r="648" spans="1:9" ht="14.25" customHeight="1" x14ac:dyDescent="0.2">
      <c r="A648" s="110"/>
      <c r="B648" s="141"/>
      <c r="C648" s="92" t="s">
        <v>376</v>
      </c>
      <c r="D648" s="93">
        <v>0.76470588235294201</v>
      </c>
      <c r="E648" s="72">
        <v>1.8672002012219524</v>
      </c>
      <c r="F648" s="94">
        <v>0.68392330512779143</v>
      </c>
      <c r="G648" s="71">
        <v>-2.9875734047848037</v>
      </c>
      <c r="H648" s="95">
        <v>4.5169851694906882</v>
      </c>
      <c r="I648" s="21"/>
    </row>
    <row r="649" spans="1:9" ht="14.25" customHeight="1" x14ac:dyDescent="0.2">
      <c r="A649" s="110"/>
      <c r="B649" s="142" t="s">
        <v>375</v>
      </c>
      <c r="C649" s="66" t="s">
        <v>374</v>
      </c>
      <c r="D649" s="57">
        <v>-2.5714285714285694</v>
      </c>
      <c r="E649" s="34">
        <v>2.6026233370974223</v>
      </c>
      <c r="F649" s="47">
        <v>0.32799960318801324</v>
      </c>
      <c r="G649" s="58">
        <v>-7.801595981233346</v>
      </c>
      <c r="H649" s="96">
        <v>2.6587388383762072</v>
      </c>
      <c r="I649" s="21"/>
    </row>
    <row r="650" spans="1:9" ht="14.25" customHeight="1" x14ac:dyDescent="0.2">
      <c r="A650" s="110"/>
      <c r="B650" s="141"/>
      <c r="C650" s="92" t="s">
        <v>376</v>
      </c>
      <c r="D650" s="97">
        <v>-1.8067226890756274</v>
      </c>
      <c r="E650" s="72">
        <v>2.2342094249942428</v>
      </c>
      <c r="F650" s="94">
        <v>0.42261801264531562</v>
      </c>
      <c r="G650" s="71">
        <v>-6.2965346241040692</v>
      </c>
      <c r="H650" s="95">
        <v>2.6830892459528144</v>
      </c>
      <c r="I650" s="21"/>
    </row>
    <row r="651" spans="1:9" ht="14.25" customHeight="1" x14ac:dyDescent="0.2">
      <c r="A651" s="110"/>
      <c r="B651" s="142" t="s">
        <v>376</v>
      </c>
      <c r="C651" s="66" t="s">
        <v>374</v>
      </c>
      <c r="D651" s="59">
        <v>-0.76470588235294201</v>
      </c>
      <c r="E651" s="34">
        <v>1.8672002012219524</v>
      </c>
      <c r="F651" s="47">
        <v>0.68392330512779143</v>
      </c>
      <c r="G651" s="58">
        <v>-4.5169851694906882</v>
      </c>
      <c r="H651" s="96">
        <v>2.9875734047848037</v>
      </c>
      <c r="I651" s="21"/>
    </row>
    <row r="652" spans="1:9" ht="14.25" customHeight="1" x14ac:dyDescent="0.2">
      <c r="A652" s="133"/>
      <c r="B652" s="141"/>
      <c r="C652" s="92" t="s">
        <v>375</v>
      </c>
      <c r="D652" s="97">
        <v>1.8067226890756274</v>
      </c>
      <c r="E652" s="72">
        <v>2.2342094249942428</v>
      </c>
      <c r="F652" s="94">
        <v>0.42261801264531562</v>
      </c>
      <c r="G652" s="71">
        <v>-2.6830892459528144</v>
      </c>
      <c r="H652" s="95">
        <v>6.2965346241040692</v>
      </c>
      <c r="I652" s="21"/>
    </row>
    <row r="653" spans="1:9" ht="14.25" customHeight="1" x14ac:dyDescent="0.2">
      <c r="A653" s="111" t="s">
        <v>134</v>
      </c>
      <c r="B653" s="142" t="s">
        <v>374</v>
      </c>
      <c r="C653" s="66" t="s">
        <v>375</v>
      </c>
      <c r="D653" s="57">
        <v>4.0853432282003723</v>
      </c>
      <c r="E653" s="34">
        <v>4.4587097584065694</v>
      </c>
      <c r="F653" s="47">
        <v>0.36384229619436215</v>
      </c>
      <c r="G653" s="58">
        <v>-4.8658901193239714</v>
      </c>
      <c r="H653" s="96">
        <v>13.036576575724716</v>
      </c>
      <c r="I653" s="21"/>
    </row>
    <row r="654" spans="1:9" ht="14.25" customHeight="1" x14ac:dyDescent="0.2">
      <c r="A654" s="110"/>
      <c r="B654" s="141"/>
      <c r="C654" s="92" t="s">
        <v>376</v>
      </c>
      <c r="D654" s="97">
        <v>2.5792207792207762</v>
      </c>
      <c r="E654" s="72">
        <v>3.1770178047873889</v>
      </c>
      <c r="F654" s="94">
        <v>0.42065824267524488</v>
      </c>
      <c r="G654" s="71">
        <v>-3.7989086036737429</v>
      </c>
      <c r="H654" s="95">
        <v>8.9573501621152953</v>
      </c>
      <c r="I654" s="21"/>
    </row>
    <row r="655" spans="1:9" ht="14.25" customHeight="1" x14ac:dyDescent="0.2">
      <c r="A655" s="110"/>
      <c r="B655" s="142" t="s">
        <v>375</v>
      </c>
      <c r="C655" s="66" t="s">
        <v>374</v>
      </c>
      <c r="D655" s="57">
        <v>-4.0853432282003723</v>
      </c>
      <c r="E655" s="34">
        <v>4.4587097584065694</v>
      </c>
      <c r="F655" s="47">
        <v>0.36384229619436215</v>
      </c>
      <c r="G655" s="58">
        <v>-13.036576575724716</v>
      </c>
      <c r="H655" s="96">
        <v>4.8658901193239714</v>
      </c>
      <c r="I655" s="21"/>
    </row>
    <row r="656" spans="1:9" ht="14.25" customHeight="1" x14ac:dyDescent="0.2">
      <c r="A656" s="110"/>
      <c r="B656" s="141"/>
      <c r="C656" s="92" t="s">
        <v>376</v>
      </c>
      <c r="D656" s="97">
        <v>-1.5061224489795961</v>
      </c>
      <c r="E656" s="72">
        <v>3.8093622185179012</v>
      </c>
      <c r="F656" s="94">
        <v>0.69421594648837426</v>
      </c>
      <c r="G656" s="71">
        <v>-9.1537362141291574</v>
      </c>
      <c r="H656" s="95">
        <v>6.1414913161699651</v>
      </c>
      <c r="I656" s="21"/>
    </row>
    <row r="657" spans="1:9" ht="14.25" customHeight="1" x14ac:dyDescent="0.2">
      <c r="A657" s="110"/>
      <c r="B657" s="142" t="s">
        <v>376</v>
      </c>
      <c r="C657" s="66" t="s">
        <v>374</v>
      </c>
      <c r="D657" s="57">
        <v>-2.5792207792207762</v>
      </c>
      <c r="E657" s="34">
        <v>3.1770178047873889</v>
      </c>
      <c r="F657" s="47">
        <v>0.42065824267524488</v>
      </c>
      <c r="G657" s="58">
        <v>-8.9573501621152953</v>
      </c>
      <c r="H657" s="96">
        <v>3.7989086036737429</v>
      </c>
      <c r="I657" s="21"/>
    </row>
    <row r="658" spans="1:9" ht="14.25" customHeight="1" x14ac:dyDescent="0.2">
      <c r="A658" s="133"/>
      <c r="B658" s="141"/>
      <c r="C658" s="92" t="s">
        <v>375</v>
      </c>
      <c r="D658" s="97">
        <v>1.5061224489795961</v>
      </c>
      <c r="E658" s="72">
        <v>3.8093622185179012</v>
      </c>
      <c r="F658" s="94">
        <v>0.69421594648837426</v>
      </c>
      <c r="G658" s="71">
        <v>-6.1414913161699651</v>
      </c>
      <c r="H658" s="95">
        <v>9.1537362141291574</v>
      </c>
      <c r="I658" s="21"/>
    </row>
    <row r="659" spans="1:9" ht="14.25" customHeight="1" x14ac:dyDescent="0.2">
      <c r="A659" s="111" t="s">
        <v>135</v>
      </c>
      <c r="B659" s="142" t="s">
        <v>374</v>
      </c>
      <c r="C659" s="66" t="s">
        <v>375</v>
      </c>
      <c r="D659" s="59">
        <v>2.3747680890537026E-2</v>
      </c>
      <c r="E659" s="34">
        <v>1.7138103252228198</v>
      </c>
      <c r="F659" s="47">
        <v>0.98899840679225337</v>
      </c>
      <c r="G659" s="58">
        <v>-3.4168701134259138</v>
      </c>
      <c r="H659" s="96">
        <v>3.4643654752069879</v>
      </c>
      <c r="I659" s="21"/>
    </row>
    <row r="660" spans="1:9" ht="14.25" customHeight="1" x14ac:dyDescent="0.2">
      <c r="A660" s="110"/>
      <c r="B660" s="141"/>
      <c r="C660" s="92" t="s">
        <v>376</v>
      </c>
      <c r="D660" s="97">
        <v>1.2687590187590203</v>
      </c>
      <c r="E660" s="72">
        <v>1.2211617737610265</v>
      </c>
      <c r="F660" s="94">
        <v>0.30371628545362683</v>
      </c>
      <c r="G660" s="71">
        <v>-1.1828255391732969</v>
      </c>
      <c r="H660" s="95">
        <v>3.7203435766913375</v>
      </c>
      <c r="I660" s="21"/>
    </row>
    <row r="661" spans="1:9" ht="14.25" customHeight="1" x14ac:dyDescent="0.2">
      <c r="A661" s="110"/>
      <c r="B661" s="142" t="s">
        <v>375</v>
      </c>
      <c r="C661" s="66" t="s">
        <v>374</v>
      </c>
      <c r="D661" s="59">
        <v>-2.3747680890537026E-2</v>
      </c>
      <c r="E661" s="34">
        <v>1.7138103252228198</v>
      </c>
      <c r="F661" s="47">
        <v>0.98899840679225337</v>
      </c>
      <c r="G661" s="58">
        <v>-3.4643654752069879</v>
      </c>
      <c r="H661" s="96">
        <v>3.4168701134259138</v>
      </c>
      <c r="I661" s="21"/>
    </row>
    <row r="662" spans="1:9" ht="14.25" customHeight="1" x14ac:dyDescent="0.2">
      <c r="A662" s="110"/>
      <c r="B662" s="141"/>
      <c r="C662" s="92" t="s">
        <v>376</v>
      </c>
      <c r="D662" s="97">
        <v>1.2450113378684833</v>
      </c>
      <c r="E662" s="72">
        <v>1.4642182730779087</v>
      </c>
      <c r="F662" s="94">
        <v>0.39913778456798688</v>
      </c>
      <c r="G662" s="71">
        <v>-1.6945295033621055</v>
      </c>
      <c r="H662" s="95">
        <v>4.1845521790990716</v>
      </c>
      <c r="I662" s="21"/>
    </row>
    <row r="663" spans="1:9" ht="14.25" customHeight="1" x14ac:dyDescent="0.2">
      <c r="A663" s="110"/>
      <c r="B663" s="142" t="s">
        <v>376</v>
      </c>
      <c r="C663" s="66" t="s">
        <v>374</v>
      </c>
      <c r="D663" s="57">
        <v>-1.2687590187590203</v>
      </c>
      <c r="E663" s="34">
        <v>1.2211617737610265</v>
      </c>
      <c r="F663" s="47">
        <v>0.30371628545362683</v>
      </c>
      <c r="G663" s="58">
        <v>-3.7203435766913375</v>
      </c>
      <c r="H663" s="96">
        <v>1.1828255391732969</v>
      </c>
      <c r="I663" s="21"/>
    </row>
    <row r="664" spans="1:9" ht="14.25" customHeight="1" x14ac:dyDescent="0.2">
      <c r="A664" s="133"/>
      <c r="B664" s="141"/>
      <c r="C664" s="92" t="s">
        <v>375</v>
      </c>
      <c r="D664" s="97">
        <v>-1.2450113378684833</v>
      </c>
      <c r="E664" s="72">
        <v>1.4642182730779087</v>
      </c>
      <c r="F664" s="94">
        <v>0.39913778456798688</v>
      </c>
      <c r="G664" s="71">
        <v>-4.1845521790990716</v>
      </c>
      <c r="H664" s="95">
        <v>1.6945295033621055</v>
      </c>
      <c r="I664" s="21"/>
    </row>
    <row r="665" spans="1:9" ht="14.25" customHeight="1" x14ac:dyDescent="0.2">
      <c r="A665" s="111" t="s">
        <v>136</v>
      </c>
      <c r="B665" s="142" t="s">
        <v>374</v>
      </c>
      <c r="C665" s="66" t="s">
        <v>375</v>
      </c>
      <c r="D665" s="57">
        <v>2.2708719851576973</v>
      </c>
      <c r="E665" s="34">
        <v>4.6571268461549931</v>
      </c>
      <c r="F665" s="47">
        <v>0.62791415222245572</v>
      </c>
      <c r="G665" s="58">
        <v>-7.0787002874836471</v>
      </c>
      <c r="H665" s="96">
        <v>11.620444257799042</v>
      </c>
      <c r="I665" s="21"/>
    </row>
    <row r="666" spans="1:9" ht="14.25" customHeight="1" x14ac:dyDescent="0.2">
      <c r="A666" s="110"/>
      <c r="B666" s="141"/>
      <c r="C666" s="92" t="s">
        <v>376</v>
      </c>
      <c r="D666" s="97">
        <v>1.4247835497835553</v>
      </c>
      <c r="E666" s="72">
        <v>3.3183983060326834</v>
      </c>
      <c r="F666" s="94">
        <v>0.66947060703563777</v>
      </c>
      <c r="G666" s="71">
        <v>-5.2371790328500847</v>
      </c>
      <c r="H666" s="95">
        <v>8.0867461324171952</v>
      </c>
      <c r="I666" s="21"/>
    </row>
    <row r="667" spans="1:9" ht="14.25" customHeight="1" x14ac:dyDescent="0.2">
      <c r="A667" s="110"/>
      <c r="B667" s="142" t="s">
        <v>375</v>
      </c>
      <c r="C667" s="66" t="s">
        <v>374</v>
      </c>
      <c r="D667" s="57">
        <v>-2.2708719851576973</v>
      </c>
      <c r="E667" s="34">
        <v>4.6571268461549931</v>
      </c>
      <c r="F667" s="47">
        <v>0.62791415222245572</v>
      </c>
      <c r="G667" s="58">
        <v>-11.620444257799042</v>
      </c>
      <c r="H667" s="96">
        <v>7.0787002874836471</v>
      </c>
      <c r="I667" s="21"/>
    </row>
    <row r="668" spans="1:9" ht="14.25" customHeight="1" x14ac:dyDescent="0.2">
      <c r="A668" s="110"/>
      <c r="B668" s="141"/>
      <c r="C668" s="92" t="s">
        <v>376</v>
      </c>
      <c r="D668" s="93">
        <v>-0.84608843537414202</v>
      </c>
      <c r="E668" s="72">
        <v>3.978882684870777</v>
      </c>
      <c r="F668" s="94">
        <v>0.8324517479382737</v>
      </c>
      <c r="G668" s="71">
        <v>-8.8340287375100495</v>
      </c>
      <c r="H668" s="95">
        <v>7.1418518667617645</v>
      </c>
      <c r="I668" s="21"/>
    </row>
    <row r="669" spans="1:9" ht="14.25" customHeight="1" x14ac:dyDescent="0.2">
      <c r="A669" s="110"/>
      <c r="B669" s="142" t="s">
        <v>376</v>
      </c>
      <c r="C669" s="66" t="s">
        <v>374</v>
      </c>
      <c r="D669" s="57">
        <v>-1.4247835497835553</v>
      </c>
      <c r="E669" s="34">
        <v>3.3183983060326834</v>
      </c>
      <c r="F669" s="47">
        <v>0.66947060703563777</v>
      </c>
      <c r="G669" s="58">
        <v>-8.0867461324171952</v>
      </c>
      <c r="H669" s="96">
        <v>5.2371790328500847</v>
      </c>
      <c r="I669" s="21"/>
    </row>
    <row r="670" spans="1:9" ht="14.25" customHeight="1" x14ac:dyDescent="0.2">
      <c r="A670" s="133"/>
      <c r="B670" s="141"/>
      <c r="C670" s="92" t="s">
        <v>375</v>
      </c>
      <c r="D670" s="93">
        <v>0.84608843537414202</v>
      </c>
      <c r="E670" s="72">
        <v>3.978882684870777</v>
      </c>
      <c r="F670" s="94">
        <v>0.8324517479382737</v>
      </c>
      <c r="G670" s="71">
        <v>-7.1418518667617645</v>
      </c>
      <c r="H670" s="95">
        <v>8.8340287375100495</v>
      </c>
      <c r="I670" s="21"/>
    </row>
    <row r="671" spans="1:9" ht="14.25" customHeight="1" x14ac:dyDescent="0.2">
      <c r="A671" s="111" t="s">
        <v>137</v>
      </c>
      <c r="B671" s="142" t="s">
        <v>374</v>
      </c>
      <c r="C671" s="66" t="s">
        <v>375</v>
      </c>
      <c r="D671" s="59">
        <v>0.45528756957327587</v>
      </c>
      <c r="E671" s="34">
        <v>3.436525619772048</v>
      </c>
      <c r="F671" s="47">
        <v>0.89512214314559357</v>
      </c>
      <c r="G671" s="58">
        <v>-6.4438254909544801</v>
      </c>
      <c r="H671" s="96">
        <v>7.3544006301010318</v>
      </c>
      <c r="I671" s="21"/>
    </row>
    <row r="672" spans="1:9" ht="14.25" customHeight="1" x14ac:dyDescent="0.2">
      <c r="A672" s="110"/>
      <c r="B672" s="141"/>
      <c r="C672" s="92" t="s">
        <v>376</v>
      </c>
      <c r="D672" s="93">
        <v>0.95800865800865509</v>
      </c>
      <c r="E672" s="72">
        <v>2.448668711848514</v>
      </c>
      <c r="F672" s="94">
        <v>0.69725220961203882</v>
      </c>
      <c r="G672" s="71">
        <v>-3.9578989067777677</v>
      </c>
      <c r="H672" s="95">
        <v>5.8739162227950779</v>
      </c>
      <c r="I672" s="21"/>
    </row>
    <row r="673" spans="1:9" ht="14.25" customHeight="1" x14ac:dyDescent="0.2">
      <c r="A673" s="110"/>
      <c r="B673" s="142" t="s">
        <v>375</v>
      </c>
      <c r="C673" s="66" t="s">
        <v>374</v>
      </c>
      <c r="D673" s="59">
        <v>-0.45528756957327587</v>
      </c>
      <c r="E673" s="34">
        <v>3.436525619772048</v>
      </c>
      <c r="F673" s="47">
        <v>0.89512214314559357</v>
      </c>
      <c r="G673" s="58">
        <v>-7.3544006301010318</v>
      </c>
      <c r="H673" s="96">
        <v>6.4438254909544801</v>
      </c>
      <c r="I673" s="21"/>
    </row>
    <row r="674" spans="1:9" ht="14.25" customHeight="1" x14ac:dyDescent="0.2">
      <c r="A674" s="110"/>
      <c r="B674" s="141"/>
      <c r="C674" s="92" t="s">
        <v>376</v>
      </c>
      <c r="D674" s="93">
        <v>0.50272108843537922</v>
      </c>
      <c r="E674" s="72">
        <v>2.9360446335952664</v>
      </c>
      <c r="F674" s="94">
        <v>0.86472524943882767</v>
      </c>
      <c r="G674" s="71">
        <v>-5.3916344668923779</v>
      </c>
      <c r="H674" s="95">
        <v>6.3970766437631363</v>
      </c>
      <c r="I674" s="21"/>
    </row>
    <row r="675" spans="1:9" ht="14.25" customHeight="1" x14ac:dyDescent="0.2">
      <c r="A675" s="110"/>
      <c r="B675" s="142" t="s">
        <v>376</v>
      </c>
      <c r="C675" s="66" t="s">
        <v>374</v>
      </c>
      <c r="D675" s="59">
        <v>-0.95800865800865509</v>
      </c>
      <c r="E675" s="34">
        <v>2.448668711848514</v>
      </c>
      <c r="F675" s="47">
        <v>0.69725220961203882</v>
      </c>
      <c r="G675" s="58">
        <v>-5.8739162227950779</v>
      </c>
      <c r="H675" s="96">
        <v>3.9578989067777677</v>
      </c>
      <c r="I675" s="21"/>
    </row>
    <row r="676" spans="1:9" ht="14.25" customHeight="1" x14ac:dyDescent="0.2">
      <c r="A676" s="133"/>
      <c r="B676" s="141"/>
      <c r="C676" s="92" t="s">
        <v>375</v>
      </c>
      <c r="D676" s="93">
        <v>-0.50272108843537922</v>
      </c>
      <c r="E676" s="72">
        <v>2.9360446335952664</v>
      </c>
      <c r="F676" s="94">
        <v>0.86472524943882767</v>
      </c>
      <c r="G676" s="71">
        <v>-6.3970766437631363</v>
      </c>
      <c r="H676" s="95">
        <v>5.3916344668923779</v>
      </c>
      <c r="I676" s="21"/>
    </row>
    <row r="677" spans="1:9" ht="14.25" customHeight="1" x14ac:dyDescent="0.2">
      <c r="A677" s="111" t="s">
        <v>138</v>
      </c>
      <c r="B677" s="142" t="s">
        <v>374</v>
      </c>
      <c r="C677" s="66" t="s">
        <v>375</v>
      </c>
      <c r="D677" s="59">
        <v>-3.8961038961039307E-2</v>
      </c>
      <c r="E677" s="34">
        <v>3.0809010903404439</v>
      </c>
      <c r="F677" s="47">
        <v>0.98996157937930618</v>
      </c>
      <c r="G677" s="58">
        <v>-6.2302635781526412</v>
      </c>
      <c r="H677" s="96">
        <v>6.1523415002305626</v>
      </c>
      <c r="I677" s="21"/>
    </row>
    <row r="678" spans="1:9" ht="14.25" customHeight="1" x14ac:dyDescent="0.2">
      <c r="A678" s="110"/>
      <c r="B678" s="141"/>
      <c r="C678" s="92" t="s">
        <v>376</v>
      </c>
      <c r="D678" s="97">
        <v>-1.9318181818181817</v>
      </c>
      <c r="E678" s="72">
        <v>2.2103310355482582</v>
      </c>
      <c r="F678" s="94">
        <v>0.386384514345258</v>
      </c>
      <c r="G678" s="71">
        <v>-6.3736446967134519</v>
      </c>
      <c r="H678" s="95">
        <v>2.5100083330770886</v>
      </c>
      <c r="I678" s="21"/>
    </row>
    <row r="679" spans="1:9" ht="14.25" customHeight="1" x14ac:dyDescent="0.2">
      <c r="A679" s="110"/>
      <c r="B679" s="142" t="s">
        <v>375</v>
      </c>
      <c r="C679" s="66" t="s">
        <v>374</v>
      </c>
      <c r="D679" s="59">
        <v>3.8961038961039307E-2</v>
      </c>
      <c r="E679" s="34">
        <v>3.0809010903404439</v>
      </c>
      <c r="F679" s="47">
        <v>0.98996157937930618</v>
      </c>
      <c r="G679" s="58">
        <v>-6.1523415002305626</v>
      </c>
      <c r="H679" s="96">
        <v>6.2302635781526412</v>
      </c>
      <c r="I679" s="21"/>
    </row>
    <row r="680" spans="1:9" ht="14.25" customHeight="1" x14ac:dyDescent="0.2">
      <c r="A680" s="110"/>
      <c r="B680" s="141"/>
      <c r="C680" s="92" t="s">
        <v>376</v>
      </c>
      <c r="D680" s="97">
        <v>-1.8928571428571423</v>
      </c>
      <c r="E680" s="72">
        <v>2.6447846507018382</v>
      </c>
      <c r="F680" s="94">
        <v>0.47757697245613151</v>
      </c>
      <c r="G680" s="71">
        <v>-7.2077508844461784</v>
      </c>
      <c r="H680" s="95">
        <v>3.4220365987318937</v>
      </c>
      <c r="I680" s="21"/>
    </row>
    <row r="681" spans="1:9" ht="14.25" customHeight="1" x14ac:dyDescent="0.2">
      <c r="A681" s="110"/>
      <c r="B681" s="142" t="s">
        <v>376</v>
      </c>
      <c r="C681" s="66" t="s">
        <v>374</v>
      </c>
      <c r="D681" s="57">
        <v>1.9318181818181817</v>
      </c>
      <c r="E681" s="34">
        <v>2.2103310355482582</v>
      </c>
      <c r="F681" s="47">
        <v>0.386384514345258</v>
      </c>
      <c r="G681" s="58">
        <v>-2.5100083330770886</v>
      </c>
      <c r="H681" s="96">
        <v>6.3736446967134519</v>
      </c>
      <c r="I681" s="21"/>
    </row>
    <row r="682" spans="1:9" ht="14.25" customHeight="1" x14ac:dyDescent="0.2">
      <c r="A682" s="133"/>
      <c r="B682" s="141"/>
      <c r="C682" s="92" t="s">
        <v>375</v>
      </c>
      <c r="D682" s="97">
        <v>1.8928571428571423</v>
      </c>
      <c r="E682" s="72">
        <v>2.6447846507018382</v>
      </c>
      <c r="F682" s="94">
        <v>0.47757697245613151</v>
      </c>
      <c r="G682" s="71">
        <v>-3.4220365987318937</v>
      </c>
      <c r="H682" s="95">
        <v>7.2077508844461784</v>
      </c>
      <c r="I682" s="21"/>
    </row>
    <row r="683" spans="1:9" ht="14.25" customHeight="1" x14ac:dyDescent="0.2">
      <c r="A683" s="111" t="s">
        <v>139</v>
      </c>
      <c r="B683" s="142" t="s">
        <v>374</v>
      </c>
      <c r="C683" s="66" t="s">
        <v>375</v>
      </c>
      <c r="D683" s="59">
        <v>0.87012987012986898</v>
      </c>
      <c r="E683" s="34">
        <v>3.0124290327077907</v>
      </c>
      <c r="F683" s="47">
        <v>0.7739172777665837</v>
      </c>
      <c r="G683" s="58">
        <v>-5.1835729176078891</v>
      </c>
      <c r="H683" s="96">
        <v>6.923832657867627</v>
      </c>
      <c r="I683" s="21"/>
    </row>
    <row r="684" spans="1:9" ht="14.25" customHeight="1" x14ac:dyDescent="0.2">
      <c r="A684" s="110"/>
      <c r="B684" s="141"/>
      <c r="C684" s="92" t="s">
        <v>376</v>
      </c>
      <c r="D684" s="97">
        <v>-1.0227272727272734</v>
      </c>
      <c r="E684" s="72">
        <v>2.1612071235447803</v>
      </c>
      <c r="F684" s="94">
        <v>0.63815738443423609</v>
      </c>
      <c r="G684" s="71">
        <v>-5.3658355905094552</v>
      </c>
      <c r="H684" s="95">
        <v>3.3203810450549085</v>
      </c>
      <c r="I684" s="21"/>
    </row>
    <row r="685" spans="1:9" ht="14.25" customHeight="1" x14ac:dyDescent="0.2">
      <c r="A685" s="110"/>
      <c r="B685" s="142" t="s">
        <v>375</v>
      </c>
      <c r="C685" s="66" t="s">
        <v>374</v>
      </c>
      <c r="D685" s="59">
        <v>-0.87012987012986898</v>
      </c>
      <c r="E685" s="34">
        <v>3.0124290327077907</v>
      </c>
      <c r="F685" s="47">
        <v>0.7739172777665837</v>
      </c>
      <c r="G685" s="58">
        <v>-6.923832657867627</v>
      </c>
      <c r="H685" s="96">
        <v>5.1835729176078891</v>
      </c>
      <c r="I685" s="21"/>
    </row>
    <row r="686" spans="1:9" ht="14.25" customHeight="1" x14ac:dyDescent="0.2">
      <c r="A686" s="110"/>
      <c r="B686" s="141"/>
      <c r="C686" s="92" t="s">
        <v>376</v>
      </c>
      <c r="D686" s="97">
        <v>-1.8928571428571423</v>
      </c>
      <c r="E686" s="72">
        <v>2.586005143759341</v>
      </c>
      <c r="F686" s="94">
        <v>0.46767842544816474</v>
      </c>
      <c r="G686" s="71">
        <v>-7.0896290428438897</v>
      </c>
      <c r="H686" s="95">
        <v>3.303914757129605</v>
      </c>
      <c r="I686" s="21"/>
    </row>
    <row r="687" spans="1:9" ht="14.25" customHeight="1" x14ac:dyDescent="0.2">
      <c r="A687" s="110"/>
      <c r="B687" s="142" t="s">
        <v>376</v>
      </c>
      <c r="C687" s="66" t="s">
        <v>374</v>
      </c>
      <c r="D687" s="57">
        <v>1.0227272727272734</v>
      </c>
      <c r="E687" s="34">
        <v>2.1612071235447803</v>
      </c>
      <c r="F687" s="47">
        <v>0.63815738443423609</v>
      </c>
      <c r="G687" s="58">
        <v>-3.3203810450549085</v>
      </c>
      <c r="H687" s="96">
        <v>5.3658355905094552</v>
      </c>
      <c r="I687" s="21"/>
    </row>
    <row r="688" spans="1:9" ht="14.25" customHeight="1" x14ac:dyDescent="0.2">
      <c r="A688" s="133"/>
      <c r="B688" s="141"/>
      <c r="C688" s="92" t="s">
        <v>375</v>
      </c>
      <c r="D688" s="97">
        <v>1.8928571428571423</v>
      </c>
      <c r="E688" s="72">
        <v>2.586005143759341</v>
      </c>
      <c r="F688" s="94">
        <v>0.46767842544816474</v>
      </c>
      <c r="G688" s="71">
        <v>-3.303914757129605</v>
      </c>
      <c r="H688" s="95">
        <v>7.0896290428438897</v>
      </c>
      <c r="I688" s="21"/>
    </row>
    <row r="689" spans="1:9" ht="14.25" customHeight="1" x14ac:dyDescent="0.2">
      <c r="A689" s="111" t="s">
        <v>140</v>
      </c>
      <c r="B689" s="142" t="s">
        <v>374</v>
      </c>
      <c r="C689" s="66" t="s">
        <v>375</v>
      </c>
      <c r="D689" s="59">
        <v>-0.81818181818181834</v>
      </c>
      <c r="E689" s="34">
        <v>1.2013484007405013</v>
      </c>
      <c r="F689" s="47">
        <v>0.49904405313988676</v>
      </c>
      <c r="G689" s="58">
        <v>-3.2323818154743433</v>
      </c>
      <c r="H689" s="96">
        <v>1.5960181791107066</v>
      </c>
      <c r="I689" s="21"/>
    </row>
    <row r="690" spans="1:9" ht="14.25" customHeight="1" x14ac:dyDescent="0.2">
      <c r="A690" s="110"/>
      <c r="B690" s="141"/>
      <c r="C690" s="92" t="s">
        <v>376</v>
      </c>
      <c r="D690" s="97">
        <v>-1.3770053475935828</v>
      </c>
      <c r="E690" s="75">
        <v>0.86188344799137095</v>
      </c>
      <c r="F690" s="94">
        <v>0.11654599128085993</v>
      </c>
      <c r="G690" s="71">
        <v>-3.1090249819683216</v>
      </c>
      <c r="H690" s="99">
        <v>0.35501428678115565</v>
      </c>
      <c r="I690" s="21"/>
    </row>
    <row r="691" spans="1:9" ht="14.25" customHeight="1" x14ac:dyDescent="0.2">
      <c r="A691" s="110"/>
      <c r="B691" s="142" t="s">
        <v>375</v>
      </c>
      <c r="C691" s="66" t="s">
        <v>374</v>
      </c>
      <c r="D691" s="59">
        <v>0.81818181818181834</v>
      </c>
      <c r="E691" s="34">
        <v>1.2013484007405013</v>
      </c>
      <c r="F691" s="47">
        <v>0.49904405313988676</v>
      </c>
      <c r="G691" s="58">
        <v>-1.5960181791107066</v>
      </c>
      <c r="H691" s="96">
        <v>3.2323818154743433</v>
      </c>
      <c r="I691" s="21"/>
    </row>
    <row r="692" spans="1:9" ht="14.25" customHeight="1" x14ac:dyDescent="0.2">
      <c r="A692" s="110"/>
      <c r="B692" s="141"/>
      <c r="C692" s="92" t="s">
        <v>376</v>
      </c>
      <c r="D692" s="93">
        <v>-0.5588235294117645</v>
      </c>
      <c r="E692" s="72">
        <v>1.0312917283795637</v>
      </c>
      <c r="F692" s="94">
        <v>0.59036544473890362</v>
      </c>
      <c r="G692" s="71">
        <v>-2.6312818490192051</v>
      </c>
      <c r="H692" s="95">
        <v>1.5136347901956761</v>
      </c>
      <c r="I692" s="21"/>
    </row>
    <row r="693" spans="1:9" ht="14.25" customHeight="1" x14ac:dyDescent="0.2">
      <c r="A693" s="110"/>
      <c r="B693" s="142" t="s">
        <v>376</v>
      </c>
      <c r="C693" s="66" t="s">
        <v>374</v>
      </c>
      <c r="D693" s="57">
        <v>1.3770053475935828</v>
      </c>
      <c r="E693" s="60">
        <v>0.86188344799137095</v>
      </c>
      <c r="F693" s="47">
        <v>0.11654599128085993</v>
      </c>
      <c r="G693" s="47">
        <v>-0.35501428678115565</v>
      </c>
      <c r="H693" s="96">
        <v>3.1090249819683216</v>
      </c>
      <c r="I693" s="21"/>
    </row>
    <row r="694" spans="1:9" ht="14.25" customHeight="1" x14ac:dyDescent="0.2">
      <c r="A694" s="133"/>
      <c r="B694" s="141"/>
      <c r="C694" s="92" t="s">
        <v>375</v>
      </c>
      <c r="D694" s="93">
        <v>0.5588235294117645</v>
      </c>
      <c r="E694" s="72">
        <v>1.0312917283795637</v>
      </c>
      <c r="F694" s="94">
        <v>0.59036544473890362</v>
      </c>
      <c r="G694" s="71">
        <v>-1.5136347901956761</v>
      </c>
      <c r="H694" s="95">
        <v>2.6312818490192051</v>
      </c>
      <c r="I694" s="21"/>
    </row>
    <row r="695" spans="1:9" ht="14.25" customHeight="1" x14ac:dyDescent="0.2">
      <c r="A695" s="111" t="s">
        <v>141</v>
      </c>
      <c r="B695" s="142" t="s">
        <v>374</v>
      </c>
      <c r="C695" s="66" t="s">
        <v>375</v>
      </c>
      <c r="D695" s="59">
        <v>2.5974025974026205E-2</v>
      </c>
      <c r="E695" s="60">
        <v>0.44401082741972603</v>
      </c>
      <c r="F695" s="47">
        <v>0.95358937182274606</v>
      </c>
      <c r="G695" s="47">
        <v>-0.86629913782577128</v>
      </c>
      <c r="H695" s="48">
        <v>0.91824718977382369</v>
      </c>
      <c r="I695" s="21"/>
    </row>
    <row r="696" spans="1:9" ht="14.25" customHeight="1" x14ac:dyDescent="0.2">
      <c r="A696" s="110"/>
      <c r="B696" s="141"/>
      <c r="C696" s="92" t="s">
        <v>376</v>
      </c>
      <c r="D696" s="93">
        <v>-0.10427807486631124</v>
      </c>
      <c r="E696" s="75">
        <v>0.31854671188318956</v>
      </c>
      <c r="F696" s="94">
        <v>0.744793365991548</v>
      </c>
      <c r="G696" s="94">
        <v>-0.74442165893560508</v>
      </c>
      <c r="H696" s="99">
        <v>0.53586550920298259</v>
      </c>
      <c r="I696" s="21"/>
    </row>
    <row r="697" spans="1:9" ht="14.25" customHeight="1" x14ac:dyDescent="0.2">
      <c r="A697" s="110"/>
      <c r="B697" s="142" t="s">
        <v>375</v>
      </c>
      <c r="C697" s="66" t="s">
        <v>374</v>
      </c>
      <c r="D697" s="59">
        <v>-2.5974025974026205E-2</v>
      </c>
      <c r="E697" s="60">
        <v>0.44401082741972603</v>
      </c>
      <c r="F697" s="47">
        <v>0.95358937182274606</v>
      </c>
      <c r="G697" s="47">
        <v>-0.91824718977382369</v>
      </c>
      <c r="H697" s="48">
        <v>0.86629913782577128</v>
      </c>
      <c r="I697" s="21"/>
    </row>
    <row r="698" spans="1:9" ht="14.25" customHeight="1" x14ac:dyDescent="0.2">
      <c r="A698" s="110"/>
      <c r="B698" s="141"/>
      <c r="C698" s="92" t="s">
        <v>376</v>
      </c>
      <c r="D698" s="93">
        <v>-0.13025210084033745</v>
      </c>
      <c r="E698" s="75">
        <v>0.38115894885004276</v>
      </c>
      <c r="F698" s="94">
        <v>0.73401801677390655</v>
      </c>
      <c r="G698" s="94">
        <v>-0.89621968585946643</v>
      </c>
      <c r="H698" s="99">
        <v>0.63571548417879153</v>
      </c>
      <c r="I698" s="21"/>
    </row>
    <row r="699" spans="1:9" ht="14.25" customHeight="1" x14ac:dyDescent="0.2">
      <c r="A699" s="110"/>
      <c r="B699" s="142" t="s">
        <v>376</v>
      </c>
      <c r="C699" s="66" t="s">
        <v>374</v>
      </c>
      <c r="D699" s="59">
        <v>0.10427807486631124</v>
      </c>
      <c r="E699" s="60">
        <v>0.31854671188318956</v>
      </c>
      <c r="F699" s="47">
        <v>0.744793365991548</v>
      </c>
      <c r="G699" s="47">
        <v>-0.53586550920298259</v>
      </c>
      <c r="H699" s="48">
        <v>0.74442165893560508</v>
      </c>
      <c r="I699" s="21"/>
    </row>
    <row r="700" spans="1:9" ht="14.25" customHeight="1" x14ac:dyDescent="0.2">
      <c r="A700" s="133"/>
      <c r="B700" s="141"/>
      <c r="C700" s="92" t="s">
        <v>375</v>
      </c>
      <c r="D700" s="93">
        <v>0.13025210084033745</v>
      </c>
      <c r="E700" s="75">
        <v>0.38115894885004276</v>
      </c>
      <c r="F700" s="94">
        <v>0.73401801677390655</v>
      </c>
      <c r="G700" s="94">
        <v>-0.63571548417879153</v>
      </c>
      <c r="H700" s="99">
        <v>0.89621968585946643</v>
      </c>
      <c r="I700" s="21"/>
    </row>
    <row r="701" spans="1:9" ht="14.25" customHeight="1" x14ac:dyDescent="0.2">
      <c r="A701" s="111" t="s">
        <v>142</v>
      </c>
      <c r="B701" s="142" t="s">
        <v>374</v>
      </c>
      <c r="C701" s="66" t="s">
        <v>375</v>
      </c>
      <c r="D701" s="57">
        <v>1.740259740259738</v>
      </c>
      <c r="E701" s="34">
        <v>2.4203489474622164</v>
      </c>
      <c r="F701" s="47">
        <v>0.4755486843210226</v>
      </c>
      <c r="G701" s="58">
        <v>-3.1236135697713427</v>
      </c>
      <c r="H701" s="96">
        <v>6.6041330502908187</v>
      </c>
      <c r="I701" s="21"/>
    </row>
    <row r="702" spans="1:9" ht="14.25" customHeight="1" x14ac:dyDescent="0.2">
      <c r="A702" s="110"/>
      <c r="B702" s="141"/>
      <c r="C702" s="92" t="s">
        <v>376</v>
      </c>
      <c r="D702" s="97">
        <v>-1.8983957219251337</v>
      </c>
      <c r="E702" s="72">
        <v>1.7364310760268971</v>
      </c>
      <c r="F702" s="94">
        <v>0.27961908391455509</v>
      </c>
      <c r="G702" s="71">
        <v>-5.3878846132898861</v>
      </c>
      <c r="H702" s="95">
        <v>1.5910931694396191</v>
      </c>
      <c r="I702" s="21"/>
    </row>
    <row r="703" spans="1:9" ht="14.25" customHeight="1" x14ac:dyDescent="0.2">
      <c r="A703" s="110"/>
      <c r="B703" s="142" t="s">
        <v>375</v>
      </c>
      <c r="C703" s="66" t="s">
        <v>374</v>
      </c>
      <c r="D703" s="57">
        <v>-1.740259740259738</v>
      </c>
      <c r="E703" s="34">
        <v>2.4203489474622164</v>
      </c>
      <c r="F703" s="47">
        <v>0.4755486843210226</v>
      </c>
      <c r="G703" s="58">
        <v>-6.6041330502908187</v>
      </c>
      <c r="H703" s="96">
        <v>3.1236135697713427</v>
      </c>
      <c r="I703" s="21"/>
    </row>
    <row r="704" spans="1:9" ht="14.25" customHeight="1" x14ac:dyDescent="0.2">
      <c r="A704" s="110"/>
      <c r="B704" s="141"/>
      <c r="C704" s="92" t="s">
        <v>376</v>
      </c>
      <c r="D704" s="97">
        <v>-3.6386554621848717</v>
      </c>
      <c r="E704" s="72">
        <v>2.0777368561621259</v>
      </c>
      <c r="F704" s="94">
        <v>8.6159134149438751E-2</v>
      </c>
      <c r="G704" s="71">
        <v>-7.8140239975983432</v>
      </c>
      <c r="H704" s="99">
        <v>0.53671307322859985</v>
      </c>
      <c r="I704" s="21"/>
    </row>
    <row r="705" spans="1:9" ht="14.25" customHeight="1" x14ac:dyDescent="0.2">
      <c r="A705" s="110"/>
      <c r="B705" s="142" t="s">
        <v>376</v>
      </c>
      <c r="C705" s="66" t="s">
        <v>374</v>
      </c>
      <c r="D705" s="57">
        <v>1.8983957219251337</v>
      </c>
      <c r="E705" s="34">
        <v>1.7364310760268971</v>
      </c>
      <c r="F705" s="47">
        <v>0.27961908391455509</v>
      </c>
      <c r="G705" s="58">
        <v>-1.5910931694396191</v>
      </c>
      <c r="H705" s="96">
        <v>5.3878846132898861</v>
      </c>
      <c r="I705" s="21"/>
    </row>
    <row r="706" spans="1:9" ht="14.25" customHeight="1" x14ac:dyDescent="0.2">
      <c r="A706" s="133"/>
      <c r="B706" s="141"/>
      <c r="C706" s="92" t="s">
        <v>375</v>
      </c>
      <c r="D706" s="97">
        <v>3.6386554621848717</v>
      </c>
      <c r="E706" s="72">
        <v>2.0777368561621259</v>
      </c>
      <c r="F706" s="94">
        <v>8.6159134149438751E-2</v>
      </c>
      <c r="G706" s="94">
        <v>-0.53671307322859985</v>
      </c>
      <c r="H706" s="95">
        <v>7.8140239975983432</v>
      </c>
      <c r="I706" s="21"/>
    </row>
    <row r="707" spans="1:9" ht="14.25" customHeight="1" x14ac:dyDescent="0.2">
      <c r="A707" s="111" t="s">
        <v>143</v>
      </c>
      <c r="B707" s="142" t="s">
        <v>374</v>
      </c>
      <c r="C707" s="66" t="s">
        <v>375</v>
      </c>
      <c r="D707" s="57">
        <v>2.519480519480517</v>
      </c>
      <c r="E707" s="34">
        <v>1.6553718292926749</v>
      </c>
      <c r="F707" s="47">
        <v>0.13443622454770934</v>
      </c>
      <c r="G707" s="47">
        <v>-0.80711371690682077</v>
      </c>
      <c r="H707" s="96">
        <v>5.8460747558678552</v>
      </c>
      <c r="I707" s="21"/>
    </row>
    <row r="708" spans="1:9" ht="14.25" customHeight="1" x14ac:dyDescent="0.2">
      <c r="A708" s="110"/>
      <c r="B708" s="141"/>
      <c r="C708" s="92" t="s">
        <v>376</v>
      </c>
      <c r="D708" s="93">
        <v>-0.26203208556149704</v>
      </c>
      <c r="E708" s="72">
        <v>1.1876135008454871</v>
      </c>
      <c r="F708" s="94">
        <v>0.8262914596562333</v>
      </c>
      <c r="G708" s="71">
        <v>-2.6486307681405568</v>
      </c>
      <c r="H708" s="95">
        <v>2.1245665970175627</v>
      </c>
      <c r="I708" s="21"/>
    </row>
    <row r="709" spans="1:9" ht="14.25" customHeight="1" x14ac:dyDescent="0.2">
      <c r="A709" s="110"/>
      <c r="B709" s="142" t="s">
        <v>375</v>
      </c>
      <c r="C709" s="66" t="s">
        <v>374</v>
      </c>
      <c r="D709" s="57">
        <v>-2.519480519480517</v>
      </c>
      <c r="E709" s="34">
        <v>1.6553718292926749</v>
      </c>
      <c r="F709" s="47">
        <v>0.13443622454770934</v>
      </c>
      <c r="G709" s="58">
        <v>-5.8460747558678552</v>
      </c>
      <c r="H709" s="48">
        <v>0.80711371690682077</v>
      </c>
      <c r="I709" s="21"/>
    </row>
    <row r="710" spans="1:9" ht="14.25" customHeight="1" x14ac:dyDescent="0.2">
      <c r="A710" s="110"/>
      <c r="B710" s="141"/>
      <c r="C710" s="92" t="s">
        <v>376</v>
      </c>
      <c r="D710" s="97">
        <v>-2.781512605042014</v>
      </c>
      <c r="E710" s="72">
        <v>1.4210459462798606</v>
      </c>
      <c r="F710" s="94">
        <v>5.6012749940331154E-2</v>
      </c>
      <c r="G710" s="71">
        <v>-5.6372113495084353</v>
      </c>
      <c r="H710" s="99">
        <v>7.4186139424406772E-2</v>
      </c>
      <c r="I710" s="21"/>
    </row>
    <row r="711" spans="1:9" ht="14.25" customHeight="1" x14ac:dyDescent="0.2">
      <c r="A711" s="110"/>
      <c r="B711" s="142" t="s">
        <v>376</v>
      </c>
      <c r="C711" s="66" t="s">
        <v>374</v>
      </c>
      <c r="D711" s="59">
        <v>0.26203208556149704</v>
      </c>
      <c r="E711" s="34">
        <v>1.1876135008454871</v>
      </c>
      <c r="F711" s="47">
        <v>0.8262914596562333</v>
      </c>
      <c r="G711" s="58">
        <v>-2.1245665970175627</v>
      </c>
      <c r="H711" s="96">
        <v>2.6486307681405568</v>
      </c>
      <c r="I711" s="21"/>
    </row>
    <row r="712" spans="1:9" ht="14.25" customHeight="1" x14ac:dyDescent="0.2">
      <c r="A712" s="133"/>
      <c r="B712" s="141"/>
      <c r="C712" s="92" t="s">
        <v>375</v>
      </c>
      <c r="D712" s="97">
        <v>2.781512605042014</v>
      </c>
      <c r="E712" s="72">
        <v>1.4210459462798606</v>
      </c>
      <c r="F712" s="94">
        <v>5.6012749940331154E-2</v>
      </c>
      <c r="G712" s="94">
        <v>-7.4186139424406772E-2</v>
      </c>
      <c r="H712" s="95">
        <v>5.6372113495084353</v>
      </c>
      <c r="I712" s="21"/>
    </row>
    <row r="713" spans="1:9" ht="14.25" customHeight="1" x14ac:dyDescent="0.2">
      <c r="A713" s="111" t="s">
        <v>144</v>
      </c>
      <c r="B713" s="142" t="s">
        <v>374</v>
      </c>
      <c r="C713" s="66" t="s">
        <v>375</v>
      </c>
      <c r="D713" s="57">
        <v>1.2077922077922096</v>
      </c>
      <c r="E713" s="34">
        <v>1.7746156483555933</v>
      </c>
      <c r="F713" s="47">
        <v>0.49933213729266535</v>
      </c>
      <c r="G713" s="58">
        <v>-2.3584314545646485</v>
      </c>
      <c r="H713" s="96">
        <v>4.7740158701490678</v>
      </c>
      <c r="I713" s="21"/>
    </row>
    <row r="714" spans="1:9" ht="14.25" customHeight="1" x14ac:dyDescent="0.2">
      <c r="A714" s="110"/>
      <c r="B714" s="141"/>
      <c r="C714" s="92" t="s">
        <v>376</v>
      </c>
      <c r="D714" s="93">
        <v>-0.20187165775401184</v>
      </c>
      <c r="E714" s="72">
        <v>1.2731626003925109</v>
      </c>
      <c r="F714" s="94">
        <v>0.87466785992838569</v>
      </c>
      <c r="G714" s="71">
        <v>-2.7603876923414461</v>
      </c>
      <c r="H714" s="95">
        <v>2.3566443768334224</v>
      </c>
      <c r="I714" s="21"/>
    </row>
    <row r="715" spans="1:9" ht="14.25" customHeight="1" x14ac:dyDescent="0.2">
      <c r="A715" s="110"/>
      <c r="B715" s="142" t="s">
        <v>375</v>
      </c>
      <c r="C715" s="66" t="s">
        <v>374</v>
      </c>
      <c r="D715" s="57">
        <v>-1.2077922077922096</v>
      </c>
      <c r="E715" s="34">
        <v>1.7746156483555933</v>
      </c>
      <c r="F715" s="47">
        <v>0.49933213729266535</v>
      </c>
      <c r="G715" s="58">
        <v>-4.7740158701490678</v>
      </c>
      <c r="H715" s="96">
        <v>2.3584314545646485</v>
      </c>
      <c r="I715" s="21"/>
    </row>
    <row r="716" spans="1:9" ht="14.25" customHeight="1" x14ac:dyDescent="0.2">
      <c r="A716" s="110"/>
      <c r="B716" s="141"/>
      <c r="C716" s="92" t="s">
        <v>376</v>
      </c>
      <c r="D716" s="97">
        <v>-1.4096638655462215</v>
      </c>
      <c r="E716" s="72">
        <v>1.5234102264372038</v>
      </c>
      <c r="F716" s="94">
        <v>0.35932699233236343</v>
      </c>
      <c r="G716" s="71">
        <v>-4.4710713325833655</v>
      </c>
      <c r="H716" s="95">
        <v>1.6517436014909226</v>
      </c>
      <c r="I716" s="21"/>
    </row>
    <row r="717" spans="1:9" ht="14.25" customHeight="1" x14ac:dyDescent="0.2">
      <c r="A717" s="110"/>
      <c r="B717" s="142" t="s">
        <v>376</v>
      </c>
      <c r="C717" s="66" t="s">
        <v>374</v>
      </c>
      <c r="D717" s="59">
        <v>0.20187165775401184</v>
      </c>
      <c r="E717" s="34">
        <v>1.2731626003925109</v>
      </c>
      <c r="F717" s="47">
        <v>0.87466785992838569</v>
      </c>
      <c r="G717" s="58">
        <v>-2.3566443768334224</v>
      </c>
      <c r="H717" s="96">
        <v>2.7603876923414461</v>
      </c>
      <c r="I717" s="21"/>
    </row>
    <row r="718" spans="1:9" ht="14.25" customHeight="1" x14ac:dyDescent="0.2">
      <c r="A718" s="133"/>
      <c r="B718" s="141"/>
      <c r="C718" s="92" t="s">
        <v>375</v>
      </c>
      <c r="D718" s="97">
        <v>1.4096638655462215</v>
      </c>
      <c r="E718" s="72">
        <v>1.5234102264372038</v>
      </c>
      <c r="F718" s="94">
        <v>0.35932699233236343</v>
      </c>
      <c r="G718" s="71">
        <v>-1.6517436014909226</v>
      </c>
      <c r="H718" s="95">
        <v>4.4710713325833655</v>
      </c>
      <c r="I718" s="21"/>
    </row>
    <row r="719" spans="1:9" ht="14.25" customHeight="1" x14ac:dyDescent="0.2">
      <c r="A719" s="111" t="s">
        <v>145</v>
      </c>
      <c r="B719" s="142" t="s">
        <v>374</v>
      </c>
      <c r="C719" s="66" t="s">
        <v>375</v>
      </c>
      <c r="D719" s="59">
        <v>0.90909090909091006</v>
      </c>
      <c r="E719" s="60">
        <v>0.85371127094137089</v>
      </c>
      <c r="F719" s="47">
        <v>0.29215444965131271</v>
      </c>
      <c r="G719" s="47">
        <v>-0.80650612065071514</v>
      </c>
      <c r="H719" s="96">
        <v>2.624687938832535</v>
      </c>
      <c r="I719" s="21"/>
    </row>
    <row r="720" spans="1:9" ht="14.25" customHeight="1" x14ac:dyDescent="0.2">
      <c r="A720" s="110"/>
      <c r="B720" s="141"/>
      <c r="C720" s="92" t="s">
        <v>376</v>
      </c>
      <c r="D720" s="93">
        <v>7.0855614973261538E-2</v>
      </c>
      <c r="E720" s="75">
        <v>0.61247812319432349</v>
      </c>
      <c r="F720" s="94">
        <v>0.90837360423179336</v>
      </c>
      <c r="G720" s="71">
        <v>-1.1599652546812382</v>
      </c>
      <c r="H720" s="95">
        <v>1.3016764846277613</v>
      </c>
      <c r="I720" s="21"/>
    </row>
    <row r="721" spans="1:9" ht="14.25" customHeight="1" x14ac:dyDescent="0.2">
      <c r="A721" s="110"/>
      <c r="B721" s="142" t="s">
        <v>375</v>
      </c>
      <c r="C721" s="66" t="s">
        <v>374</v>
      </c>
      <c r="D721" s="59">
        <v>-0.90909090909091006</v>
      </c>
      <c r="E721" s="60">
        <v>0.85371127094137089</v>
      </c>
      <c r="F721" s="47">
        <v>0.29215444965131271</v>
      </c>
      <c r="G721" s="58">
        <v>-2.624687938832535</v>
      </c>
      <c r="H721" s="48">
        <v>0.80650612065071514</v>
      </c>
      <c r="I721" s="21"/>
    </row>
    <row r="722" spans="1:9" ht="14.25" customHeight="1" x14ac:dyDescent="0.2">
      <c r="A722" s="110"/>
      <c r="B722" s="141"/>
      <c r="C722" s="92" t="s">
        <v>376</v>
      </c>
      <c r="D722" s="93">
        <v>-0.83823529411764852</v>
      </c>
      <c r="E722" s="75">
        <v>0.73286431446827027</v>
      </c>
      <c r="F722" s="94">
        <v>0.25827211456473709</v>
      </c>
      <c r="G722" s="71">
        <v>-2.3109812726485357</v>
      </c>
      <c r="H722" s="99">
        <v>0.63451068441323866</v>
      </c>
      <c r="I722" s="21"/>
    </row>
    <row r="723" spans="1:9" ht="14.25" customHeight="1" x14ac:dyDescent="0.2">
      <c r="A723" s="110"/>
      <c r="B723" s="142" t="s">
        <v>376</v>
      </c>
      <c r="C723" s="66" t="s">
        <v>374</v>
      </c>
      <c r="D723" s="59">
        <v>-7.0855614973261538E-2</v>
      </c>
      <c r="E723" s="60">
        <v>0.61247812319432349</v>
      </c>
      <c r="F723" s="47">
        <v>0.90837360423179336</v>
      </c>
      <c r="G723" s="58">
        <v>-1.3016764846277613</v>
      </c>
      <c r="H723" s="96">
        <v>1.1599652546812382</v>
      </c>
      <c r="I723" s="21"/>
    </row>
    <row r="724" spans="1:9" ht="14.25" customHeight="1" x14ac:dyDescent="0.2">
      <c r="A724" s="133"/>
      <c r="B724" s="141"/>
      <c r="C724" s="92" t="s">
        <v>375</v>
      </c>
      <c r="D724" s="93">
        <v>0.83823529411764852</v>
      </c>
      <c r="E724" s="75">
        <v>0.73286431446827027</v>
      </c>
      <c r="F724" s="94">
        <v>0.25827211456473709</v>
      </c>
      <c r="G724" s="94">
        <v>-0.63451068441323866</v>
      </c>
      <c r="H724" s="95">
        <v>2.3109812726485357</v>
      </c>
      <c r="I724" s="21"/>
    </row>
    <row r="725" spans="1:9" ht="14.25" customHeight="1" x14ac:dyDescent="0.2">
      <c r="A725" s="111" t="s">
        <v>146</v>
      </c>
      <c r="B725" s="142" t="s">
        <v>374</v>
      </c>
      <c r="C725" s="66" t="s">
        <v>375</v>
      </c>
      <c r="D725" s="57">
        <v>-1.1558441558441537</v>
      </c>
      <c r="E725" s="34">
        <v>2.1639921666782471</v>
      </c>
      <c r="F725" s="47">
        <v>0.59566958725148422</v>
      </c>
      <c r="G725" s="58">
        <v>-5.5045492273416867</v>
      </c>
      <c r="H725" s="96">
        <v>3.1928609156533794</v>
      </c>
      <c r="I725" s="21"/>
    </row>
    <row r="726" spans="1:9" ht="14.25" customHeight="1" x14ac:dyDescent="0.2">
      <c r="A726" s="110"/>
      <c r="B726" s="141"/>
      <c r="C726" s="92" t="s">
        <v>376</v>
      </c>
      <c r="D726" s="97">
        <v>-1.2713903743315491</v>
      </c>
      <c r="E726" s="72">
        <v>1.5525130169510588</v>
      </c>
      <c r="F726" s="94">
        <v>0.41679489643289136</v>
      </c>
      <c r="G726" s="71">
        <v>-4.3912820885166859</v>
      </c>
      <c r="H726" s="95">
        <v>1.8485013398535877</v>
      </c>
      <c r="I726" s="21"/>
    </row>
    <row r="727" spans="1:9" ht="14.25" customHeight="1" x14ac:dyDescent="0.2">
      <c r="A727" s="110"/>
      <c r="B727" s="142" t="s">
        <v>375</v>
      </c>
      <c r="C727" s="66" t="s">
        <v>374</v>
      </c>
      <c r="D727" s="57">
        <v>1.1558441558441537</v>
      </c>
      <c r="E727" s="34">
        <v>2.1639921666782471</v>
      </c>
      <c r="F727" s="47">
        <v>0.59566958725148422</v>
      </c>
      <c r="G727" s="58">
        <v>-3.1928609156533794</v>
      </c>
      <c r="H727" s="96">
        <v>5.5045492273416867</v>
      </c>
      <c r="I727" s="21"/>
    </row>
    <row r="728" spans="1:9" ht="14.25" customHeight="1" x14ac:dyDescent="0.2">
      <c r="A728" s="110"/>
      <c r="B728" s="141"/>
      <c r="C728" s="92" t="s">
        <v>376</v>
      </c>
      <c r="D728" s="93">
        <v>-0.11554621848739544</v>
      </c>
      <c r="E728" s="72">
        <v>1.8576686166959062</v>
      </c>
      <c r="F728" s="94">
        <v>0.95065692003904478</v>
      </c>
      <c r="G728" s="71">
        <v>-3.8486710693909978</v>
      </c>
      <c r="H728" s="95">
        <v>3.6175786324162069</v>
      </c>
      <c r="I728" s="21"/>
    </row>
    <row r="729" spans="1:9" ht="14.25" customHeight="1" x14ac:dyDescent="0.2">
      <c r="A729" s="110"/>
      <c r="B729" s="142" t="s">
        <v>376</v>
      </c>
      <c r="C729" s="66" t="s">
        <v>374</v>
      </c>
      <c r="D729" s="57">
        <v>1.2713903743315491</v>
      </c>
      <c r="E729" s="34">
        <v>1.5525130169510588</v>
      </c>
      <c r="F729" s="47">
        <v>0.41679489643289136</v>
      </c>
      <c r="G729" s="58">
        <v>-1.8485013398535877</v>
      </c>
      <c r="H729" s="96">
        <v>4.3912820885166859</v>
      </c>
      <c r="I729" s="21"/>
    </row>
    <row r="730" spans="1:9" ht="14.25" customHeight="1" x14ac:dyDescent="0.2">
      <c r="A730" s="133"/>
      <c r="B730" s="141"/>
      <c r="C730" s="92" t="s">
        <v>375</v>
      </c>
      <c r="D730" s="93">
        <v>0.11554621848739544</v>
      </c>
      <c r="E730" s="72">
        <v>1.8576686166959062</v>
      </c>
      <c r="F730" s="94">
        <v>0.95065692003904478</v>
      </c>
      <c r="G730" s="71">
        <v>-3.6175786324162069</v>
      </c>
      <c r="H730" s="95">
        <v>3.8486710693909978</v>
      </c>
      <c r="I730" s="21"/>
    </row>
    <row r="731" spans="1:9" ht="14.25" customHeight="1" x14ac:dyDescent="0.2">
      <c r="A731" s="111" t="s">
        <v>147</v>
      </c>
      <c r="B731" s="142" t="s">
        <v>374</v>
      </c>
      <c r="C731" s="66" t="s">
        <v>375</v>
      </c>
      <c r="D731" s="59">
        <v>-1.2987012987011326E-2</v>
      </c>
      <c r="E731" s="34">
        <v>1.2068467802274028</v>
      </c>
      <c r="F731" s="47">
        <v>0.99145773553685157</v>
      </c>
      <c r="G731" s="58">
        <v>-2.4382364175407507</v>
      </c>
      <c r="H731" s="96">
        <v>2.4122623915667281</v>
      </c>
      <c r="I731" s="21"/>
    </row>
    <row r="732" spans="1:9" ht="14.25" customHeight="1" x14ac:dyDescent="0.2">
      <c r="A732" s="110"/>
      <c r="B732" s="141"/>
      <c r="C732" s="92" t="s">
        <v>376</v>
      </c>
      <c r="D732" s="93">
        <v>0.72860962566845089</v>
      </c>
      <c r="E732" s="75">
        <v>0.8658281506834582</v>
      </c>
      <c r="F732" s="94">
        <v>0.40414630928401585</v>
      </c>
      <c r="G732" s="71">
        <v>-1.0113371855541413</v>
      </c>
      <c r="H732" s="95">
        <v>2.4685564368910429</v>
      </c>
      <c r="I732" s="21"/>
    </row>
    <row r="733" spans="1:9" ht="14.25" customHeight="1" x14ac:dyDescent="0.2">
      <c r="A733" s="110"/>
      <c r="B733" s="142" t="s">
        <v>375</v>
      </c>
      <c r="C733" s="66" t="s">
        <v>374</v>
      </c>
      <c r="D733" s="59">
        <v>1.2987012987011326E-2</v>
      </c>
      <c r="E733" s="34">
        <v>1.2068467802274028</v>
      </c>
      <c r="F733" s="47">
        <v>0.99145773553685157</v>
      </c>
      <c r="G733" s="58">
        <v>-2.4122623915667281</v>
      </c>
      <c r="H733" s="96">
        <v>2.4382364175407507</v>
      </c>
      <c r="I733" s="21"/>
    </row>
    <row r="734" spans="1:9" ht="14.25" customHeight="1" x14ac:dyDescent="0.2">
      <c r="A734" s="110"/>
      <c r="B734" s="141"/>
      <c r="C734" s="92" t="s">
        <v>376</v>
      </c>
      <c r="D734" s="93">
        <v>0.74159663865546221</v>
      </c>
      <c r="E734" s="72">
        <v>1.0360117856758801</v>
      </c>
      <c r="F734" s="94">
        <v>0.47750077826434922</v>
      </c>
      <c r="G734" s="71">
        <v>-1.3403469912124857</v>
      </c>
      <c r="H734" s="95">
        <v>2.8235402685234101</v>
      </c>
      <c r="I734" s="21"/>
    </row>
    <row r="735" spans="1:9" ht="14.25" customHeight="1" x14ac:dyDescent="0.2">
      <c r="A735" s="110"/>
      <c r="B735" s="142" t="s">
        <v>376</v>
      </c>
      <c r="C735" s="66" t="s">
        <v>374</v>
      </c>
      <c r="D735" s="59">
        <v>-0.72860962566845089</v>
      </c>
      <c r="E735" s="60">
        <v>0.8658281506834582</v>
      </c>
      <c r="F735" s="47">
        <v>0.40414630928401585</v>
      </c>
      <c r="G735" s="58">
        <v>-2.4685564368910429</v>
      </c>
      <c r="H735" s="96">
        <v>1.0113371855541413</v>
      </c>
      <c r="I735" s="21"/>
    </row>
    <row r="736" spans="1:9" ht="14.25" customHeight="1" x14ac:dyDescent="0.2">
      <c r="A736" s="133"/>
      <c r="B736" s="141"/>
      <c r="C736" s="92" t="s">
        <v>375</v>
      </c>
      <c r="D736" s="93">
        <v>-0.74159663865546221</v>
      </c>
      <c r="E736" s="72">
        <v>1.0360117856758801</v>
      </c>
      <c r="F736" s="94">
        <v>0.47750077826434922</v>
      </c>
      <c r="G736" s="71">
        <v>-2.8235402685234101</v>
      </c>
      <c r="H736" s="95">
        <v>1.3403469912124857</v>
      </c>
      <c r="I736" s="21"/>
    </row>
    <row r="737" spans="1:9" ht="14.25" customHeight="1" x14ac:dyDescent="0.2">
      <c r="A737" s="111" t="s">
        <v>148</v>
      </c>
      <c r="B737" s="142" t="s">
        <v>374</v>
      </c>
      <c r="C737" s="66" t="s">
        <v>375</v>
      </c>
      <c r="D737" s="57">
        <v>-1.649350649350648</v>
      </c>
      <c r="E737" s="34">
        <v>1.633105984347007</v>
      </c>
      <c r="F737" s="47">
        <v>0.3174819943456294</v>
      </c>
      <c r="G737" s="58">
        <v>-4.9311999951014194</v>
      </c>
      <c r="H737" s="96">
        <v>1.6324986964001238</v>
      </c>
      <c r="I737" s="21"/>
    </row>
    <row r="738" spans="1:9" ht="14.25" customHeight="1" x14ac:dyDescent="0.2">
      <c r="A738" s="110"/>
      <c r="B738" s="141"/>
      <c r="C738" s="92" t="s">
        <v>376</v>
      </c>
      <c r="D738" s="97">
        <v>-1.9371657754010698</v>
      </c>
      <c r="E738" s="72">
        <v>1.1716393145042188</v>
      </c>
      <c r="F738" s="94">
        <v>0.10464704458062435</v>
      </c>
      <c r="G738" s="71">
        <v>-4.2916631286754336</v>
      </c>
      <c r="H738" s="99">
        <v>0.417331577873294</v>
      </c>
      <c r="I738" s="21"/>
    </row>
    <row r="739" spans="1:9" ht="14.25" customHeight="1" x14ac:dyDescent="0.2">
      <c r="A739" s="110"/>
      <c r="B739" s="142" t="s">
        <v>375</v>
      </c>
      <c r="C739" s="66" t="s">
        <v>374</v>
      </c>
      <c r="D739" s="57">
        <v>1.649350649350648</v>
      </c>
      <c r="E739" s="34">
        <v>1.633105984347007</v>
      </c>
      <c r="F739" s="47">
        <v>0.3174819943456294</v>
      </c>
      <c r="G739" s="58">
        <v>-1.6324986964001238</v>
      </c>
      <c r="H739" s="96">
        <v>4.9311999951014194</v>
      </c>
      <c r="I739" s="21"/>
    </row>
    <row r="740" spans="1:9" ht="14.25" customHeight="1" x14ac:dyDescent="0.2">
      <c r="A740" s="110"/>
      <c r="B740" s="141"/>
      <c r="C740" s="92" t="s">
        <v>376</v>
      </c>
      <c r="D740" s="93">
        <v>-0.28781512605042181</v>
      </c>
      <c r="E740" s="72">
        <v>1.4019319392992915</v>
      </c>
      <c r="F740" s="94">
        <v>0.83818908552118532</v>
      </c>
      <c r="G740" s="71">
        <v>-3.1051028354063828</v>
      </c>
      <c r="H740" s="95">
        <v>2.5294725833055391</v>
      </c>
      <c r="I740" s="21"/>
    </row>
    <row r="741" spans="1:9" ht="14.25" customHeight="1" x14ac:dyDescent="0.2">
      <c r="A741" s="110"/>
      <c r="B741" s="142" t="s">
        <v>376</v>
      </c>
      <c r="C741" s="66" t="s">
        <v>374</v>
      </c>
      <c r="D741" s="57">
        <v>1.9371657754010698</v>
      </c>
      <c r="E741" s="34">
        <v>1.1716393145042188</v>
      </c>
      <c r="F741" s="47">
        <v>0.10464704458062435</v>
      </c>
      <c r="G741" s="47">
        <v>-0.417331577873294</v>
      </c>
      <c r="H741" s="96">
        <v>4.2916631286754336</v>
      </c>
      <c r="I741" s="21"/>
    </row>
    <row r="742" spans="1:9" ht="14.25" customHeight="1" x14ac:dyDescent="0.2">
      <c r="A742" s="133"/>
      <c r="B742" s="141"/>
      <c r="C742" s="92" t="s">
        <v>375</v>
      </c>
      <c r="D742" s="93">
        <v>0.28781512605042181</v>
      </c>
      <c r="E742" s="72">
        <v>1.4019319392992915</v>
      </c>
      <c r="F742" s="94">
        <v>0.83818908552118532</v>
      </c>
      <c r="G742" s="71">
        <v>-2.5294725833055391</v>
      </c>
      <c r="H742" s="95">
        <v>3.1051028354063828</v>
      </c>
      <c r="I742" s="21"/>
    </row>
    <row r="743" spans="1:9" ht="14.25" customHeight="1" x14ac:dyDescent="0.2">
      <c r="A743" s="111" t="s">
        <v>149</v>
      </c>
      <c r="B743" s="142" t="s">
        <v>374</v>
      </c>
      <c r="C743" s="66" t="s">
        <v>375</v>
      </c>
      <c r="D743" s="59">
        <v>-0.53246753246753187</v>
      </c>
      <c r="E743" s="34">
        <v>1.0880114366135163</v>
      </c>
      <c r="F743" s="47">
        <v>0.62674570297771093</v>
      </c>
      <c r="G743" s="58">
        <v>-2.7189083731991004</v>
      </c>
      <c r="H743" s="96">
        <v>1.6539733082640367</v>
      </c>
      <c r="I743" s="21"/>
    </row>
    <row r="744" spans="1:9" ht="14.25" customHeight="1" x14ac:dyDescent="0.2">
      <c r="A744" s="110"/>
      <c r="B744" s="141"/>
      <c r="C744" s="92" t="s">
        <v>376</v>
      </c>
      <c r="D744" s="93">
        <v>-0.39171122994652308</v>
      </c>
      <c r="E744" s="75">
        <v>0.78057210369988228</v>
      </c>
      <c r="F744" s="94">
        <v>0.6180375548451843</v>
      </c>
      <c r="G744" s="71">
        <v>-1.9603296003354231</v>
      </c>
      <c r="H744" s="95">
        <v>1.176907140442377</v>
      </c>
      <c r="I744" s="21"/>
    </row>
    <row r="745" spans="1:9" ht="14.25" customHeight="1" x14ac:dyDescent="0.2">
      <c r="A745" s="110"/>
      <c r="B745" s="142" t="s">
        <v>375</v>
      </c>
      <c r="C745" s="66" t="s">
        <v>374</v>
      </c>
      <c r="D745" s="59">
        <v>0.53246753246753187</v>
      </c>
      <c r="E745" s="34">
        <v>1.0880114366135163</v>
      </c>
      <c r="F745" s="47">
        <v>0.62674570297771093</v>
      </c>
      <c r="G745" s="58">
        <v>-1.6539733082640367</v>
      </c>
      <c r="H745" s="96">
        <v>2.7189083731991004</v>
      </c>
      <c r="I745" s="21"/>
    </row>
    <row r="746" spans="1:9" ht="14.25" customHeight="1" x14ac:dyDescent="0.2">
      <c r="A746" s="110"/>
      <c r="B746" s="141"/>
      <c r="C746" s="92" t="s">
        <v>376</v>
      </c>
      <c r="D746" s="93">
        <v>0.14075630252100879</v>
      </c>
      <c r="E746" s="75">
        <v>0.93399815929355579</v>
      </c>
      <c r="F746" s="94">
        <v>0.88082871438750898</v>
      </c>
      <c r="G746" s="71">
        <v>-1.7361832699193003</v>
      </c>
      <c r="H746" s="95">
        <v>2.0176958749613179</v>
      </c>
      <c r="I746" s="21"/>
    </row>
    <row r="747" spans="1:9" ht="14.25" customHeight="1" x14ac:dyDescent="0.2">
      <c r="A747" s="110"/>
      <c r="B747" s="142" t="s">
        <v>376</v>
      </c>
      <c r="C747" s="66" t="s">
        <v>374</v>
      </c>
      <c r="D747" s="59">
        <v>0.39171122994652308</v>
      </c>
      <c r="E747" s="60">
        <v>0.78057210369988228</v>
      </c>
      <c r="F747" s="47">
        <v>0.6180375548451843</v>
      </c>
      <c r="G747" s="58">
        <v>-1.176907140442377</v>
      </c>
      <c r="H747" s="96">
        <v>1.9603296003354231</v>
      </c>
      <c r="I747" s="21"/>
    </row>
    <row r="748" spans="1:9" ht="14.25" customHeight="1" x14ac:dyDescent="0.2">
      <c r="A748" s="133"/>
      <c r="B748" s="141"/>
      <c r="C748" s="92" t="s">
        <v>375</v>
      </c>
      <c r="D748" s="93">
        <v>-0.14075630252100879</v>
      </c>
      <c r="E748" s="75">
        <v>0.93399815929355579</v>
      </c>
      <c r="F748" s="94">
        <v>0.88082871438750898</v>
      </c>
      <c r="G748" s="71">
        <v>-2.0176958749613179</v>
      </c>
      <c r="H748" s="95">
        <v>1.7361832699193003</v>
      </c>
      <c r="I748" s="21"/>
    </row>
    <row r="749" spans="1:9" ht="14.25" customHeight="1" x14ac:dyDescent="0.2">
      <c r="A749" s="111" t="s">
        <v>150</v>
      </c>
      <c r="B749" s="142" t="s">
        <v>374</v>
      </c>
      <c r="C749" s="66" t="s">
        <v>375</v>
      </c>
      <c r="D749" s="59">
        <v>-0.54545454545454675</v>
      </c>
      <c r="E749" s="34">
        <v>3.982378428785498</v>
      </c>
      <c r="F749" s="47">
        <v>0.89161809321041186</v>
      </c>
      <c r="G749" s="58">
        <v>-8.5483436208182031</v>
      </c>
      <c r="H749" s="96">
        <v>7.4574345299091096</v>
      </c>
      <c r="I749" s="21"/>
    </row>
    <row r="750" spans="1:9" ht="14.25" customHeight="1" x14ac:dyDescent="0.2">
      <c r="A750" s="110"/>
      <c r="B750" s="141"/>
      <c r="C750" s="92" t="s">
        <v>376</v>
      </c>
      <c r="D750" s="97">
        <v>-5.4719251336898438</v>
      </c>
      <c r="E750" s="72">
        <v>2.8570779711301348</v>
      </c>
      <c r="F750" s="94">
        <v>6.1310965608647079E-2</v>
      </c>
      <c r="G750" s="71">
        <v>-11.213438275019456</v>
      </c>
      <c r="H750" s="99">
        <v>0.26958800763976853</v>
      </c>
      <c r="I750" s="21"/>
    </row>
    <row r="751" spans="1:9" ht="14.25" customHeight="1" x14ac:dyDescent="0.2">
      <c r="A751" s="110"/>
      <c r="B751" s="142" t="s">
        <v>375</v>
      </c>
      <c r="C751" s="66" t="s">
        <v>374</v>
      </c>
      <c r="D751" s="59">
        <v>0.54545454545454675</v>
      </c>
      <c r="E751" s="34">
        <v>3.982378428785498</v>
      </c>
      <c r="F751" s="47">
        <v>0.89161809321041186</v>
      </c>
      <c r="G751" s="58">
        <v>-7.4574345299091096</v>
      </c>
      <c r="H751" s="96">
        <v>8.5483436208182031</v>
      </c>
      <c r="I751" s="21"/>
    </row>
    <row r="752" spans="1:9" ht="14.25" customHeight="1" x14ac:dyDescent="0.2">
      <c r="A752" s="110"/>
      <c r="B752" s="141"/>
      <c r="C752" s="92" t="s">
        <v>376</v>
      </c>
      <c r="D752" s="97">
        <v>-4.926470588235297</v>
      </c>
      <c r="E752" s="72">
        <v>3.4186535149604977</v>
      </c>
      <c r="F752" s="94">
        <v>0.15592915016866429</v>
      </c>
      <c r="G752" s="71">
        <v>-11.796512036223605</v>
      </c>
      <c r="H752" s="95">
        <v>1.9435708597530112</v>
      </c>
      <c r="I752" s="21"/>
    </row>
    <row r="753" spans="1:9" ht="14.25" customHeight="1" x14ac:dyDescent="0.2">
      <c r="A753" s="110"/>
      <c r="B753" s="142" t="s">
        <v>376</v>
      </c>
      <c r="C753" s="66" t="s">
        <v>374</v>
      </c>
      <c r="D753" s="57">
        <v>5.4719251336898438</v>
      </c>
      <c r="E753" s="34">
        <v>2.8570779711301348</v>
      </c>
      <c r="F753" s="47">
        <v>6.1310965608647079E-2</v>
      </c>
      <c r="G753" s="47">
        <v>-0.26958800763976853</v>
      </c>
      <c r="H753" s="96">
        <v>11.213438275019456</v>
      </c>
      <c r="I753" s="21"/>
    </row>
    <row r="754" spans="1:9" ht="14.25" customHeight="1" x14ac:dyDescent="0.2">
      <c r="A754" s="133"/>
      <c r="B754" s="141"/>
      <c r="C754" s="92" t="s">
        <v>375</v>
      </c>
      <c r="D754" s="97">
        <v>4.926470588235297</v>
      </c>
      <c r="E754" s="72">
        <v>3.4186535149604977</v>
      </c>
      <c r="F754" s="94">
        <v>0.15592915016866429</v>
      </c>
      <c r="G754" s="71">
        <v>-1.9435708597530112</v>
      </c>
      <c r="H754" s="95">
        <v>11.796512036223605</v>
      </c>
      <c r="I754" s="21"/>
    </row>
    <row r="755" spans="1:9" ht="14.25" customHeight="1" x14ac:dyDescent="0.2">
      <c r="A755" s="111" t="s">
        <v>151</v>
      </c>
      <c r="B755" s="142" t="s">
        <v>374</v>
      </c>
      <c r="C755" s="66" t="s">
        <v>375</v>
      </c>
      <c r="D755" s="57">
        <v>1.8181818181818201</v>
      </c>
      <c r="E755" s="34">
        <v>3.1358348653360357</v>
      </c>
      <c r="F755" s="47">
        <v>0.56470078190600703</v>
      </c>
      <c r="G755" s="58">
        <v>-4.4835142749229346</v>
      </c>
      <c r="H755" s="96">
        <v>8.1198779112865758</v>
      </c>
      <c r="I755" s="21"/>
    </row>
    <row r="756" spans="1:9" ht="14.25" customHeight="1" x14ac:dyDescent="0.2">
      <c r="A756" s="110"/>
      <c r="B756" s="141"/>
      <c r="C756" s="92" t="s">
        <v>376</v>
      </c>
      <c r="D756" s="97">
        <v>-2.1082887700534769</v>
      </c>
      <c r="E756" s="72">
        <v>2.2497421767086401</v>
      </c>
      <c r="F756" s="94">
        <v>0.35329061513674409</v>
      </c>
      <c r="G756" s="71">
        <v>-6.6293149382916434</v>
      </c>
      <c r="H756" s="95">
        <v>2.4127373981846896</v>
      </c>
      <c r="I756" s="21"/>
    </row>
    <row r="757" spans="1:9" ht="14.25" customHeight="1" x14ac:dyDescent="0.2">
      <c r="A757" s="110"/>
      <c r="B757" s="142" t="s">
        <v>375</v>
      </c>
      <c r="C757" s="66" t="s">
        <v>374</v>
      </c>
      <c r="D757" s="57">
        <v>-1.8181818181818201</v>
      </c>
      <c r="E757" s="34">
        <v>3.1358348653360357</v>
      </c>
      <c r="F757" s="47">
        <v>0.56470078190600703</v>
      </c>
      <c r="G757" s="58">
        <v>-8.1198779112865758</v>
      </c>
      <c r="H757" s="96">
        <v>4.4835142749229346</v>
      </c>
      <c r="I757" s="21"/>
    </row>
    <row r="758" spans="1:9" ht="14.25" customHeight="1" x14ac:dyDescent="0.2">
      <c r="A758" s="110"/>
      <c r="B758" s="141"/>
      <c r="C758" s="92" t="s">
        <v>376</v>
      </c>
      <c r="D758" s="97">
        <v>-3.926470588235297</v>
      </c>
      <c r="E758" s="72">
        <v>2.691942284346414</v>
      </c>
      <c r="F758" s="94">
        <v>0.15105554680970004</v>
      </c>
      <c r="G758" s="71">
        <v>-9.3361311426380702</v>
      </c>
      <c r="H758" s="95">
        <v>1.483189966167477</v>
      </c>
      <c r="I758" s="21"/>
    </row>
    <row r="759" spans="1:9" ht="14.25" customHeight="1" x14ac:dyDescent="0.2">
      <c r="A759" s="110"/>
      <c r="B759" s="142" t="s">
        <v>376</v>
      </c>
      <c r="C759" s="66" t="s">
        <v>374</v>
      </c>
      <c r="D759" s="57">
        <v>2.1082887700534769</v>
      </c>
      <c r="E759" s="34">
        <v>2.2497421767086401</v>
      </c>
      <c r="F759" s="47">
        <v>0.35329061513674409</v>
      </c>
      <c r="G759" s="58">
        <v>-2.4127373981846896</v>
      </c>
      <c r="H759" s="96">
        <v>6.6293149382916434</v>
      </c>
      <c r="I759" s="21"/>
    </row>
    <row r="760" spans="1:9" ht="14.25" customHeight="1" x14ac:dyDescent="0.2">
      <c r="A760" s="133"/>
      <c r="B760" s="141"/>
      <c r="C760" s="92" t="s">
        <v>375</v>
      </c>
      <c r="D760" s="97">
        <v>3.926470588235297</v>
      </c>
      <c r="E760" s="72">
        <v>2.691942284346414</v>
      </c>
      <c r="F760" s="94">
        <v>0.15105554680970004</v>
      </c>
      <c r="G760" s="71">
        <v>-1.483189966167477</v>
      </c>
      <c r="H760" s="95">
        <v>9.3361311426380702</v>
      </c>
      <c r="I760" s="21"/>
    </row>
    <row r="761" spans="1:9" ht="14.25" customHeight="1" x14ac:dyDescent="0.2">
      <c r="A761" s="111" t="s">
        <v>152</v>
      </c>
      <c r="B761" s="142" t="s">
        <v>374</v>
      </c>
      <c r="C761" s="66" t="s">
        <v>375</v>
      </c>
      <c r="D761" s="57">
        <v>2.6753246753246742</v>
      </c>
      <c r="E761" s="34">
        <v>4.5715040492701755</v>
      </c>
      <c r="F761" s="47">
        <v>0.5610869236935262</v>
      </c>
      <c r="G761" s="58">
        <v>-6.5114566585231923</v>
      </c>
      <c r="H761" s="96">
        <v>11.862106009172541</v>
      </c>
      <c r="I761" s="21"/>
    </row>
    <row r="762" spans="1:9" ht="14.25" customHeight="1" x14ac:dyDescent="0.2">
      <c r="A762" s="110"/>
      <c r="B762" s="141"/>
      <c r="C762" s="92" t="s">
        <v>376</v>
      </c>
      <c r="D762" s="97">
        <v>-1.9024064171122959</v>
      </c>
      <c r="E762" s="72">
        <v>3.2797343968351278</v>
      </c>
      <c r="F762" s="94">
        <v>0.5645395209256685</v>
      </c>
      <c r="G762" s="71">
        <v>-8.4932794453520764</v>
      </c>
      <c r="H762" s="95">
        <v>4.6884666111274855</v>
      </c>
      <c r="I762" s="21"/>
    </row>
    <row r="763" spans="1:9" ht="14.25" customHeight="1" x14ac:dyDescent="0.2">
      <c r="A763" s="110"/>
      <c r="B763" s="142" t="s">
        <v>375</v>
      </c>
      <c r="C763" s="66" t="s">
        <v>374</v>
      </c>
      <c r="D763" s="57">
        <v>-2.6753246753246742</v>
      </c>
      <c r="E763" s="34">
        <v>4.5715040492701755</v>
      </c>
      <c r="F763" s="47">
        <v>0.5610869236935262</v>
      </c>
      <c r="G763" s="58">
        <v>-11.862106009172541</v>
      </c>
      <c r="H763" s="96">
        <v>6.5114566585231923</v>
      </c>
      <c r="I763" s="21"/>
    </row>
    <row r="764" spans="1:9" ht="14.25" customHeight="1" x14ac:dyDescent="0.2">
      <c r="A764" s="110"/>
      <c r="B764" s="141"/>
      <c r="C764" s="92" t="s">
        <v>376</v>
      </c>
      <c r="D764" s="97">
        <v>-4.5777310924369701</v>
      </c>
      <c r="E764" s="72">
        <v>3.9243855565629429</v>
      </c>
      <c r="F764" s="94">
        <v>0.24906501835650202</v>
      </c>
      <c r="G764" s="71">
        <v>-12.464079127852198</v>
      </c>
      <c r="H764" s="95">
        <v>3.3086169429782579</v>
      </c>
      <c r="I764" s="21"/>
    </row>
    <row r="765" spans="1:9" ht="14.25" customHeight="1" x14ac:dyDescent="0.2">
      <c r="A765" s="110"/>
      <c r="B765" s="142" t="s">
        <v>376</v>
      </c>
      <c r="C765" s="66" t="s">
        <v>374</v>
      </c>
      <c r="D765" s="57">
        <v>1.9024064171122959</v>
      </c>
      <c r="E765" s="34">
        <v>3.2797343968351278</v>
      </c>
      <c r="F765" s="47">
        <v>0.5645395209256685</v>
      </c>
      <c r="G765" s="58">
        <v>-4.6884666111274855</v>
      </c>
      <c r="H765" s="96">
        <v>8.4932794453520764</v>
      </c>
      <c r="I765" s="21"/>
    </row>
    <row r="766" spans="1:9" ht="14.25" customHeight="1" x14ac:dyDescent="0.2">
      <c r="A766" s="133"/>
      <c r="B766" s="141"/>
      <c r="C766" s="92" t="s">
        <v>375</v>
      </c>
      <c r="D766" s="97">
        <v>4.5777310924369701</v>
      </c>
      <c r="E766" s="72">
        <v>3.9243855565629429</v>
      </c>
      <c r="F766" s="94">
        <v>0.24906501835650202</v>
      </c>
      <c r="G766" s="71">
        <v>-3.3086169429782579</v>
      </c>
      <c r="H766" s="95">
        <v>12.464079127852198</v>
      </c>
      <c r="I766" s="21"/>
    </row>
    <row r="767" spans="1:9" ht="14.25" customHeight="1" x14ac:dyDescent="0.2">
      <c r="A767" s="111" t="s">
        <v>153</v>
      </c>
      <c r="B767" s="142" t="s">
        <v>374</v>
      </c>
      <c r="C767" s="66" t="s">
        <v>375</v>
      </c>
      <c r="D767" s="57">
        <v>3.1428571428571459</v>
      </c>
      <c r="E767" s="34">
        <v>3.0082997285403126</v>
      </c>
      <c r="F767" s="47">
        <v>0.30127509225128013</v>
      </c>
      <c r="G767" s="58">
        <v>-2.902547497479075</v>
      </c>
      <c r="H767" s="96">
        <v>9.1882617831933668</v>
      </c>
      <c r="I767" s="21"/>
    </row>
    <row r="768" spans="1:9" ht="14.25" customHeight="1" x14ac:dyDescent="0.2">
      <c r="A768" s="110"/>
      <c r="B768" s="141"/>
      <c r="C768" s="92" t="s">
        <v>376</v>
      </c>
      <c r="D768" s="93">
        <v>0.27941176470588402</v>
      </c>
      <c r="E768" s="72">
        <v>2.1582446366330093</v>
      </c>
      <c r="F768" s="94">
        <v>0.89752166627167895</v>
      </c>
      <c r="G768" s="71">
        <v>-4.0577432127380844</v>
      </c>
      <c r="H768" s="95">
        <v>4.6165667421498524</v>
      </c>
      <c r="I768" s="21"/>
    </row>
    <row r="769" spans="1:9" ht="14.25" customHeight="1" x14ac:dyDescent="0.2">
      <c r="A769" s="110"/>
      <c r="B769" s="142" t="s">
        <v>375</v>
      </c>
      <c r="C769" s="66" t="s">
        <v>374</v>
      </c>
      <c r="D769" s="57">
        <v>-3.1428571428571459</v>
      </c>
      <c r="E769" s="34">
        <v>3.0082997285403126</v>
      </c>
      <c r="F769" s="47">
        <v>0.30127509225128013</v>
      </c>
      <c r="G769" s="58">
        <v>-9.1882617831933668</v>
      </c>
      <c r="H769" s="96">
        <v>2.902547497479075</v>
      </c>
      <c r="I769" s="21"/>
    </row>
    <row r="770" spans="1:9" ht="14.25" customHeight="1" x14ac:dyDescent="0.2">
      <c r="A770" s="110"/>
      <c r="B770" s="141"/>
      <c r="C770" s="92" t="s">
        <v>376</v>
      </c>
      <c r="D770" s="97">
        <v>-2.8634453781512619</v>
      </c>
      <c r="E770" s="72">
        <v>2.5824603625541065</v>
      </c>
      <c r="F770" s="94">
        <v>0.27292688898531936</v>
      </c>
      <c r="G770" s="71">
        <v>-8.0530937736069301</v>
      </c>
      <c r="H770" s="95">
        <v>2.3262030173044064</v>
      </c>
      <c r="I770" s="21"/>
    </row>
    <row r="771" spans="1:9" ht="14.25" customHeight="1" x14ac:dyDescent="0.2">
      <c r="A771" s="110"/>
      <c r="B771" s="142" t="s">
        <v>376</v>
      </c>
      <c r="C771" s="66" t="s">
        <v>374</v>
      </c>
      <c r="D771" s="59">
        <v>-0.27941176470588402</v>
      </c>
      <c r="E771" s="34">
        <v>2.1582446366330093</v>
      </c>
      <c r="F771" s="47">
        <v>0.89752166627167895</v>
      </c>
      <c r="G771" s="58">
        <v>-4.6165667421498524</v>
      </c>
      <c r="H771" s="96">
        <v>4.0577432127380844</v>
      </c>
      <c r="I771" s="21"/>
    </row>
    <row r="772" spans="1:9" ht="14.25" customHeight="1" x14ac:dyDescent="0.2">
      <c r="A772" s="133"/>
      <c r="B772" s="141"/>
      <c r="C772" s="92" t="s">
        <v>375</v>
      </c>
      <c r="D772" s="97">
        <v>2.8634453781512619</v>
      </c>
      <c r="E772" s="72">
        <v>2.5824603625541065</v>
      </c>
      <c r="F772" s="94">
        <v>0.27292688898531936</v>
      </c>
      <c r="G772" s="71">
        <v>-2.3262030173044064</v>
      </c>
      <c r="H772" s="95">
        <v>8.0530937736069301</v>
      </c>
      <c r="I772" s="21"/>
    </row>
    <row r="773" spans="1:9" ht="14.25" customHeight="1" x14ac:dyDescent="0.2">
      <c r="A773" s="111" t="s">
        <v>154</v>
      </c>
      <c r="B773" s="142" t="s">
        <v>374</v>
      </c>
      <c r="C773" s="66" t="s">
        <v>375</v>
      </c>
      <c r="D773" s="59">
        <v>-0.4285714285714306</v>
      </c>
      <c r="E773" s="34">
        <v>3.7127902097378538</v>
      </c>
      <c r="F773" s="47">
        <v>0.90857518863008424</v>
      </c>
      <c r="G773" s="58">
        <v>-7.8897026947152575</v>
      </c>
      <c r="H773" s="96">
        <v>7.0325598375723963</v>
      </c>
      <c r="I773" s="21"/>
    </row>
    <row r="774" spans="1:9" ht="14.25" customHeight="1" x14ac:dyDescent="0.2">
      <c r="A774" s="110"/>
      <c r="B774" s="141"/>
      <c r="C774" s="92" t="s">
        <v>376</v>
      </c>
      <c r="D774" s="97">
        <v>-2.588235294117645</v>
      </c>
      <c r="E774" s="72">
        <v>2.6636672805865622</v>
      </c>
      <c r="F774" s="94">
        <v>0.33598154180573403</v>
      </c>
      <c r="G774" s="71">
        <v>-7.9410751011348939</v>
      </c>
      <c r="H774" s="95">
        <v>2.764604512899604</v>
      </c>
      <c r="I774" s="21"/>
    </row>
    <row r="775" spans="1:9" ht="14.25" customHeight="1" x14ac:dyDescent="0.2">
      <c r="A775" s="110"/>
      <c r="B775" s="142" t="s">
        <v>375</v>
      </c>
      <c r="C775" s="66" t="s">
        <v>374</v>
      </c>
      <c r="D775" s="59">
        <v>0.4285714285714306</v>
      </c>
      <c r="E775" s="34">
        <v>3.7127902097378538</v>
      </c>
      <c r="F775" s="47">
        <v>0.90857518863008424</v>
      </c>
      <c r="G775" s="58">
        <v>-7.0325598375723963</v>
      </c>
      <c r="H775" s="96">
        <v>7.8897026947152575</v>
      </c>
      <c r="I775" s="21"/>
    </row>
    <row r="776" spans="1:9" ht="14.25" customHeight="1" x14ac:dyDescent="0.2">
      <c r="A776" s="110"/>
      <c r="B776" s="141"/>
      <c r="C776" s="92" t="s">
        <v>376</v>
      </c>
      <c r="D776" s="97">
        <v>-2.1596638655462144</v>
      </c>
      <c r="E776" s="72">
        <v>3.1872268112656812</v>
      </c>
      <c r="F776" s="94">
        <v>0.50121261917743187</v>
      </c>
      <c r="G776" s="71">
        <v>-8.564635940579052</v>
      </c>
      <c r="H776" s="95">
        <v>4.2453082094866232</v>
      </c>
      <c r="I776" s="21"/>
    </row>
    <row r="777" spans="1:9" ht="14.25" customHeight="1" x14ac:dyDescent="0.2">
      <c r="A777" s="110"/>
      <c r="B777" s="142" t="s">
        <v>376</v>
      </c>
      <c r="C777" s="66" t="s">
        <v>374</v>
      </c>
      <c r="D777" s="57">
        <v>2.588235294117645</v>
      </c>
      <c r="E777" s="34">
        <v>2.6636672805865622</v>
      </c>
      <c r="F777" s="47">
        <v>0.33598154180573403</v>
      </c>
      <c r="G777" s="58">
        <v>-2.764604512899604</v>
      </c>
      <c r="H777" s="96">
        <v>7.9410751011348939</v>
      </c>
      <c r="I777" s="21"/>
    </row>
    <row r="778" spans="1:9" ht="14.25" customHeight="1" x14ac:dyDescent="0.2">
      <c r="A778" s="133"/>
      <c r="B778" s="141"/>
      <c r="C778" s="92" t="s">
        <v>375</v>
      </c>
      <c r="D778" s="97">
        <v>2.1596638655462144</v>
      </c>
      <c r="E778" s="72">
        <v>3.1872268112656812</v>
      </c>
      <c r="F778" s="94">
        <v>0.50121261917743187</v>
      </c>
      <c r="G778" s="71">
        <v>-4.2453082094866232</v>
      </c>
      <c r="H778" s="95">
        <v>8.564635940579052</v>
      </c>
      <c r="I778" s="21"/>
    </row>
    <row r="779" spans="1:9" ht="14.25" customHeight="1" x14ac:dyDescent="0.2">
      <c r="A779" s="111" t="s">
        <v>155</v>
      </c>
      <c r="B779" s="142" t="s">
        <v>374</v>
      </c>
      <c r="C779" s="66" t="s">
        <v>375</v>
      </c>
      <c r="D779" s="57">
        <v>1</v>
      </c>
      <c r="E779" s="34">
        <v>2.5111062760114788</v>
      </c>
      <c r="F779" s="47">
        <v>0.69218993183570843</v>
      </c>
      <c r="G779" s="58">
        <v>-4.046256990071651</v>
      </c>
      <c r="H779" s="96">
        <v>6.046256990071651</v>
      </c>
      <c r="I779" s="21"/>
    </row>
    <row r="780" spans="1:9" ht="14.25" customHeight="1" x14ac:dyDescent="0.2">
      <c r="A780" s="110"/>
      <c r="B780" s="141"/>
      <c r="C780" s="92" t="s">
        <v>376</v>
      </c>
      <c r="D780" s="93">
        <v>0.41176470588235503</v>
      </c>
      <c r="E780" s="72">
        <v>1.8015431111470241</v>
      </c>
      <c r="F780" s="94">
        <v>0.82016040352162978</v>
      </c>
      <c r="G780" s="71">
        <v>-3.2085717188988725</v>
      </c>
      <c r="H780" s="95">
        <v>4.0321011306635821</v>
      </c>
      <c r="I780" s="21"/>
    </row>
    <row r="781" spans="1:9" ht="14.25" customHeight="1" x14ac:dyDescent="0.2">
      <c r="A781" s="110"/>
      <c r="B781" s="142" t="s">
        <v>375</v>
      </c>
      <c r="C781" s="66" t="s">
        <v>374</v>
      </c>
      <c r="D781" s="57">
        <v>-1</v>
      </c>
      <c r="E781" s="34">
        <v>2.5111062760114788</v>
      </c>
      <c r="F781" s="47">
        <v>0.69218993183570843</v>
      </c>
      <c r="G781" s="58">
        <v>-6.046256990071651</v>
      </c>
      <c r="H781" s="96">
        <v>4.046256990071651</v>
      </c>
      <c r="I781" s="21"/>
    </row>
    <row r="782" spans="1:9" ht="14.25" customHeight="1" x14ac:dyDescent="0.2">
      <c r="A782" s="110"/>
      <c r="B782" s="141"/>
      <c r="C782" s="92" t="s">
        <v>376</v>
      </c>
      <c r="D782" s="93">
        <v>-0.58823529411764497</v>
      </c>
      <c r="E782" s="72">
        <v>2.1556470462160586</v>
      </c>
      <c r="F782" s="94">
        <v>0.78609140919446485</v>
      </c>
      <c r="G782" s="71">
        <v>-4.9201702181835056</v>
      </c>
      <c r="H782" s="95">
        <v>3.7436996299482157</v>
      </c>
      <c r="I782" s="21"/>
    </row>
    <row r="783" spans="1:9" ht="14.25" customHeight="1" x14ac:dyDescent="0.2">
      <c r="A783" s="110"/>
      <c r="B783" s="142" t="s">
        <v>376</v>
      </c>
      <c r="C783" s="66" t="s">
        <v>374</v>
      </c>
      <c r="D783" s="59">
        <v>-0.41176470588235503</v>
      </c>
      <c r="E783" s="34">
        <v>1.8015431111470241</v>
      </c>
      <c r="F783" s="47">
        <v>0.82016040352162978</v>
      </c>
      <c r="G783" s="58">
        <v>-4.0321011306635821</v>
      </c>
      <c r="H783" s="96">
        <v>3.2085717188988725</v>
      </c>
      <c r="I783" s="21"/>
    </row>
    <row r="784" spans="1:9" ht="14.25" customHeight="1" x14ac:dyDescent="0.2">
      <c r="A784" s="133"/>
      <c r="B784" s="141"/>
      <c r="C784" s="92" t="s">
        <v>375</v>
      </c>
      <c r="D784" s="93">
        <v>0.58823529411764497</v>
      </c>
      <c r="E784" s="72">
        <v>2.1556470462160586</v>
      </c>
      <c r="F784" s="94">
        <v>0.78609140919446485</v>
      </c>
      <c r="G784" s="71">
        <v>-3.7436996299482157</v>
      </c>
      <c r="H784" s="95">
        <v>4.9201702181835056</v>
      </c>
      <c r="I784" s="21"/>
    </row>
    <row r="785" spans="1:9" ht="14.25" customHeight="1" x14ac:dyDescent="0.2">
      <c r="A785" s="111" t="s">
        <v>156</v>
      </c>
      <c r="B785" s="142" t="s">
        <v>374</v>
      </c>
      <c r="C785" s="66" t="s">
        <v>375</v>
      </c>
      <c r="D785" s="98" t="s">
        <v>405</v>
      </c>
      <c r="E785" s="34">
        <v>4.1922151486578159</v>
      </c>
      <c r="F785" s="47">
        <v>1.2536498807910956E-5</v>
      </c>
      <c r="G785" s="58">
        <v>11.864667443917201</v>
      </c>
      <c r="H785" s="96">
        <v>28.697113632149573</v>
      </c>
      <c r="I785" s="21"/>
    </row>
    <row r="786" spans="1:9" ht="14.25" customHeight="1" x14ac:dyDescent="0.2">
      <c r="A786" s="110"/>
      <c r="B786" s="141"/>
      <c r="C786" s="92" t="s">
        <v>376</v>
      </c>
      <c r="D786" s="100" t="s">
        <v>406</v>
      </c>
      <c r="E786" s="72">
        <v>2.9871292123632367</v>
      </c>
      <c r="F786" s="94">
        <v>6.2043236391608365E-4</v>
      </c>
      <c r="G786" s="71">
        <v>4.9012119715483529</v>
      </c>
      <c r="H786" s="95">
        <v>16.895036224699826</v>
      </c>
      <c r="I786" s="21"/>
    </row>
    <row r="787" spans="1:9" ht="14.25" customHeight="1" x14ac:dyDescent="0.2">
      <c r="A787" s="110"/>
      <c r="B787" s="142" t="s">
        <v>375</v>
      </c>
      <c r="C787" s="66" t="s">
        <v>374</v>
      </c>
      <c r="D787" s="98" t="s">
        <v>407</v>
      </c>
      <c r="E787" s="34">
        <v>4.1922151486578159</v>
      </c>
      <c r="F787" s="47">
        <v>1.2536498807910956E-5</v>
      </c>
      <c r="G787" s="58">
        <v>-28.697113632149573</v>
      </c>
      <c r="H787" s="96">
        <v>-11.864667443917201</v>
      </c>
      <c r="I787" s="21"/>
    </row>
    <row r="788" spans="1:9" ht="14.25" customHeight="1" x14ac:dyDescent="0.2">
      <c r="A788" s="110"/>
      <c r="B788" s="141"/>
      <c r="C788" s="92" t="s">
        <v>376</v>
      </c>
      <c r="D788" s="100" t="s">
        <v>408</v>
      </c>
      <c r="E788" s="72">
        <v>3.5816787511422699</v>
      </c>
      <c r="F788" s="94">
        <v>1.1564925981780487E-2</v>
      </c>
      <c r="G788" s="71">
        <v>-16.573286571186383</v>
      </c>
      <c r="H788" s="95">
        <v>-2.1922463086322104</v>
      </c>
      <c r="I788" s="21"/>
    </row>
    <row r="789" spans="1:9" ht="14.25" customHeight="1" x14ac:dyDescent="0.2">
      <c r="A789" s="110"/>
      <c r="B789" s="142" t="s">
        <v>376</v>
      </c>
      <c r="C789" s="66" t="s">
        <v>374</v>
      </c>
      <c r="D789" s="98" t="s">
        <v>409</v>
      </c>
      <c r="E789" s="34">
        <v>2.9871292123632367</v>
      </c>
      <c r="F789" s="47">
        <v>6.2043236391608365E-4</v>
      </c>
      <c r="G789" s="58">
        <v>-16.895036224699826</v>
      </c>
      <c r="H789" s="96">
        <v>-4.9012119715483529</v>
      </c>
      <c r="I789" s="21"/>
    </row>
    <row r="790" spans="1:9" ht="14.25" customHeight="1" x14ac:dyDescent="0.2">
      <c r="A790" s="133"/>
      <c r="B790" s="141"/>
      <c r="C790" s="92" t="s">
        <v>375</v>
      </c>
      <c r="D790" s="100" t="s">
        <v>410</v>
      </c>
      <c r="E790" s="72">
        <v>3.5816787511422699</v>
      </c>
      <c r="F790" s="94">
        <v>1.1564925981780487E-2</v>
      </c>
      <c r="G790" s="71">
        <v>2.1922463086322104</v>
      </c>
      <c r="H790" s="95">
        <v>16.573286571186383</v>
      </c>
      <c r="I790" s="21"/>
    </row>
    <row r="791" spans="1:9" ht="14.25" customHeight="1" x14ac:dyDescent="0.2">
      <c r="A791" s="111" t="s">
        <v>157</v>
      </c>
      <c r="B791" s="142" t="s">
        <v>374</v>
      </c>
      <c r="C791" s="66" t="s">
        <v>375</v>
      </c>
      <c r="D791" s="98" t="s">
        <v>411</v>
      </c>
      <c r="E791" s="34">
        <v>3.0586719887532348</v>
      </c>
      <c r="F791" s="47">
        <v>3.6907328564495532E-8</v>
      </c>
      <c r="G791" s="58">
        <v>-25.941282358367435</v>
      </c>
      <c r="H791" s="96">
        <v>-13.660201871688219</v>
      </c>
      <c r="I791" s="21"/>
    </row>
    <row r="792" spans="1:9" ht="14.25" customHeight="1" x14ac:dyDescent="0.2">
      <c r="A792" s="110"/>
      <c r="B792" s="141"/>
      <c r="C792" s="92" t="s">
        <v>376</v>
      </c>
      <c r="D792" s="100" t="s">
        <v>412</v>
      </c>
      <c r="E792" s="72">
        <v>2.1794321437837332</v>
      </c>
      <c r="F792" s="94">
        <v>7.8614634877828942E-5</v>
      </c>
      <c r="G792" s="71">
        <v>-13.734411359382886</v>
      </c>
      <c r="H792" s="95">
        <v>-4.9836261586546335</v>
      </c>
      <c r="I792" s="21"/>
    </row>
    <row r="793" spans="1:9" ht="14.25" customHeight="1" x14ac:dyDescent="0.2">
      <c r="A793" s="110"/>
      <c r="B793" s="142" t="s">
        <v>375</v>
      </c>
      <c r="C793" s="66" t="s">
        <v>374</v>
      </c>
      <c r="D793" s="98" t="s">
        <v>413</v>
      </c>
      <c r="E793" s="34">
        <v>3.0586719887532348</v>
      </c>
      <c r="F793" s="47">
        <v>3.6907328564495532E-8</v>
      </c>
      <c r="G793" s="58">
        <v>13.660201871688219</v>
      </c>
      <c r="H793" s="96">
        <v>25.941282358367435</v>
      </c>
      <c r="I793" s="21"/>
    </row>
    <row r="794" spans="1:9" ht="14.25" customHeight="1" x14ac:dyDescent="0.2">
      <c r="A794" s="110"/>
      <c r="B794" s="141"/>
      <c r="C794" s="92" t="s">
        <v>376</v>
      </c>
      <c r="D794" s="100" t="s">
        <v>414</v>
      </c>
      <c r="E794" s="72">
        <v>2.6132199995362715</v>
      </c>
      <c r="F794" s="94">
        <v>2.0795461683801667E-4</v>
      </c>
      <c r="G794" s="71">
        <v>5.1954652966761863</v>
      </c>
      <c r="H794" s="95">
        <v>15.687981415341948</v>
      </c>
      <c r="I794" s="21"/>
    </row>
    <row r="795" spans="1:9" ht="14.25" customHeight="1" x14ac:dyDescent="0.2">
      <c r="A795" s="110"/>
      <c r="B795" s="142" t="s">
        <v>376</v>
      </c>
      <c r="C795" s="66" t="s">
        <v>374</v>
      </c>
      <c r="D795" s="98" t="s">
        <v>415</v>
      </c>
      <c r="E795" s="34">
        <v>2.1794321437837332</v>
      </c>
      <c r="F795" s="47">
        <v>7.8614634877828942E-5</v>
      </c>
      <c r="G795" s="58">
        <v>4.9836261586546335</v>
      </c>
      <c r="H795" s="96">
        <v>13.734411359382886</v>
      </c>
      <c r="I795" s="21"/>
    </row>
    <row r="796" spans="1:9" ht="14.25" customHeight="1" x14ac:dyDescent="0.2">
      <c r="A796" s="133"/>
      <c r="B796" s="141"/>
      <c r="C796" s="92" t="s">
        <v>375</v>
      </c>
      <c r="D796" s="100" t="s">
        <v>416</v>
      </c>
      <c r="E796" s="72">
        <v>2.6132199995362715</v>
      </c>
      <c r="F796" s="94">
        <v>2.0795461683801667E-4</v>
      </c>
      <c r="G796" s="71">
        <v>-15.687981415341948</v>
      </c>
      <c r="H796" s="95">
        <v>-5.1954652966761863</v>
      </c>
      <c r="I796" s="21"/>
    </row>
    <row r="797" spans="1:9" ht="14.25" customHeight="1" x14ac:dyDescent="0.2">
      <c r="A797" s="111" t="s">
        <v>158</v>
      </c>
      <c r="B797" s="142" t="s">
        <v>374</v>
      </c>
      <c r="C797" s="66" t="s">
        <v>375</v>
      </c>
      <c r="D797" s="57">
        <v>2.3398886827458298</v>
      </c>
      <c r="E797" s="34">
        <v>5.3450932242739979</v>
      </c>
      <c r="F797" s="47">
        <v>0.66340591529367055</v>
      </c>
      <c r="G797" s="58">
        <v>-8.3908337251299603</v>
      </c>
      <c r="H797" s="96">
        <v>13.07061109062162</v>
      </c>
      <c r="I797" s="21"/>
    </row>
    <row r="798" spans="1:9" ht="14.25" customHeight="1" x14ac:dyDescent="0.2">
      <c r="A798" s="110"/>
      <c r="B798" s="141"/>
      <c r="C798" s="92" t="s">
        <v>376</v>
      </c>
      <c r="D798" s="93">
        <v>0.74051226551225824</v>
      </c>
      <c r="E798" s="72">
        <v>3.8086032197430297</v>
      </c>
      <c r="F798" s="94">
        <v>0.84661049808155253</v>
      </c>
      <c r="G798" s="71">
        <v>-6.9055777460151813</v>
      </c>
      <c r="H798" s="95">
        <v>8.3866022770396977</v>
      </c>
      <c r="I798" s="21"/>
    </row>
    <row r="799" spans="1:9" ht="14.25" customHeight="1" x14ac:dyDescent="0.2">
      <c r="A799" s="110"/>
      <c r="B799" s="142" t="s">
        <v>375</v>
      </c>
      <c r="C799" s="66" t="s">
        <v>374</v>
      </c>
      <c r="D799" s="57">
        <v>-2.3398886827458298</v>
      </c>
      <c r="E799" s="34">
        <v>5.3450932242739979</v>
      </c>
      <c r="F799" s="47">
        <v>0.66340591529367055</v>
      </c>
      <c r="G799" s="58">
        <v>-13.07061109062162</v>
      </c>
      <c r="H799" s="96">
        <v>8.3908337251299603</v>
      </c>
      <c r="I799" s="21"/>
    </row>
    <row r="800" spans="1:9" ht="14.25" customHeight="1" x14ac:dyDescent="0.2">
      <c r="A800" s="110"/>
      <c r="B800" s="141"/>
      <c r="C800" s="92" t="s">
        <v>376</v>
      </c>
      <c r="D800" s="97">
        <v>-1.5993764172335716</v>
      </c>
      <c r="E800" s="72">
        <v>4.5666565635081957</v>
      </c>
      <c r="F800" s="94">
        <v>0.72760907366125505</v>
      </c>
      <c r="G800" s="71">
        <v>-10.76732201873735</v>
      </c>
      <c r="H800" s="95">
        <v>7.5685691842702063</v>
      </c>
      <c r="I800" s="21"/>
    </row>
    <row r="801" spans="1:9" ht="14.25" customHeight="1" x14ac:dyDescent="0.2">
      <c r="A801" s="110"/>
      <c r="B801" s="142" t="s">
        <v>376</v>
      </c>
      <c r="C801" s="66" t="s">
        <v>374</v>
      </c>
      <c r="D801" s="59">
        <v>-0.74051226551225824</v>
      </c>
      <c r="E801" s="34">
        <v>3.8086032197430297</v>
      </c>
      <c r="F801" s="47">
        <v>0.84661049808155253</v>
      </c>
      <c r="G801" s="58">
        <v>-8.3866022770396977</v>
      </c>
      <c r="H801" s="96">
        <v>6.9055777460151813</v>
      </c>
      <c r="I801" s="21"/>
    </row>
    <row r="802" spans="1:9" ht="14.25" customHeight="1" x14ac:dyDescent="0.2">
      <c r="A802" s="133"/>
      <c r="B802" s="141"/>
      <c r="C802" s="92" t="s">
        <v>375</v>
      </c>
      <c r="D802" s="97">
        <v>1.5993764172335716</v>
      </c>
      <c r="E802" s="72">
        <v>4.5666565635081957</v>
      </c>
      <c r="F802" s="94">
        <v>0.72760907366125505</v>
      </c>
      <c r="G802" s="71">
        <v>-7.5685691842702063</v>
      </c>
      <c r="H802" s="95">
        <v>10.76732201873735</v>
      </c>
      <c r="I802" s="21"/>
    </row>
    <row r="803" spans="1:9" ht="14.25" customHeight="1" x14ac:dyDescent="0.2">
      <c r="A803" s="111" t="s">
        <v>159</v>
      </c>
      <c r="B803" s="142" t="s">
        <v>374</v>
      </c>
      <c r="C803" s="66" t="s">
        <v>375</v>
      </c>
      <c r="D803" s="57">
        <v>2.6322820037105785</v>
      </c>
      <c r="E803" s="34">
        <v>4.4641133223228673</v>
      </c>
      <c r="F803" s="47">
        <v>0.55802606871276994</v>
      </c>
      <c r="G803" s="58">
        <v>-6.3297994510339883</v>
      </c>
      <c r="H803" s="96">
        <v>11.594363458455145</v>
      </c>
      <c r="I803" s="21"/>
    </row>
    <row r="804" spans="1:9" ht="14.25" customHeight="1" x14ac:dyDescent="0.2">
      <c r="A804" s="110"/>
      <c r="B804" s="141"/>
      <c r="C804" s="92" t="s">
        <v>376</v>
      </c>
      <c r="D804" s="97">
        <v>2.4859668109668007</v>
      </c>
      <c r="E804" s="72">
        <v>3.1808680708288191</v>
      </c>
      <c r="F804" s="94">
        <v>0.43809979123640852</v>
      </c>
      <c r="G804" s="71">
        <v>-3.8998923035438908</v>
      </c>
      <c r="H804" s="95">
        <v>8.8718259254774914</v>
      </c>
      <c r="I804" s="21"/>
    </row>
    <row r="805" spans="1:9" ht="14.25" customHeight="1" x14ac:dyDescent="0.2">
      <c r="A805" s="110"/>
      <c r="B805" s="142" t="s">
        <v>375</v>
      </c>
      <c r="C805" s="66" t="s">
        <v>374</v>
      </c>
      <c r="D805" s="57">
        <v>-2.6322820037105785</v>
      </c>
      <c r="E805" s="34">
        <v>4.4641133223228673</v>
      </c>
      <c r="F805" s="47">
        <v>0.55802606871276994</v>
      </c>
      <c r="G805" s="58">
        <v>-11.594363458455145</v>
      </c>
      <c r="H805" s="96">
        <v>6.3297994510339883</v>
      </c>
      <c r="I805" s="21"/>
    </row>
    <row r="806" spans="1:9" ht="14.25" customHeight="1" x14ac:dyDescent="0.2">
      <c r="A806" s="110"/>
      <c r="B806" s="141"/>
      <c r="C806" s="92" t="s">
        <v>376</v>
      </c>
      <c r="D806" s="93">
        <v>-0.1463151927437778</v>
      </c>
      <c r="E806" s="72">
        <v>3.8139788303503455</v>
      </c>
      <c r="F806" s="94">
        <v>0.96954813848863675</v>
      </c>
      <c r="G806" s="71">
        <v>-7.8031971928820001</v>
      </c>
      <c r="H806" s="95">
        <v>7.5105668073944445</v>
      </c>
      <c r="I806" s="21"/>
    </row>
    <row r="807" spans="1:9" ht="14.25" customHeight="1" x14ac:dyDescent="0.2">
      <c r="A807" s="110"/>
      <c r="B807" s="142" t="s">
        <v>376</v>
      </c>
      <c r="C807" s="66" t="s">
        <v>374</v>
      </c>
      <c r="D807" s="57">
        <v>-2.4859668109668007</v>
      </c>
      <c r="E807" s="34">
        <v>3.1808680708288191</v>
      </c>
      <c r="F807" s="47">
        <v>0.43809979123640852</v>
      </c>
      <c r="G807" s="58">
        <v>-8.8718259254774914</v>
      </c>
      <c r="H807" s="96">
        <v>3.8998923035438908</v>
      </c>
      <c r="I807" s="21"/>
    </row>
    <row r="808" spans="1:9" ht="14.25" customHeight="1" x14ac:dyDescent="0.2">
      <c r="A808" s="133"/>
      <c r="B808" s="141"/>
      <c r="C808" s="92" t="s">
        <v>375</v>
      </c>
      <c r="D808" s="93">
        <v>0.1463151927437778</v>
      </c>
      <c r="E808" s="72">
        <v>3.8139788303503455</v>
      </c>
      <c r="F808" s="94">
        <v>0.96954813848863675</v>
      </c>
      <c r="G808" s="71">
        <v>-7.5105668073944445</v>
      </c>
      <c r="H808" s="95">
        <v>7.8031971928820001</v>
      </c>
      <c r="I808" s="21"/>
    </row>
    <row r="809" spans="1:9" ht="14.25" customHeight="1" x14ac:dyDescent="0.2">
      <c r="A809" s="111" t="s">
        <v>160</v>
      </c>
      <c r="B809" s="142" t="s">
        <v>374</v>
      </c>
      <c r="C809" s="66" t="s">
        <v>375</v>
      </c>
      <c r="D809" s="98" t="s">
        <v>417</v>
      </c>
      <c r="E809" s="34">
        <v>4.0492263764041834</v>
      </c>
      <c r="F809" s="47">
        <v>6.6540708173304349E-3</v>
      </c>
      <c r="G809" s="58">
        <v>3.3274251152695218</v>
      </c>
      <c r="H809" s="96">
        <v>19.585747426474434</v>
      </c>
      <c r="I809" s="21"/>
    </row>
    <row r="810" spans="1:9" ht="14.25" customHeight="1" x14ac:dyDescent="0.2">
      <c r="A810" s="110"/>
      <c r="B810" s="141"/>
      <c r="C810" s="92" t="s">
        <v>376</v>
      </c>
      <c r="D810" s="100" t="s">
        <v>418</v>
      </c>
      <c r="E810" s="72">
        <v>2.8852437118598742</v>
      </c>
      <c r="F810" s="94">
        <v>2.4414739382464738E-2</v>
      </c>
      <c r="G810" s="94">
        <v>0.89967700521073457</v>
      </c>
      <c r="H810" s="95">
        <v>12.484413903880167</v>
      </c>
      <c r="I810" s="21"/>
    </row>
    <row r="811" spans="1:9" ht="14.25" customHeight="1" x14ac:dyDescent="0.2">
      <c r="A811" s="110"/>
      <c r="B811" s="142" t="s">
        <v>375</v>
      </c>
      <c r="C811" s="66" t="s">
        <v>374</v>
      </c>
      <c r="D811" s="98" t="s">
        <v>419</v>
      </c>
      <c r="E811" s="34">
        <v>4.0492263764041834</v>
      </c>
      <c r="F811" s="47">
        <v>6.6540708173304349E-3</v>
      </c>
      <c r="G811" s="58">
        <v>-19.585747426474434</v>
      </c>
      <c r="H811" s="96">
        <v>-3.3274251152695218</v>
      </c>
      <c r="I811" s="21"/>
    </row>
    <row r="812" spans="1:9" ht="14.25" customHeight="1" x14ac:dyDescent="0.2">
      <c r="A812" s="110"/>
      <c r="B812" s="141"/>
      <c r="C812" s="92" t="s">
        <v>376</v>
      </c>
      <c r="D812" s="97">
        <v>-4.7645408163265266</v>
      </c>
      <c r="E812" s="72">
        <v>3.4595142559834935</v>
      </c>
      <c r="F812" s="94">
        <v>0.17445658419489696</v>
      </c>
      <c r="G812" s="71">
        <v>-11.709805489814068</v>
      </c>
      <c r="H812" s="95">
        <v>2.1807238571610146</v>
      </c>
      <c r="I812" s="21"/>
    </row>
    <row r="813" spans="1:9" ht="14.25" customHeight="1" x14ac:dyDescent="0.2">
      <c r="A813" s="110"/>
      <c r="B813" s="142" t="s">
        <v>376</v>
      </c>
      <c r="C813" s="66" t="s">
        <v>374</v>
      </c>
      <c r="D813" s="98" t="s">
        <v>420</v>
      </c>
      <c r="E813" s="34">
        <v>2.8852437118598742</v>
      </c>
      <c r="F813" s="47">
        <v>2.4414739382464738E-2</v>
      </c>
      <c r="G813" s="58">
        <v>-12.484413903880167</v>
      </c>
      <c r="H813" s="48">
        <v>-0.89967700521073457</v>
      </c>
      <c r="I813" s="21"/>
    </row>
    <row r="814" spans="1:9" ht="14.25" customHeight="1" x14ac:dyDescent="0.2">
      <c r="A814" s="133"/>
      <c r="B814" s="141"/>
      <c r="C814" s="92" t="s">
        <v>375</v>
      </c>
      <c r="D814" s="97">
        <v>4.7645408163265266</v>
      </c>
      <c r="E814" s="72">
        <v>3.4595142559834935</v>
      </c>
      <c r="F814" s="94">
        <v>0.17445658419489696</v>
      </c>
      <c r="G814" s="71">
        <v>-2.1807238571610146</v>
      </c>
      <c r="H814" s="95">
        <v>11.709805489814068</v>
      </c>
      <c r="I814" s="21"/>
    </row>
    <row r="815" spans="1:9" ht="14.25" customHeight="1" x14ac:dyDescent="0.2">
      <c r="A815" s="111" t="s">
        <v>161</v>
      </c>
      <c r="B815" s="142" t="s">
        <v>374</v>
      </c>
      <c r="C815" s="66" t="s">
        <v>375</v>
      </c>
      <c r="D815" s="98" t="s">
        <v>421</v>
      </c>
      <c r="E815" s="34">
        <v>4.0189733625259407</v>
      </c>
      <c r="F815" s="47">
        <v>3.4505492798661185E-2</v>
      </c>
      <c r="G815" s="58">
        <v>-16.798852412078368</v>
      </c>
      <c r="H815" s="48">
        <v>-0.66200102020363794</v>
      </c>
      <c r="I815" s="21"/>
    </row>
    <row r="816" spans="1:9" ht="14.25" customHeight="1" x14ac:dyDescent="0.2">
      <c r="A816" s="110"/>
      <c r="B816" s="141"/>
      <c r="C816" s="92" t="s">
        <v>376</v>
      </c>
      <c r="D816" s="97">
        <v>-4.3092532467532507</v>
      </c>
      <c r="E816" s="72">
        <v>2.8636871699570423</v>
      </c>
      <c r="F816" s="94">
        <v>0.13854604052519187</v>
      </c>
      <c r="G816" s="71">
        <v>-10.058345132419714</v>
      </c>
      <c r="H816" s="95">
        <v>1.439838638913213</v>
      </c>
      <c r="I816" s="21"/>
    </row>
    <row r="817" spans="1:9" ht="14.25" customHeight="1" x14ac:dyDescent="0.2">
      <c r="A817" s="110"/>
      <c r="B817" s="142" t="s">
        <v>375</v>
      </c>
      <c r="C817" s="66" t="s">
        <v>374</v>
      </c>
      <c r="D817" s="98" t="s">
        <v>422</v>
      </c>
      <c r="E817" s="34">
        <v>4.0189733625259407</v>
      </c>
      <c r="F817" s="47">
        <v>3.4505492798661185E-2</v>
      </c>
      <c r="G817" s="47">
        <v>0.66200102020363794</v>
      </c>
      <c r="H817" s="96">
        <v>16.798852412078368</v>
      </c>
      <c r="I817" s="21"/>
    </row>
    <row r="818" spans="1:9" ht="14.25" customHeight="1" x14ac:dyDescent="0.2">
      <c r="A818" s="110"/>
      <c r="B818" s="141"/>
      <c r="C818" s="92" t="s">
        <v>376</v>
      </c>
      <c r="D818" s="97">
        <v>4.4211734693877531</v>
      </c>
      <c r="E818" s="72">
        <v>3.4336671624724637</v>
      </c>
      <c r="F818" s="94">
        <v>0.20369931069676492</v>
      </c>
      <c r="G818" s="71">
        <v>-2.4722009986572173</v>
      </c>
      <c r="H818" s="95">
        <v>11.314547937432724</v>
      </c>
      <c r="I818" s="21"/>
    </row>
    <row r="819" spans="1:9" ht="14.25" customHeight="1" x14ac:dyDescent="0.2">
      <c r="A819" s="110"/>
      <c r="B819" s="142" t="s">
        <v>376</v>
      </c>
      <c r="C819" s="66" t="s">
        <v>374</v>
      </c>
      <c r="D819" s="57">
        <v>4.3092532467532507</v>
      </c>
      <c r="E819" s="34">
        <v>2.8636871699570423</v>
      </c>
      <c r="F819" s="47">
        <v>0.13854604052519187</v>
      </c>
      <c r="G819" s="58">
        <v>-1.439838638913213</v>
      </c>
      <c r="H819" s="96">
        <v>10.058345132419714</v>
      </c>
      <c r="I819" s="21"/>
    </row>
    <row r="820" spans="1:9" ht="14.25" customHeight="1" x14ac:dyDescent="0.2">
      <c r="A820" s="133"/>
      <c r="B820" s="141"/>
      <c r="C820" s="92" t="s">
        <v>375</v>
      </c>
      <c r="D820" s="97">
        <v>-4.4211734693877531</v>
      </c>
      <c r="E820" s="72">
        <v>3.4336671624724637</v>
      </c>
      <c r="F820" s="94">
        <v>0.20369931069676492</v>
      </c>
      <c r="G820" s="71">
        <v>-11.314547937432724</v>
      </c>
      <c r="H820" s="95">
        <v>2.4722009986572173</v>
      </c>
      <c r="I820" s="21"/>
    </row>
    <row r="821" spans="1:9" ht="14.25" customHeight="1" x14ac:dyDescent="0.2">
      <c r="A821" s="111" t="s">
        <v>162</v>
      </c>
      <c r="B821" s="142" t="s">
        <v>374</v>
      </c>
      <c r="C821" s="66" t="s">
        <v>375</v>
      </c>
      <c r="D821" s="57">
        <v>2.8999999999999986</v>
      </c>
      <c r="E821" s="34">
        <v>2.2038453947156826</v>
      </c>
      <c r="F821" s="47">
        <v>0.19446390278095305</v>
      </c>
      <c r="G821" s="58">
        <v>-1.5311281510447277</v>
      </c>
      <c r="H821" s="96">
        <v>7.3311281510447248</v>
      </c>
      <c r="I821" s="21"/>
    </row>
    <row r="822" spans="1:9" ht="14.25" customHeight="1" x14ac:dyDescent="0.2">
      <c r="A822" s="110"/>
      <c r="B822" s="141"/>
      <c r="C822" s="92" t="s">
        <v>376</v>
      </c>
      <c r="D822" s="97">
        <v>1.1941176470588211</v>
      </c>
      <c r="E822" s="72">
        <v>1.6087648302730309</v>
      </c>
      <c r="F822" s="94">
        <v>0.46154830548820569</v>
      </c>
      <c r="G822" s="71">
        <v>-2.0405208375310577</v>
      </c>
      <c r="H822" s="95">
        <v>4.4287561316486999</v>
      </c>
      <c r="I822" s="21"/>
    </row>
    <row r="823" spans="1:9" ht="14.25" customHeight="1" x14ac:dyDescent="0.2">
      <c r="A823" s="110"/>
      <c r="B823" s="142" t="s">
        <v>375</v>
      </c>
      <c r="C823" s="66" t="s">
        <v>374</v>
      </c>
      <c r="D823" s="57">
        <v>-2.8999999999999986</v>
      </c>
      <c r="E823" s="34">
        <v>2.2038453947156826</v>
      </c>
      <c r="F823" s="47">
        <v>0.19446390278095305</v>
      </c>
      <c r="G823" s="58">
        <v>-7.3311281510447248</v>
      </c>
      <c r="H823" s="96">
        <v>1.5311281510447277</v>
      </c>
      <c r="I823" s="21"/>
    </row>
    <row r="824" spans="1:9" ht="14.25" customHeight="1" x14ac:dyDescent="0.2">
      <c r="A824" s="110"/>
      <c r="B824" s="141"/>
      <c r="C824" s="92" t="s">
        <v>376</v>
      </c>
      <c r="D824" s="97">
        <v>-1.7058823529411775</v>
      </c>
      <c r="E824" s="72">
        <v>1.856133177215576</v>
      </c>
      <c r="F824" s="94">
        <v>0.36266406722182853</v>
      </c>
      <c r="G824" s="71">
        <v>-5.4378882338297068</v>
      </c>
      <c r="H824" s="95">
        <v>2.0261235279473517</v>
      </c>
      <c r="I824" s="21"/>
    </row>
    <row r="825" spans="1:9" ht="14.25" customHeight="1" x14ac:dyDescent="0.2">
      <c r="A825" s="110"/>
      <c r="B825" s="142" t="s">
        <v>376</v>
      </c>
      <c r="C825" s="66" t="s">
        <v>374</v>
      </c>
      <c r="D825" s="57">
        <v>-1.1941176470588211</v>
      </c>
      <c r="E825" s="34">
        <v>1.6087648302730309</v>
      </c>
      <c r="F825" s="47">
        <v>0.46154830548820569</v>
      </c>
      <c r="G825" s="58">
        <v>-4.4287561316486999</v>
      </c>
      <c r="H825" s="96">
        <v>2.0405208375310577</v>
      </c>
      <c r="I825" s="21"/>
    </row>
    <row r="826" spans="1:9" ht="14.25" customHeight="1" x14ac:dyDescent="0.2">
      <c r="A826" s="133"/>
      <c r="B826" s="141"/>
      <c r="C826" s="92" t="s">
        <v>375</v>
      </c>
      <c r="D826" s="97">
        <v>1.7058823529411775</v>
      </c>
      <c r="E826" s="72">
        <v>1.856133177215576</v>
      </c>
      <c r="F826" s="94">
        <v>0.36266406722182853</v>
      </c>
      <c r="G826" s="71">
        <v>-2.0261235279473517</v>
      </c>
      <c r="H826" s="95">
        <v>5.4378882338297068</v>
      </c>
      <c r="I826" s="21"/>
    </row>
    <row r="827" spans="1:9" ht="14.25" customHeight="1" x14ac:dyDescent="0.2">
      <c r="A827" s="111" t="s">
        <v>163</v>
      </c>
      <c r="B827" s="142" t="s">
        <v>374</v>
      </c>
      <c r="C827" s="66" t="s">
        <v>375</v>
      </c>
      <c r="D827" s="59">
        <v>0.27142857142857224</v>
      </c>
      <c r="E827" s="34">
        <v>1.8196466540452934</v>
      </c>
      <c r="F827" s="47">
        <v>0.88204797525485346</v>
      </c>
      <c r="G827" s="58">
        <v>-3.3872162377889365</v>
      </c>
      <c r="H827" s="96">
        <v>3.930073380646081</v>
      </c>
      <c r="I827" s="21"/>
    </row>
    <row r="828" spans="1:9" ht="14.25" customHeight="1" x14ac:dyDescent="0.2">
      <c r="A828" s="110"/>
      <c r="B828" s="141"/>
      <c r="C828" s="92" t="s">
        <v>376</v>
      </c>
      <c r="D828" s="93">
        <v>-0.56470588235293917</v>
      </c>
      <c r="E828" s="72">
        <v>1.3283071251600775</v>
      </c>
      <c r="F828" s="94">
        <v>0.67264033109548305</v>
      </c>
      <c r="G828" s="71">
        <v>-3.2354463569992782</v>
      </c>
      <c r="H828" s="95">
        <v>2.1060345922933998</v>
      </c>
      <c r="I828" s="21"/>
    </row>
    <row r="829" spans="1:9" ht="14.25" customHeight="1" x14ac:dyDescent="0.2">
      <c r="A829" s="110"/>
      <c r="B829" s="142" t="s">
        <v>375</v>
      </c>
      <c r="C829" s="66" t="s">
        <v>374</v>
      </c>
      <c r="D829" s="59">
        <v>-0.27142857142857224</v>
      </c>
      <c r="E829" s="34">
        <v>1.8196466540452934</v>
      </c>
      <c r="F829" s="47">
        <v>0.88204797525485346</v>
      </c>
      <c r="G829" s="58">
        <v>-3.930073380646081</v>
      </c>
      <c r="H829" s="96">
        <v>3.3872162377889365</v>
      </c>
      <c r="I829" s="21"/>
    </row>
    <row r="830" spans="1:9" ht="14.25" customHeight="1" x14ac:dyDescent="0.2">
      <c r="A830" s="110"/>
      <c r="B830" s="141"/>
      <c r="C830" s="92" t="s">
        <v>376</v>
      </c>
      <c r="D830" s="93">
        <v>-0.83613445378151141</v>
      </c>
      <c r="E830" s="72">
        <v>1.5325514818241202</v>
      </c>
      <c r="F830" s="94">
        <v>0.58787903690842991</v>
      </c>
      <c r="G830" s="71">
        <v>-3.917535730985108</v>
      </c>
      <c r="H830" s="95">
        <v>2.2452668234220852</v>
      </c>
      <c r="I830" s="21"/>
    </row>
    <row r="831" spans="1:9" ht="14.25" customHeight="1" x14ac:dyDescent="0.2">
      <c r="A831" s="110"/>
      <c r="B831" s="142" t="s">
        <v>376</v>
      </c>
      <c r="C831" s="66" t="s">
        <v>374</v>
      </c>
      <c r="D831" s="59">
        <v>0.56470588235293917</v>
      </c>
      <c r="E831" s="34">
        <v>1.3283071251600775</v>
      </c>
      <c r="F831" s="47">
        <v>0.67264033109548305</v>
      </c>
      <c r="G831" s="58">
        <v>-2.1060345922933998</v>
      </c>
      <c r="H831" s="96">
        <v>3.2354463569992782</v>
      </c>
      <c r="I831" s="21"/>
    </row>
    <row r="832" spans="1:9" ht="14.25" customHeight="1" x14ac:dyDescent="0.2">
      <c r="A832" s="133"/>
      <c r="B832" s="141"/>
      <c r="C832" s="92" t="s">
        <v>375</v>
      </c>
      <c r="D832" s="93">
        <v>0.83613445378151141</v>
      </c>
      <c r="E832" s="72">
        <v>1.5325514818241202</v>
      </c>
      <c r="F832" s="94">
        <v>0.58787903690842991</v>
      </c>
      <c r="G832" s="71">
        <v>-2.2452668234220852</v>
      </c>
      <c r="H832" s="95">
        <v>3.917535730985108</v>
      </c>
      <c r="I832" s="21"/>
    </row>
    <row r="833" spans="1:9" ht="14.25" customHeight="1" x14ac:dyDescent="0.2">
      <c r="A833" s="111" t="s">
        <v>164</v>
      </c>
      <c r="B833" s="142" t="s">
        <v>374</v>
      </c>
      <c r="C833" s="66" t="s">
        <v>375</v>
      </c>
      <c r="D833" s="59">
        <v>-0.79999999999999716</v>
      </c>
      <c r="E833" s="34">
        <v>1.8881838086473719</v>
      </c>
      <c r="F833" s="47">
        <v>0.67368631926061162</v>
      </c>
      <c r="G833" s="58">
        <v>-4.5964479944490879</v>
      </c>
      <c r="H833" s="96">
        <v>2.996447994449094</v>
      </c>
      <c r="I833" s="21"/>
    </row>
    <row r="834" spans="1:9" ht="14.25" customHeight="1" x14ac:dyDescent="0.2">
      <c r="A834" s="110"/>
      <c r="B834" s="141"/>
      <c r="C834" s="92" t="s">
        <v>376</v>
      </c>
      <c r="D834" s="93">
        <v>0.49411764705882888</v>
      </c>
      <c r="E834" s="72">
        <v>1.3783379322916431</v>
      </c>
      <c r="F834" s="94">
        <v>0.7215500525848052</v>
      </c>
      <c r="G834" s="71">
        <v>-2.2772165073582138</v>
      </c>
      <c r="H834" s="95">
        <v>3.2654518014758716</v>
      </c>
      <c r="I834" s="21"/>
    </row>
    <row r="835" spans="1:9" ht="14.25" customHeight="1" x14ac:dyDescent="0.2">
      <c r="A835" s="110"/>
      <c r="B835" s="142" t="s">
        <v>375</v>
      </c>
      <c r="C835" s="66" t="s">
        <v>374</v>
      </c>
      <c r="D835" s="59">
        <v>0.79999999999999716</v>
      </c>
      <c r="E835" s="34">
        <v>1.8881838086473719</v>
      </c>
      <c r="F835" s="47">
        <v>0.67368631926061162</v>
      </c>
      <c r="G835" s="58">
        <v>-2.996447994449094</v>
      </c>
      <c r="H835" s="96">
        <v>4.5964479944490879</v>
      </c>
      <c r="I835" s="21"/>
    </row>
    <row r="836" spans="1:9" ht="14.25" customHeight="1" x14ac:dyDescent="0.2">
      <c r="A836" s="110"/>
      <c r="B836" s="141"/>
      <c r="C836" s="92" t="s">
        <v>376</v>
      </c>
      <c r="D836" s="97">
        <v>1.294117647058826</v>
      </c>
      <c r="E836" s="72">
        <v>1.5902751709875713</v>
      </c>
      <c r="F836" s="94">
        <v>0.41979558932896122</v>
      </c>
      <c r="G836" s="71">
        <v>-1.9033448859150841</v>
      </c>
      <c r="H836" s="95">
        <v>4.4915801800327362</v>
      </c>
      <c r="I836" s="21"/>
    </row>
    <row r="837" spans="1:9" ht="14.25" customHeight="1" x14ac:dyDescent="0.2">
      <c r="A837" s="110"/>
      <c r="B837" s="142" t="s">
        <v>376</v>
      </c>
      <c r="C837" s="66" t="s">
        <v>374</v>
      </c>
      <c r="D837" s="59">
        <v>-0.49411764705882888</v>
      </c>
      <c r="E837" s="34">
        <v>1.3783379322916431</v>
      </c>
      <c r="F837" s="47">
        <v>0.7215500525848052</v>
      </c>
      <c r="G837" s="58">
        <v>-3.2654518014758716</v>
      </c>
      <c r="H837" s="96">
        <v>2.2772165073582138</v>
      </c>
      <c r="I837" s="21"/>
    </row>
    <row r="838" spans="1:9" ht="14.25" customHeight="1" x14ac:dyDescent="0.2">
      <c r="A838" s="133"/>
      <c r="B838" s="141"/>
      <c r="C838" s="92" t="s">
        <v>375</v>
      </c>
      <c r="D838" s="97">
        <v>-1.294117647058826</v>
      </c>
      <c r="E838" s="72">
        <v>1.5902751709875713</v>
      </c>
      <c r="F838" s="94">
        <v>0.41979558932896122</v>
      </c>
      <c r="G838" s="71">
        <v>-4.4915801800327362</v>
      </c>
      <c r="H838" s="95">
        <v>1.9033448859150841</v>
      </c>
      <c r="I838" s="21"/>
    </row>
    <row r="839" spans="1:9" ht="14.25" customHeight="1" x14ac:dyDescent="0.2">
      <c r="A839" s="111" t="s">
        <v>165</v>
      </c>
      <c r="B839" s="142" t="s">
        <v>374</v>
      </c>
      <c r="C839" s="66" t="s">
        <v>375</v>
      </c>
      <c r="D839" s="59">
        <v>-0.34285714285714874</v>
      </c>
      <c r="E839" s="34">
        <v>1.6992883164174719</v>
      </c>
      <c r="F839" s="47">
        <v>0.84095300414737262</v>
      </c>
      <c r="G839" s="58">
        <v>-3.7595052950703263</v>
      </c>
      <c r="H839" s="96">
        <v>3.0737910093560288</v>
      </c>
      <c r="I839" s="21"/>
    </row>
    <row r="840" spans="1:9" ht="14.25" customHeight="1" x14ac:dyDescent="0.2">
      <c r="A840" s="110"/>
      <c r="B840" s="141"/>
      <c r="C840" s="92" t="s">
        <v>376</v>
      </c>
      <c r="D840" s="93">
        <v>-0.34705882352941586</v>
      </c>
      <c r="E840" s="72">
        <v>1.2404478492462396</v>
      </c>
      <c r="F840" s="94">
        <v>0.78084455868571856</v>
      </c>
      <c r="G840" s="71">
        <v>-2.8411463842437232</v>
      </c>
      <c r="H840" s="95">
        <v>2.1470287371848915</v>
      </c>
      <c r="I840" s="21"/>
    </row>
    <row r="841" spans="1:9" ht="14.25" customHeight="1" x14ac:dyDescent="0.2">
      <c r="A841" s="110"/>
      <c r="B841" s="142" t="s">
        <v>375</v>
      </c>
      <c r="C841" s="66" t="s">
        <v>374</v>
      </c>
      <c r="D841" s="59">
        <v>0.34285714285714874</v>
      </c>
      <c r="E841" s="34">
        <v>1.6992883164174719</v>
      </c>
      <c r="F841" s="47">
        <v>0.84095300414737262</v>
      </c>
      <c r="G841" s="58">
        <v>-3.0737910093560288</v>
      </c>
      <c r="H841" s="96">
        <v>3.7595052950703263</v>
      </c>
      <c r="I841" s="21"/>
    </row>
    <row r="842" spans="1:9" ht="14.25" customHeight="1" x14ac:dyDescent="0.2">
      <c r="A842" s="110"/>
      <c r="B842" s="141"/>
      <c r="C842" s="92" t="s">
        <v>376</v>
      </c>
      <c r="D842" s="93">
        <v>-4.2016806722671163E-3</v>
      </c>
      <c r="E842" s="72">
        <v>1.4311827087871467</v>
      </c>
      <c r="F842" s="94">
        <v>0.99766973345518062</v>
      </c>
      <c r="G842" s="71">
        <v>-2.8817873794700359</v>
      </c>
      <c r="H842" s="95">
        <v>2.8733840181255017</v>
      </c>
      <c r="I842" s="21"/>
    </row>
    <row r="843" spans="1:9" ht="14.25" customHeight="1" x14ac:dyDescent="0.2">
      <c r="A843" s="110"/>
      <c r="B843" s="142" t="s">
        <v>376</v>
      </c>
      <c r="C843" s="66" t="s">
        <v>374</v>
      </c>
      <c r="D843" s="59">
        <v>0.34705882352941586</v>
      </c>
      <c r="E843" s="34">
        <v>1.2404478492462396</v>
      </c>
      <c r="F843" s="47">
        <v>0.78084455868571856</v>
      </c>
      <c r="G843" s="58">
        <v>-2.1470287371848915</v>
      </c>
      <c r="H843" s="96">
        <v>2.8411463842437232</v>
      </c>
      <c r="I843" s="21"/>
    </row>
    <row r="844" spans="1:9" ht="14.25" customHeight="1" x14ac:dyDescent="0.2">
      <c r="A844" s="133"/>
      <c r="B844" s="141"/>
      <c r="C844" s="92" t="s">
        <v>375</v>
      </c>
      <c r="D844" s="93">
        <v>4.2016806722671163E-3</v>
      </c>
      <c r="E844" s="72">
        <v>1.4311827087871467</v>
      </c>
      <c r="F844" s="94">
        <v>0.99766973345518062</v>
      </c>
      <c r="G844" s="71">
        <v>-2.8733840181255017</v>
      </c>
      <c r="H844" s="95">
        <v>2.8817873794700359</v>
      </c>
      <c r="I844" s="21"/>
    </row>
    <row r="845" spans="1:9" ht="14.25" customHeight="1" x14ac:dyDescent="0.2">
      <c r="A845" s="111" t="s">
        <v>166</v>
      </c>
      <c r="B845" s="142" t="s">
        <v>374</v>
      </c>
      <c r="C845" s="66" t="s">
        <v>375</v>
      </c>
      <c r="D845" s="57">
        <v>-2.7857142857142847</v>
      </c>
      <c r="E845" s="34">
        <v>1.7166278642995971</v>
      </c>
      <c r="F845" s="47">
        <v>0.11118636342039248</v>
      </c>
      <c r="G845" s="58">
        <v>-6.2372259355807476</v>
      </c>
      <c r="H845" s="48">
        <v>0.66579736415217772</v>
      </c>
      <c r="I845" s="21"/>
    </row>
    <row r="846" spans="1:9" ht="14.25" customHeight="1" x14ac:dyDescent="0.2">
      <c r="A846" s="110"/>
      <c r="B846" s="141"/>
      <c r="C846" s="92" t="s">
        <v>376</v>
      </c>
      <c r="D846" s="97">
        <v>-2</v>
      </c>
      <c r="E846" s="72">
        <v>1.253105386327781</v>
      </c>
      <c r="F846" s="94">
        <v>0.11704467628842256</v>
      </c>
      <c r="G846" s="71">
        <v>-4.5195372447163678</v>
      </c>
      <c r="H846" s="99">
        <v>0.5195372447163682</v>
      </c>
      <c r="I846" s="21"/>
    </row>
    <row r="847" spans="1:9" ht="14.25" customHeight="1" x14ac:dyDescent="0.2">
      <c r="A847" s="110"/>
      <c r="B847" s="142" t="s">
        <v>375</v>
      </c>
      <c r="C847" s="66" t="s">
        <v>374</v>
      </c>
      <c r="D847" s="57">
        <v>2.7857142857142847</v>
      </c>
      <c r="E847" s="34">
        <v>1.7166278642995971</v>
      </c>
      <c r="F847" s="47">
        <v>0.11118636342039248</v>
      </c>
      <c r="G847" s="47">
        <v>-0.66579736415217772</v>
      </c>
      <c r="H847" s="96">
        <v>6.2372259355807476</v>
      </c>
      <c r="I847" s="21"/>
    </row>
    <row r="848" spans="1:9" ht="14.25" customHeight="1" x14ac:dyDescent="0.2">
      <c r="A848" s="110"/>
      <c r="B848" s="141"/>
      <c r="C848" s="92" t="s">
        <v>376</v>
      </c>
      <c r="D848" s="93">
        <v>0.7857142857142847</v>
      </c>
      <c r="E848" s="72">
        <v>1.445786505486816</v>
      </c>
      <c r="F848" s="94">
        <v>0.58933441194932701</v>
      </c>
      <c r="G848" s="71">
        <v>-2.121234314321113</v>
      </c>
      <c r="H848" s="95">
        <v>3.6926628857496824</v>
      </c>
      <c r="I848" s="21"/>
    </row>
    <row r="849" spans="1:9" ht="14.25" customHeight="1" x14ac:dyDescent="0.2">
      <c r="A849" s="110"/>
      <c r="B849" s="142" t="s">
        <v>376</v>
      </c>
      <c r="C849" s="66" t="s">
        <v>374</v>
      </c>
      <c r="D849" s="57">
        <v>2</v>
      </c>
      <c r="E849" s="34">
        <v>1.253105386327781</v>
      </c>
      <c r="F849" s="47">
        <v>0.11704467628842256</v>
      </c>
      <c r="G849" s="47">
        <v>-0.5195372447163682</v>
      </c>
      <c r="H849" s="96">
        <v>4.5195372447163678</v>
      </c>
      <c r="I849" s="21"/>
    </row>
    <row r="850" spans="1:9" ht="14.25" customHeight="1" x14ac:dyDescent="0.2">
      <c r="A850" s="133"/>
      <c r="B850" s="141"/>
      <c r="C850" s="92" t="s">
        <v>375</v>
      </c>
      <c r="D850" s="93">
        <v>-0.7857142857142847</v>
      </c>
      <c r="E850" s="72">
        <v>1.445786505486816</v>
      </c>
      <c r="F850" s="94">
        <v>0.58933441194932701</v>
      </c>
      <c r="G850" s="71">
        <v>-3.6926628857496824</v>
      </c>
      <c r="H850" s="95">
        <v>2.121234314321113</v>
      </c>
      <c r="I850" s="21"/>
    </row>
    <row r="851" spans="1:9" ht="14.25" customHeight="1" x14ac:dyDescent="0.2">
      <c r="A851" s="111" t="s">
        <v>167</v>
      </c>
      <c r="B851" s="142" t="s">
        <v>374</v>
      </c>
      <c r="C851" s="66" t="s">
        <v>375</v>
      </c>
      <c r="D851" s="57">
        <v>-2.1000000000000014</v>
      </c>
      <c r="E851" s="34">
        <v>1.2224706637827856</v>
      </c>
      <c r="F851" s="47">
        <v>9.2272839161973291E-2</v>
      </c>
      <c r="G851" s="58">
        <v>-4.5579420067772372</v>
      </c>
      <c r="H851" s="48">
        <v>0.35794200677723431</v>
      </c>
      <c r="I851" s="21"/>
    </row>
    <row r="852" spans="1:9" ht="14.25" customHeight="1" x14ac:dyDescent="0.2">
      <c r="A852" s="110"/>
      <c r="B852" s="141"/>
      <c r="C852" s="92" t="s">
        <v>376</v>
      </c>
      <c r="D852" s="97">
        <v>-1.5705882352941174</v>
      </c>
      <c r="E852" s="75">
        <v>0.89238011643189308</v>
      </c>
      <c r="F852" s="94">
        <v>8.4779435288496838E-2</v>
      </c>
      <c r="G852" s="71">
        <v>-3.3648387144045491</v>
      </c>
      <c r="H852" s="99">
        <v>0.22366224381631428</v>
      </c>
      <c r="I852" s="21"/>
    </row>
    <row r="853" spans="1:9" ht="14.25" customHeight="1" x14ac:dyDescent="0.2">
      <c r="A853" s="110"/>
      <c r="B853" s="142" t="s">
        <v>375</v>
      </c>
      <c r="C853" s="66" t="s">
        <v>374</v>
      </c>
      <c r="D853" s="57">
        <v>2.1000000000000014</v>
      </c>
      <c r="E853" s="34">
        <v>1.2224706637827856</v>
      </c>
      <c r="F853" s="47">
        <v>9.2272839161973291E-2</v>
      </c>
      <c r="G853" s="47">
        <v>-0.35794200677723431</v>
      </c>
      <c r="H853" s="96">
        <v>4.5579420067772372</v>
      </c>
      <c r="I853" s="21"/>
    </row>
    <row r="854" spans="1:9" ht="14.25" customHeight="1" x14ac:dyDescent="0.2">
      <c r="A854" s="110"/>
      <c r="B854" s="141"/>
      <c r="C854" s="92" t="s">
        <v>376</v>
      </c>
      <c r="D854" s="93">
        <v>0.52941176470588402</v>
      </c>
      <c r="E854" s="72">
        <v>1.0295950717145055</v>
      </c>
      <c r="F854" s="94">
        <v>0.60947560609742057</v>
      </c>
      <c r="G854" s="71">
        <v>-1.5407278727615781</v>
      </c>
      <c r="H854" s="95">
        <v>2.5995514021733461</v>
      </c>
      <c r="I854" s="21"/>
    </row>
    <row r="855" spans="1:9" ht="14.25" customHeight="1" x14ac:dyDescent="0.2">
      <c r="A855" s="110"/>
      <c r="B855" s="142" t="s">
        <v>376</v>
      </c>
      <c r="C855" s="66" t="s">
        <v>374</v>
      </c>
      <c r="D855" s="57">
        <v>1.5705882352941174</v>
      </c>
      <c r="E855" s="60">
        <v>0.89238011643189308</v>
      </c>
      <c r="F855" s="47">
        <v>8.4779435288496838E-2</v>
      </c>
      <c r="G855" s="47">
        <v>-0.22366224381631428</v>
      </c>
      <c r="H855" s="96">
        <v>3.3648387144045491</v>
      </c>
      <c r="I855" s="21"/>
    </row>
    <row r="856" spans="1:9" ht="14.25" customHeight="1" x14ac:dyDescent="0.2">
      <c r="A856" s="133"/>
      <c r="B856" s="141"/>
      <c r="C856" s="92" t="s">
        <v>375</v>
      </c>
      <c r="D856" s="93">
        <v>-0.52941176470588402</v>
      </c>
      <c r="E856" s="72">
        <v>1.0295950717145055</v>
      </c>
      <c r="F856" s="94">
        <v>0.60947560609742057</v>
      </c>
      <c r="G856" s="71">
        <v>-2.5995514021733461</v>
      </c>
      <c r="H856" s="95">
        <v>1.5407278727615781</v>
      </c>
      <c r="I856" s="21"/>
    </row>
    <row r="857" spans="1:9" ht="14.25" customHeight="1" x14ac:dyDescent="0.2">
      <c r="A857" s="111" t="s">
        <v>168</v>
      </c>
      <c r="B857" s="142" t="s">
        <v>374</v>
      </c>
      <c r="C857" s="66" t="s">
        <v>375</v>
      </c>
      <c r="D857" s="57">
        <v>-1.5571428571428569</v>
      </c>
      <c r="E857" s="34">
        <v>1.2764197777297215</v>
      </c>
      <c r="F857" s="47">
        <v>0.22845150174782872</v>
      </c>
      <c r="G857" s="58">
        <v>-4.1235568275648147</v>
      </c>
      <c r="H857" s="96">
        <v>1.0092711132791008</v>
      </c>
      <c r="I857" s="21"/>
    </row>
    <row r="858" spans="1:9" ht="14.25" customHeight="1" x14ac:dyDescent="0.2">
      <c r="A858" s="110"/>
      <c r="B858" s="141"/>
      <c r="C858" s="92" t="s">
        <v>376</v>
      </c>
      <c r="D858" s="93">
        <v>0.5941176470588232</v>
      </c>
      <c r="E858" s="75">
        <v>0.9317619339361195</v>
      </c>
      <c r="F858" s="94">
        <v>0.52674583880037074</v>
      </c>
      <c r="G858" s="71">
        <v>-1.2793152831440078</v>
      </c>
      <c r="H858" s="95">
        <v>2.4675505772616542</v>
      </c>
      <c r="I858" s="21"/>
    </row>
    <row r="859" spans="1:9" ht="14.25" customHeight="1" x14ac:dyDescent="0.2">
      <c r="A859" s="110"/>
      <c r="B859" s="142" t="s">
        <v>375</v>
      </c>
      <c r="C859" s="66" t="s">
        <v>374</v>
      </c>
      <c r="D859" s="57">
        <v>1.5571428571428569</v>
      </c>
      <c r="E859" s="34">
        <v>1.2764197777297215</v>
      </c>
      <c r="F859" s="47">
        <v>0.22845150174782872</v>
      </c>
      <c r="G859" s="58">
        <v>-1.0092711132791008</v>
      </c>
      <c r="H859" s="96">
        <v>4.1235568275648147</v>
      </c>
      <c r="I859" s="21"/>
    </row>
    <row r="860" spans="1:9" ht="14.25" customHeight="1" x14ac:dyDescent="0.2">
      <c r="A860" s="110"/>
      <c r="B860" s="141"/>
      <c r="C860" s="92" t="s">
        <v>376</v>
      </c>
      <c r="D860" s="97">
        <v>2.1512605042016801</v>
      </c>
      <c r="E860" s="72">
        <v>1.0750323517153606</v>
      </c>
      <c r="F860" s="94">
        <v>5.1051828988001001E-2</v>
      </c>
      <c r="G860" s="94">
        <v>-1.0236907727390498E-2</v>
      </c>
      <c r="H860" s="95">
        <v>4.3127579161307512</v>
      </c>
      <c r="I860" s="21"/>
    </row>
    <row r="861" spans="1:9" ht="14.25" customHeight="1" x14ac:dyDescent="0.2">
      <c r="A861" s="110"/>
      <c r="B861" s="142" t="s">
        <v>376</v>
      </c>
      <c r="C861" s="66" t="s">
        <v>374</v>
      </c>
      <c r="D861" s="59">
        <v>-0.5941176470588232</v>
      </c>
      <c r="E861" s="60">
        <v>0.9317619339361195</v>
      </c>
      <c r="F861" s="47">
        <v>0.52674583880037074</v>
      </c>
      <c r="G861" s="58">
        <v>-2.4675505772616542</v>
      </c>
      <c r="H861" s="96">
        <v>1.2793152831440078</v>
      </c>
      <c r="I861" s="21"/>
    </row>
    <row r="862" spans="1:9" ht="14.25" customHeight="1" x14ac:dyDescent="0.2">
      <c r="A862" s="133"/>
      <c r="B862" s="141"/>
      <c r="C862" s="92" t="s">
        <v>375</v>
      </c>
      <c r="D862" s="97">
        <v>-2.1512605042016801</v>
      </c>
      <c r="E862" s="72">
        <v>1.0750323517153606</v>
      </c>
      <c r="F862" s="94">
        <v>5.1051828988001001E-2</v>
      </c>
      <c r="G862" s="71">
        <v>-4.3127579161307512</v>
      </c>
      <c r="H862" s="99">
        <v>1.0236907727390498E-2</v>
      </c>
      <c r="I862" s="21"/>
    </row>
    <row r="863" spans="1:9" ht="14.25" customHeight="1" x14ac:dyDescent="0.2">
      <c r="A863" s="111" t="s">
        <v>169</v>
      </c>
      <c r="B863" s="142" t="s">
        <v>374</v>
      </c>
      <c r="C863" s="66" t="s">
        <v>375</v>
      </c>
      <c r="D863" s="57">
        <v>-2.3571428571428541</v>
      </c>
      <c r="E863" s="34">
        <v>1.1971035764665963</v>
      </c>
      <c r="F863" s="47">
        <v>5.4736399345306351E-2</v>
      </c>
      <c r="G863" s="58">
        <v>-4.7640809164624791</v>
      </c>
      <c r="H863" s="48">
        <v>4.9795202176770914E-2</v>
      </c>
      <c r="I863" s="21"/>
    </row>
    <row r="864" spans="1:9" ht="14.25" customHeight="1" x14ac:dyDescent="0.2">
      <c r="A864" s="110"/>
      <c r="B864" s="141"/>
      <c r="C864" s="92" t="s">
        <v>376</v>
      </c>
      <c r="D864" s="97">
        <v>-1.558823529411768</v>
      </c>
      <c r="E864" s="75">
        <v>0.87386262967052464</v>
      </c>
      <c r="F864" s="94">
        <v>8.0773522217620561E-2</v>
      </c>
      <c r="G864" s="71">
        <v>-3.3158421060159515</v>
      </c>
      <c r="H864" s="99">
        <v>0.19819504719241565</v>
      </c>
      <c r="I864" s="21"/>
    </row>
    <row r="865" spans="1:9" ht="14.25" customHeight="1" x14ac:dyDescent="0.2">
      <c r="A865" s="110"/>
      <c r="B865" s="142" t="s">
        <v>375</v>
      </c>
      <c r="C865" s="66" t="s">
        <v>374</v>
      </c>
      <c r="D865" s="57">
        <v>2.3571428571428541</v>
      </c>
      <c r="E865" s="34">
        <v>1.1971035764665963</v>
      </c>
      <c r="F865" s="47">
        <v>5.4736399345306351E-2</v>
      </c>
      <c r="G865" s="47">
        <v>-4.9795202176770914E-2</v>
      </c>
      <c r="H865" s="96">
        <v>4.7640809164624791</v>
      </c>
      <c r="I865" s="21"/>
    </row>
    <row r="866" spans="1:9" ht="14.25" customHeight="1" x14ac:dyDescent="0.2">
      <c r="A866" s="110"/>
      <c r="B866" s="141"/>
      <c r="C866" s="92" t="s">
        <v>376</v>
      </c>
      <c r="D866" s="93">
        <v>0.79831932773108605</v>
      </c>
      <c r="E866" s="72">
        <v>1.0082302824739344</v>
      </c>
      <c r="F866" s="94">
        <v>0.4323714764822375</v>
      </c>
      <c r="G866" s="71">
        <v>-1.2288635218999748</v>
      </c>
      <c r="H866" s="95">
        <v>2.8255021773621469</v>
      </c>
      <c r="I866" s="21"/>
    </row>
    <row r="867" spans="1:9" ht="14.25" customHeight="1" x14ac:dyDescent="0.2">
      <c r="A867" s="110"/>
      <c r="B867" s="142" t="s">
        <v>376</v>
      </c>
      <c r="C867" s="66" t="s">
        <v>374</v>
      </c>
      <c r="D867" s="57">
        <v>1.558823529411768</v>
      </c>
      <c r="E867" s="60">
        <v>0.87386262967052464</v>
      </c>
      <c r="F867" s="47">
        <v>8.0773522217620561E-2</v>
      </c>
      <c r="G867" s="47">
        <v>-0.19819504719241565</v>
      </c>
      <c r="H867" s="96">
        <v>3.3158421060159515</v>
      </c>
      <c r="I867" s="21"/>
    </row>
    <row r="868" spans="1:9" ht="14.25" customHeight="1" x14ac:dyDescent="0.2">
      <c r="A868" s="133"/>
      <c r="B868" s="141"/>
      <c r="C868" s="92" t="s">
        <v>375</v>
      </c>
      <c r="D868" s="93">
        <v>-0.79831932773108605</v>
      </c>
      <c r="E868" s="72">
        <v>1.0082302824739344</v>
      </c>
      <c r="F868" s="94">
        <v>0.4323714764822375</v>
      </c>
      <c r="G868" s="71">
        <v>-2.8255021773621469</v>
      </c>
      <c r="H868" s="95">
        <v>1.2288635218999748</v>
      </c>
      <c r="I868" s="21"/>
    </row>
    <row r="869" spans="1:9" ht="14.25" customHeight="1" x14ac:dyDescent="0.2">
      <c r="A869" s="111" t="s">
        <v>170</v>
      </c>
      <c r="B869" s="142" t="s">
        <v>374</v>
      </c>
      <c r="C869" s="66" t="s">
        <v>375</v>
      </c>
      <c r="D869" s="57">
        <v>-2.1857142857142833</v>
      </c>
      <c r="E869" s="34">
        <v>1.2024387067694613</v>
      </c>
      <c r="F869" s="47">
        <v>7.5348967559218744E-2</v>
      </c>
      <c r="G869" s="58">
        <v>-4.603379343457302</v>
      </c>
      <c r="H869" s="48">
        <v>0.23195077202873504</v>
      </c>
      <c r="I869" s="21"/>
    </row>
    <row r="870" spans="1:9" ht="14.25" customHeight="1" x14ac:dyDescent="0.2">
      <c r="A870" s="110"/>
      <c r="B870" s="141"/>
      <c r="C870" s="92" t="s">
        <v>376</v>
      </c>
      <c r="D870" s="97">
        <v>-1.5764705882352956</v>
      </c>
      <c r="E870" s="75">
        <v>0.87775717237154771</v>
      </c>
      <c r="F870" s="94">
        <v>7.8786574909461754E-2</v>
      </c>
      <c r="G870" s="71">
        <v>-3.3413196677592074</v>
      </c>
      <c r="H870" s="99">
        <v>0.18837849128861595</v>
      </c>
      <c r="I870" s="21"/>
    </row>
    <row r="871" spans="1:9" ht="14.25" customHeight="1" x14ac:dyDescent="0.2">
      <c r="A871" s="110"/>
      <c r="B871" s="142" t="s">
        <v>375</v>
      </c>
      <c r="C871" s="66" t="s">
        <v>374</v>
      </c>
      <c r="D871" s="57">
        <v>2.1857142857142833</v>
      </c>
      <c r="E871" s="34">
        <v>1.2024387067694613</v>
      </c>
      <c r="F871" s="47">
        <v>7.5348967559218744E-2</v>
      </c>
      <c r="G871" s="47">
        <v>-0.23195077202873504</v>
      </c>
      <c r="H871" s="96">
        <v>4.603379343457302</v>
      </c>
      <c r="I871" s="21"/>
    </row>
    <row r="872" spans="1:9" ht="14.25" customHeight="1" x14ac:dyDescent="0.2">
      <c r="A872" s="110"/>
      <c r="B872" s="141"/>
      <c r="C872" s="92" t="s">
        <v>376</v>
      </c>
      <c r="D872" s="93">
        <v>0.60924369747898766</v>
      </c>
      <c r="E872" s="72">
        <v>1.0127236613577983</v>
      </c>
      <c r="F872" s="94">
        <v>0.55027850084073793</v>
      </c>
      <c r="G872" s="71">
        <v>-1.4269736959151436</v>
      </c>
      <c r="H872" s="95">
        <v>2.6454610908731189</v>
      </c>
      <c r="I872" s="21"/>
    </row>
    <row r="873" spans="1:9" ht="14.25" customHeight="1" x14ac:dyDescent="0.2">
      <c r="A873" s="110"/>
      <c r="B873" s="142" t="s">
        <v>376</v>
      </c>
      <c r="C873" s="66" t="s">
        <v>374</v>
      </c>
      <c r="D873" s="57">
        <v>1.5764705882352956</v>
      </c>
      <c r="E873" s="60">
        <v>0.87775717237154771</v>
      </c>
      <c r="F873" s="47">
        <v>7.8786574909461754E-2</v>
      </c>
      <c r="G873" s="47">
        <v>-0.18837849128861595</v>
      </c>
      <c r="H873" s="96">
        <v>3.3413196677592074</v>
      </c>
      <c r="I873" s="21"/>
    </row>
    <row r="874" spans="1:9" ht="14.25" customHeight="1" x14ac:dyDescent="0.2">
      <c r="A874" s="133"/>
      <c r="B874" s="141"/>
      <c r="C874" s="92" t="s">
        <v>375</v>
      </c>
      <c r="D874" s="93">
        <v>-0.60924369747898766</v>
      </c>
      <c r="E874" s="72">
        <v>1.0127236613577983</v>
      </c>
      <c r="F874" s="94">
        <v>0.55027850084073793</v>
      </c>
      <c r="G874" s="71">
        <v>-2.6454610908731189</v>
      </c>
      <c r="H874" s="95">
        <v>1.4269736959151436</v>
      </c>
      <c r="I874" s="21"/>
    </row>
    <row r="875" spans="1:9" ht="14.25" customHeight="1" x14ac:dyDescent="0.2">
      <c r="A875" s="111" t="s">
        <v>171</v>
      </c>
      <c r="B875" s="142" t="s">
        <v>374</v>
      </c>
      <c r="C875" s="66" t="s">
        <v>375</v>
      </c>
      <c r="D875" s="57">
        <v>-1.8967346938775478</v>
      </c>
      <c r="E875" s="34">
        <v>1.1670656251470914</v>
      </c>
      <c r="F875" s="47">
        <v>0.11066533850412076</v>
      </c>
      <c r="G875" s="58">
        <v>-4.2432774042263617</v>
      </c>
      <c r="H875" s="48">
        <v>0.44980801647126611</v>
      </c>
      <c r="I875" s="21"/>
    </row>
    <row r="876" spans="1:9" ht="14.25" customHeight="1" x14ac:dyDescent="0.2">
      <c r="A876" s="110"/>
      <c r="B876" s="141"/>
      <c r="C876" s="92" t="s">
        <v>376</v>
      </c>
      <c r="D876" s="97">
        <v>-1.2818487394957927</v>
      </c>
      <c r="E876" s="75">
        <v>0.85193550185468847</v>
      </c>
      <c r="F876" s="94">
        <v>0.13897116169709178</v>
      </c>
      <c r="G876" s="71">
        <v>-2.9947798707785944</v>
      </c>
      <c r="H876" s="99">
        <v>0.43108239178700924</v>
      </c>
      <c r="I876" s="21"/>
    </row>
    <row r="877" spans="1:9" ht="14.25" customHeight="1" x14ac:dyDescent="0.2">
      <c r="A877" s="110"/>
      <c r="B877" s="142" t="s">
        <v>375</v>
      </c>
      <c r="C877" s="66" t="s">
        <v>374</v>
      </c>
      <c r="D877" s="57">
        <v>1.8967346938775478</v>
      </c>
      <c r="E877" s="34">
        <v>1.1670656251470914</v>
      </c>
      <c r="F877" s="47">
        <v>0.11066533850412076</v>
      </c>
      <c r="G877" s="47">
        <v>-0.44980801647126611</v>
      </c>
      <c r="H877" s="96">
        <v>4.2432774042263617</v>
      </c>
      <c r="I877" s="21"/>
    </row>
    <row r="878" spans="1:9" ht="14.25" customHeight="1" x14ac:dyDescent="0.2">
      <c r="A878" s="110"/>
      <c r="B878" s="141"/>
      <c r="C878" s="92" t="s">
        <v>376</v>
      </c>
      <c r="D878" s="93">
        <v>0.61488595438175508</v>
      </c>
      <c r="E878" s="75">
        <v>0.98293157587981239</v>
      </c>
      <c r="F878" s="94">
        <v>0.53456455828320781</v>
      </c>
      <c r="G878" s="71">
        <v>-1.361430436448235</v>
      </c>
      <c r="H878" s="95">
        <v>2.5912023452117454</v>
      </c>
      <c r="I878" s="21"/>
    </row>
    <row r="879" spans="1:9" ht="14.25" customHeight="1" x14ac:dyDescent="0.2">
      <c r="A879" s="110"/>
      <c r="B879" s="142" t="s">
        <v>376</v>
      </c>
      <c r="C879" s="66" t="s">
        <v>374</v>
      </c>
      <c r="D879" s="57">
        <v>1.2818487394957927</v>
      </c>
      <c r="E879" s="60">
        <v>0.85193550185468847</v>
      </c>
      <c r="F879" s="47">
        <v>0.13897116169709178</v>
      </c>
      <c r="G879" s="47">
        <v>-0.43108239178700924</v>
      </c>
      <c r="H879" s="96">
        <v>2.9947798707785944</v>
      </c>
      <c r="I879" s="21"/>
    </row>
    <row r="880" spans="1:9" ht="14.25" customHeight="1" x14ac:dyDescent="0.2">
      <c r="A880" s="133"/>
      <c r="B880" s="141"/>
      <c r="C880" s="92" t="s">
        <v>375</v>
      </c>
      <c r="D880" s="93">
        <v>-0.61488595438175508</v>
      </c>
      <c r="E880" s="75">
        <v>0.98293157587981239</v>
      </c>
      <c r="F880" s="94">
        <v>0.53456455828320781</v>
      </c>
      <c r="G880" s="71">
        <v>-2.5912023452117454</v>
      </c>
      <c r="H880" s="95">
        <v>1.361430436448235</v>
      </c>
      <c r="I880" s="21"/>
    </row>
    <row r="881" spans="1:9" ht="14.25" customHeight="1" x14ac:dyDescent="0.2">
      <c r="A881" s="111" t="s">
        <v>172</v>
      </c>
      <c r="B881" s="142" t="s">
        <v>374</v>
      </c>
      <c r="C881" s="66" t="s">
        <v>375</v>
      </c>
      <c r="D881" s="57">
        <v>-1.5579591836734679</v>
      </c>
      <c r="E881" s="34">
        <v>1.1916418554564496</v>
      </c>
      <c r="F881" s="47">
        <v>0.19730307632056909</v>
      </c>
      <c r="G881" s="58">
        <v>-3.9539157168936474</v>
      </c>
      <c r="H881" s="48">
        <v>0.83799734954671168</v>
      </c>
      <c r="I881" s="21"/>
    </row>
    <row r="882" spans="1:9" ht="14.25" customHeight="1" x14ac:dyDescent="0.2">
      <c r="A882" s="110"/>
      <c r="B882" s="141"/>
      <c r="C882" s="92" t="s">
        <v>376</v>
      </c>
      <c r="D882" s="97">
        <v>-1.340672268907575</v>
      </c>
      <c r="E882" s="75">
        <v>0.86987567818338518</v>
      </c>
      <c r="F882" s="94">
        <v>0.1298299563359773</v>
      </c>
      <c r="G882" s="71">
        <v>-3.0896745422747562</v>
      </c>
      <c r="H882" s="99">
        <v>0.4083300044596061</v>
      </c>
      <c r="I882" s="21"/>
    </row>
    <row r="883" spans="1:9" ht="14.25" customHeight="1" x14ac:dyDescent="0.2">
      <c r="A883" s="110"/>
      <c r="B883" s="142" t="s">
        <v>375</v>
      </c>
      <c r="C883" s="66" t="s">
        <v>374</v>
      </c>
      <c r="D883" s="57">
        <v>1.5579591836734679</v>
      </c>
      <c r="E883" s="34">
        <v>1.1916418554564496</v>
      </c>
      <c r="F883" s="47">
        <v>0.19730307632056909</v>
      </c>
      <c r="G883" s="47">
        <v>-0.83799734954671168</v>
      </c>
      <c r="H883" s="96">
        <v>3.9539157168936474</v>
      </c>
      <c r="I883" s="21"/>
    </row>
    <row r="884" spans="1:9" ht="14.25" customHeight="1" x14ac:dyDescent="0.2">
      <c r="A884" s="110"/>
      <c r="B884" s="141"/>
      <c r="C884" s="92" t="s">
        <v>376</v>
      </c>
      <c r="D884" s="93">
        <v>0.2172869147658929</v>
      </c>
      <c r="E884" s="72">
        <v>1.0036302857609454</v>
      </c>
      <c r="F884" s="94">
        <v>0.82951479849651144</v>
      </c>
      <c r="G884" s="71">
        <v>-1.8006470215890764</v>
      </c>
      <c r="H884" s="95">
        <v>2.2352208511208622</v>
      </c>
      <c r="I884" s="21"/>
    </row>
    <row r="885" spans="1:9" ht="14.25" customHeight="1" x14ac:dyDescent="0.2">
      <c r="A885" s="110"/>
      <c r="B885" s="142" t="s">
        <v>376</v>
      </c>
      <c r="C885" s="66" t="s">
        <v>374</v>
      </c>
      <c r="D885" s="57">
        <v>1.340672268907575</v>
      </c>
      <c r="E885" s="60">
        <v>0.86987567818338518</v>
      </c>
      <c r="F885" s="47">
        <v>0.1298299563359773</v>
      </c>
      <c r="G885" s="47">
        <v>-0.4083300044596061</v>
      </c>
      <c r="H885" s="96">
        <v>3.0896745422747562</v>
      </c>
      <c r="I885" s="21"/>
    </row>
    <row r="886" spans="1:9" ht="14.25" customHeight="1" x14ac:dyDescent="0.2">
      <c r="A886" s="133"/>
      <c r="B886" s="141"/>
      <c r="C886" s="92" t="s">
        <v>375</v>
      </c>
      <c r="D886" s="93">
        <v>-0.2172869147658929</v>
      </c>
      <c r="E886" s="72">
        <v>1.0036302857609454</v>
      </c>
      <c r="F886" s="94">
        <v>0.82951479849651144</v>
      </c>
      <c r="G886" s="71">
        <v>-2.2352208511208622</v>
      </c>
      <c r="H886" s="95">
        <v>1.8006470215890764</v>
      </c>
      <c r="I886" s="21"/>
    </row>
    <row r="887" spans="1:9" ht="14.25" customHeight="1" x14ac:dyDescent="0.2">
      <c r="A887" s="111" t="s">
        <v>173</v>
      </c>
      <c r="B887" s="142" t="s">
        <v>374</v>
      </c>
      <c r="C887" s="66" t="s">
        <v>375</v>
      </c>
      <c r="D887" s="57">
        <v>3.1818181818181834</v>
      </c>
      <c r="E887" s="34">
        <v>2.2888692595976341</v>
      </c>
      <c r="F887" s="47">
        <v>0.17077334634046235</v>
      </c>
      <c r="G887" s="58">
        <v>-1.4178368032947946</v>
      </c>
      <c r="H887" s="96">
        <v>7.7814731669311614</v>
      </c>
      <c r="I887" s="21"/>
    </row>
    <row r="888" spans="1:9" ht="14.25" customHeight="1" x14ac:dyDescent="0.2">
      <c r="A888" s="110"/>
      <c r="B888" s="141"/>
      <c r="C888" s="92" t="s">
        <v>376</v>
      </c>
      <c r="D888" s="93">
        <v>0.68181818181818343</v>
      </c>
      <c r="E888" s="72">
        <v>1.6421035964650101</v>
      </c>
      <c r="F888" s="94">
        <v>0.67980056579519532</v>
      </c>
      <c r="G888" s="71">
        <v>-2.6181125424382179</v>
      </c>
      <c r="H888" s="95">
        <v>3.9817489060745848</v>
      </c>
      <c r="I888" s="21"/>
    </row>
    <row r="889" spans="1:9" ht="14.25" customHeight="1" x14ac:dyDescent="0.2">
      <c r="A889" s="110"/>
      <c r="B889" s="142" t="s">
        <v>375</v>
      </c>
      <c r="C889" s="66" t="s">
        <v>374</v>
      </c>
      <c r="D889" s="57">
        <v>-3.1818181818181834</v>
      </c>
      <c r="E889" s="34">
        <v>2.2888692595976341</v>
      </c>
      <c r="F889" s="47">
        <v>0.17077334634046235</v>
      </c>
      <c r="G889" s="58">
        <v>-7.7814731669311614</v>
      </c>
      <c r="H889" s="96">
        <v>1.4178368032947946</v>
      </c>
      <c r="I889" s="21"/>
    </row>
    <row r="890" spans="1:9" ht="14.25" customHeight="1" x14ac:dyDescent="0.2">
      <c r="A890" s="110"/>
      <c r="B890" s="141"/>
      <c r="C890" s="92" t="s">
        <v>376</v>
      </c>
      <c r="D890" s="97">
        <v>-2.5</v>
      </c>
      <c r="E890" s="72">
        <v>1.9648687535691631</v>
      </c>
      <c r="F890" s="94">
        <v>0.20925376928144485</v>
      </c>
      <c r="G890" s="71">
        <v>-6.4485515913809284</v>
      </c>
      <c r="H890" s="95">
        <v>1.4485515913809284</v>
      </c>
      <c r="I890" s="21"/>
    </row>
    <row r="891" spans="1:9" ht="14.25" customHeight="1" x14ac:dyDescent="0.2">
      <c r="A891" s="110"/>
      <c r="B891" s="142" t="s">
        <v>376</v>
      </c>
      <c r="C891" s="66" t="s">
        <v>374</v>
      </c>
      <c r="D891" s="59">
        <v>-0.68181818181818343</v>
      </c>
      <c r="E891" s="34">
        <v>1.6421035964650101</v>
      </c>
      <c r="F891" s="47">
        <v>0.67980056579519532</v>
      </c>
      <c r="G891" s="58">
        <v>-3.9817489060745848</v>
      </c>
      <c r="H891" s="96">
        <v>2.6181125424382179</v>
      </c>
      <c r="I891" s="21"/>
    </row>
    <row r="892" spans="1:9" ht="14.25" customHeight="1" x14ac:dyDescent="0.2">
      <c r="A892" s="133"/>
      <c r="B892" s="141"/>
      <c r="C892" s="92" t="s">
        <v>375</v>
      </c>
      <c r="D892" s="97">
        <v>2.5</v>
      </c>
      <c r="E892" s="72">
        <v>1.9648687535691631</v>
      </c>
      <c r="F892" s="94">
        <v>0.20925376928144485</v>
      </c>
      <c r="G892" s="71">
        <v>-1.4485515913809284</v>
      </c>
      <c r="H892" s="95">
        <v>6.4485515913809284</v>
      </c>
      <c r="I892" s="21"/>
    </row>
    <row r="893" spans="1:9" ht="14.25" customHeight="1" x14ac:dyDescent="0.2">
      <c r="A893" s="111" t="s">
        <v>174</v>
      </c>
      <c r="B893" s="142" t="s">
        <v>374</v>
      </c>
      <c r="C893" s="66" t="s">
        <v>375</v>
      </c>
      <c r="D893" s="57">
        <v>-2.3116883116883074</v>
      </c>
      <c r="E893" s="34">
        <v>1.6699159589917791</v>
      </c>
      <c r="F893" s="47">
        <v>0.17253469788922995</v>
      </c>
      <c r="G893" s="58">
        <v>-5.6675100709645552</v>
      </c>
      <c r="H893" s="96">
        <v>1.0441334475879409</v>
      </c>
      <c r="I893" s="21"/>
    </row>
    <row r="894" spans="1:9" ht="14.25" customHeight="1" x14ac:dyDescent="0.2">
      <c r="A894" s="110"/>
      <c r="B894" s="141"/>
      <c r="C894" s="92" t="s">
        <v>376</v>
      </c>
      <c r="D894" s="97">
        <v>-1.2780748663101562</v>
      </c>
      <c r="E894" s="72">
        <v>1.1980478966005994</v>
      </c>
      <c r="F894" s="94">
        <v>0.29129125507228981</v>
      </c>
      <c r="G894" s="71">
        <v>-3.6856422522130923</v>
      </c>
      <c r="H894" s="95">
        <v>1.1294925195927799</v>
      </c>
      <c r="I894" s="21"/>
    </row>
    <row r="895" spans="1:9" ht="14.25" customHeight="1" x14ac:dyDescent="0.2">
      <c r="A895" s="110"/>
      <c r="B895" s="142" t="s">
        <v>375</v>
      </c>
      <c r="C895" s="66" t="s">
        <v>374</v>
      </c>
      <c r="D895" s="57">
        <v>2.3116883116883074</v>
      </c>
      <c r="E895" s="34">
        <v>1.6699159589917791</v>
      </c>
      <c r="F895" s="47">
        <v>0.17253469788922995</v>
      </c>
      <c r="G895" s="58">
        <v>-1.0441334475879409</v>
      </c>
      <c r="H895" s="96">
        <v>5.6675100709645552</v>
      </c>
      <c r="I895" s="21"/>
    </row>
    <row r="896" spans="1:9" ht="14.25" customHeight="1" x14ac:dyDescent="0.2">
      <c r="A896" s="110"/>
      <c r="B896" s="141"/>
      <c r="C896" s="92" t="s">
        <v>376</v>
      </c>
      <c r="D896" s="97">
        <v>1.0336134453781511</v>
      </c>
      <c r="E896" s="72">
        <v>1.4335312841268333</v>
      </c>
      <c r="F896" s="94">
        <v>0.4743196895369064</v>
      </c>
      <c r="G896" s="71">
        <v>-1.8471755248527342</v>
      </c>
      <c r="H896" s="95">
        <v>3.9144024156090365</v>
      </c>
      <c r="I896" s="21"/>
    </row>
    <row r="897" spans="1:9" ht="14.25" customHeight="1" x14ac:dyDescent="0.2">
      <c r="A897" s="110"/>
      <c r="B897" s="142" t="s">
        <v>376</v>
      </c>
      <c r="C897" s="66" t="s">
        <v>374</v>
      </c>
      <c r="D897" s="57">
        <v>1.2780748663101562</v>
      </c>
      <c r="E897" s="34">
        <v>1.1980478966005994</v>
      </c>
      <c r="F897" s="47">
        <v>0.29129125507228981</v>
      </c>
      <c r="G897" s="58">
        <v>-1.1294925195927799</v>
      </c>
      <c r="H897" s="96">
        <v>3.6856422522130923</v>
      </c>
      <c r="I897" s="21"/>
    </row>
    <row r="898" spans="1:9" ht="14.25" customHeight="1" x14ac:dyDescent="0.2">
      <c r="A898" s="133"/>
      <c r="B898" s="141"/>
      <c r="C898" s="92" t="s">
        <v>375</v>
      </c>
      <c r="D898" s="97">
        <v>-1.0336134453781511</v>
      </c>
      <c r="E898" s="72">
        <v>1.4335312841268333</v>
      </c>
      <c r="F898" s="94">
        <v>0.4743196895369064</v>
      </c>
      <c r="G898" s="71">
        <v>-3.9144024156090365</v>
      </c>
      <c r="H898" s="95">
        <v>1.8471755248527342</v>
      </c>
      <c r="I898" s="21"/>
    </row>
    <row r="899" spans="1:9" ht="14.25" customHeight="1" x14ac:dyDescent="0.2">
      <c r="A899" s="111" t="s">
        <v>175</v>
      </c>
      <c r="B899" s="142" t="s">
        <v>374</v>
      </c>
      <c r="C899" s="66" t="s">
        <v>375</v>
      </c>
      <c r="D899" s="57">
        <v>-2.1428571428571459</v>
      </c>
      <c r="E899" s="34">
        <v>1.7155188810753654</v>
      </c>
      <c r="F899" s="47">
        <v>0.21756234475981939</v>
      </c>
      <c r="G899" s="58">
        <v>-5.5903214050932881</v>
      </c>
      <c r="H899" s="96">
        <v>1.3046071193789963</v>
      </c>
      <c r="I899" s="21"/>
    </row>
    <row r="900" spans="1:9" ht="14.25" customHeight="1" x14ac:dyDescent="0.2">
      <c r="A900" s="110"/>
      <c r="B900" s="141"/>
      <c r="C900" s="92" t="s">
        <v>376</v>
      </c>
      <c r="D900" s="97">
        <v>-1.382352941176471</v>
      </c>
      <c r="E900" s="72">
        <v>1.2307648034526468</v>
      </c>
      <c r="F900" s="94">
        <v>0.26684009481219689</v>
      </c>
      <c r="G900" s="71">
        <v>-3.8556674129247344</v>
      </c>
      <c r="H900" s="95">
        <v>1.0909615305717923</v>
      </c>
      <c r="I900" s="21"/>
    </row>
    <row r="901" spans="1:9" ht="14.25" customHeight="1" x14ac:dyDescent="0.2">
      <c r="A901" s="110"/>
      <c r="B901" s="142" t="s">
        <v>375</v>
      </c>
      <c r="C901" s="66" t="s">
        <v>374</v>
      </c>
      <c r="D901" s="57">
        <v>2.1428571428571459</v>
      </c>
      <c r="E901" s="34">
        <v>1.7155188810753654</v>
      </c>
      <c r="F901" s="47">
        <v>0.21756234475981939</v>
      </c>
      <c r="G901" s="58">
        <v>-1.3046071193789963</v>
      </c>
      <c r="H901" s="96">
        <v>5.5903214050932881</v>
      </c>
      <c r="I901" s="21"/>
    </row>
    <row r="902" spans="1:9" ht="14.25" customHeight="1" x14ac:dyDescent="0.2">
      <c r="A902" s="110"/>
      <c r="B902" s="141"/>
      <c r="C902" s="92" t="s">
        <v>376</v>
      </c>
      <c r="D902" s="93">
        <v>0.7605042016806749</v>
      </c>
      <c r="E902" s="72">
        <v>1.472678892186037</v>
      </c>
      <c r="F902" s="94">
        <v>0.6078918231864876</v>
      </c>
      <c r="G902" s="71">
        <v>-2.1989548322988144</v>
      </c>
      <c r="H902" s="95">
        <v>3.7199632356601642</v>
      </c>
      <c r="I902" s="21"/>
    </row>
    <row r="903" spans="1:9" ht="14.25" customHeight="1" x14ac:dyDescent="0.2">
      <c r="A903" s="110"/>
      <c r="B903" s="142" t="s">
        <v>376</v>
      </c>
      <c r="C903" s="66" t="s">
        <v>374</v>
      </c>
      <c r="D903" s="57">
        <v>1.382352941176471</v>
      </c>
      <c r="E903" s="34">
        <v>1.2307648034526468</v>
      </c>
      <c r="F903" s="47">
        <v>0.26684009481219689</v>
      </c>
      <c r="G903" s="58">
        <v>-1.0909615305717923</v>
      </c>
      <c r="H903" s="96">
        <v>3.8556674129247344</v>
      </c>
      <c r="I903" s="21"/>
    </row>
    <row r="904" spans="1:9" ht="14.25" customHeight="1" x14ac:dyDescent="0.2">
      <c r="A904" s="133"/>
      <c r="B904" s="141"/>
      <c r="C904" s="92" t="s">
        <v>375</v>
      </c>
      <c r="D904" s="93">
        <v>-0.7605042016806749</v>
      </c>
      <c r="E904" s="72">
        <v>1.472678892186037</v>
      </c>
      <c r="F904" s="94">
        <v>0.6078918231864876</v>
      </c>
      <c r="G904" s="71">
        <v>-3.7199632356601642</v>
      </c>
      <c r="H904" s="95">
        <v>2.1989548322988144</v>
      </c>
      <c r="I904" s="21"/>
    </row>
    <row r="905" spans="1:9" ht="14.25" customHeight="1" x14ac:dyDescent="0.2">
      <c r="A905" s="111" t="s">
        <v>176</v>
      </c>
      <c r="B905" s="142" t="s">
        <v>374</v>
      </c>
      <c r="C905" s="66" t="s">
        <v>375</v>
      </c>
      <c r="D905" s="57">
        <v>1.7662337662337606</v>
      </c>
      <c r="E905" s="34">
        <v>1.8575938955326305</v>
      </c>
      <c r="F905" s="47">
        <v>0.34636330070447696</v>
      </c>
      <c r="G905" s="58">
        <v>-1.9667409268704334</v>
      </c>
      <c r="H905" s="96">
        <v>5.4992084593379547</v>
      </c>
      <c r="I905" s="21"/>
    </row>
    <row r="906" spans="1:9" ht="14.25" customHeight="1" x14ac:dyDescent="0.2">
      <c r="A906" s="110"/>
      <c r="B906" s="141"/>
      <c r="C906" s="92" t="s">
        <v>376</v>
      </c>
      <c r="D906" s="93">
        <v>0.79144385026737751</v>
      </c>
      <c r="E906" s="72">
        <v>1.3326936887438523</v>
      </c>
      <c r="F906" s="94">
        <v>0.55533241489940088</v>
      </c>
      <c r="G906" s="71">
        <v>-1.8867043853102454</v>
      </c>
      <c r="H906" s="95">
        <v>3.4695920858450005</v>
      </c>
      <c r="I906" s="21"/>
    </row>
    <row r="907" spans="1:9" ht="14.25" customHeight="1" x14ac:dyDescent="0.2">
      <c r="A907" s="110"/>
      <c r="B907" s="142" t="s">
        <v>375</v>
      </c>
      <c r="C907" s="66" t="s">
        <v>374</v>
      </c>
      <c r="D907" s="57">
        <v>-1.7662337662337606</v>
      </c>
      <c r="E907" s="34">
        <v>1.8575938955326305</v>
      </c>
      <c r="F907" s="47">
        <v>0.34636330070447696</v>
      </c>
      <c r="G907" s="58">
        <v>-5.4992084593379547</v>
      </c>
      <c r="H907" s="96">
        <v>1.9667409268704334</v>
      </c>
      <c r="I907" s="21"/>
    </row>
    <row r="908" spans="1:9" ht="14.25" customHeight="1" x14ac:dyDescent="0.2">
      <c r="A908" s="110"/>
      <c r="B908" s="141"/>
      <c r="C908" s="92" t="s">
        <v>376</v>
      </c>
      <c r="D908" s="93">
        <v>-0.97478991596638309</v>
      </c>
      <c r="E908" s="72">
        <v>1.5946425016842227</v>
      </c>
      <c r="F908" s="94">
        <v>0.54383290267839646</v>
      </c>
      <c r="G908" s="71">
        <v>-4.1793439994242867</v>
      </c>
      <c r="H908" s="95">
        <v>2.229764167491521</v>
      </c>
      <c r="I908" s="21"/>
    </row>
    <row r="909" spans="1:9" ht="14.25" customHeight="1" x14ac:dyDescent="0.2">
      <c r="A909" s="110"/>
      <c r="B909" s="142" t="s">
        <v>376</v>
      </c>
      <c r="C909" s="66" t="s">
        <v>374</v>
      </c>
      <c r="D909" s="59">
        <v>-0.79144385026737751</v>
      </c>
      <c r="E909" s="34">
        <v>1.3326936887438523</v>
      </c>
      <c r="F909" s="47">
        <v>0.55533241489940088</v>
      </c>
      <c r="G909" s="58">
        <v>-3.4695920858450005</v>
      </c>
      <c r="H909" s="96">
        <v>1.8867043853102454</v>
      </c>
      <c r="I909" s="21"/>
    </row>
    <row r="910" spans="1:9" ht="14.25" customHeight="1" x14ac:dyDescent="0.2">
      <c r="A910" s="133"/>
      <c r="B910" s="141"/>
      <c r="C910" s="92" t="s">
        <v>375</v>
      </c>
      <c r="D910" s="93">
        <v>0.97478991596638309</v>
      </c>
      <c r="E910" s="72">
        <v>1.5946425016842227</v>
      </c>
      <c r="F910" s="94">
        <v>0.54383290267839646</v>
      </c>
      <c r="G910" s="71">
        <v>-2.229764167491521</v>
      </c>
      <c r="H910" s="95">
        <v>4.1793439994242867</v>
      </c>
      <c r="I910" s="21"/>
    </row>
    <row r="911" spans="1:9" ht="14.25" customHeight="1" x14ac:dyDescent="0.2">
      <c r="A911" s="111" t="s">
        <v>177</v>
      </c>
      <c r="B911" s="142" t="s">
        <v>374</v>
      </c>
      <c r="C911" s="66" t="s">
        <v>375</v>
      </c>
      <c r="D911" s="59">
        <v>-0.87012987012987253</v>
      </c>
      <c r="E911" s="34">
        <v>1.8001779068675292</v>
      </c>
      <c r="F911" s="47">
        <v>0.63099470140542835</v>
      </c>
      <c r="G911" s="58">
        <v>-4.4877228141974044</v>
      </c>
      <c r="H911" s="96">
        <v>2.7474630739376598</v>
      </c>
      <c r="I911" s="21"/>
    </row>
    <row r="912" spans="1:9" ht="14.25" customHeight="1" x14ac:dyDescent="0.2">
      <c r="A912" s="110"/>
      <c r="B912" s="141"/>
      <c r="C912" s="92" t="s">
        <v>376</v>
      </c>
      <c r="D912" s="93">
        <v>-0.13903743315508166</v>
      </c>
      <c r="E912" s="72">
        <v>1.2915017328965657</v>
      </c>
      <c r="F912" s="94">
        <v>0.91470847153455015</v>
      </c>
      <c r="G912" s="71">
        <v>-2.7344073342930901</v>
      </c>
      <c r="H912" s="95">
        <v>2.4563324679829268</v>
      </c>
      <c r="I912" s="21"/>
    </row>
    <row r="913" spans="1:9" ht="14.25" customHeight="1" x14ac:dyDescent="0.2">
      <c r="A913" s="110"/>
      <c r="B913" s="142" t="s">
        <v>375</v>
      </c>
      <c r="C913" s="66" t="s">
        <v>374</v>
      </c>
      <c r="D913" s="59">
        <v>0.87012987012987253</v>
      </c>
      <c r="E913" s="34">
        <v>1.8001779068675292</v>
      </c>
      <c r="F913" s="47">
        <v>0.63099470140542835</v>
      </c>
      <c r="G913" s="58">
        <v>-2.7474630739376598</v>
      </c>
      <c r="H913" s="96">
        <v>4.4877228141974044</v>
      </c>
      <c r="I913" s="21"/>
    </row>
    <row r="914" spans="1:9" ht="14.25" customHeight="1" x14ac:dyDescent="0.2">
      <c r="A914" s="110"/>
      <c r="B914" s="141"/>
      <c r="C914" s="92" t="s">
        <v>376</v>
      </c>
      <c r="D914" s="93">
        <v>0.73109243697479087</v>
      </c>
      <c r="E914" s="72">
        <v>1.5453540237118415</v>
      </c>
      <c r="F914" s="94">
        <v>0.63824932756266339</v>
      </c>
      <c r="G914" s="71">
        <v>-2.3744127416740417</v>
      </c>
      <c r="H914" s="95">
        <v>3.8365976156236234</v>
      </c>
      <c r="I914" s="21"/>
    </row>
    <row r="915" spans="1:9" ht="14.25" customHeight="1" x14ac:dyDescent="0.2">
      <c r="A915" s="110"/>
      <c r="B915" s="142" t="s">
        <v>376</v>
      </c>
      <c r="C915" s="66" t="s">
        <v>374</v>
      </c>
      <c r="D915" s="59">
        <v>0.13903743315508166</v>
      </c>
      <c r="E915" s="34">
        <v>1.2915017328965657</v>
      </c>
      <c r="F915" s="47">
        <v>0.91470847153455015</v>
      </c>
      <c r="G915" s="58">
        <v>-2.4563324679829268</v>
      </c>
      <c r="H915" s="96">
        <v>2.7344073342930901</v>
      </c>
      <c r="I915" s="21"/>
    </row>
    <row r="916" spans="1:9" ht="14.25" customHeight="1" x14ac:dyDescent="0.2">
      <c r="A916" s="133"/>
      <c r="B916" s="141"/>
      <c r="C916" s="92" t="s">
        <v>375</v>
      </c>
      <c r="D916" s="93">
        <v>-0.73109243697479087</v>
      </c>
      <c r="E916" s="72">
        <v>1.5453540237118415</v>
      </c>
      <c r="F916" s="94">
        <v>0.63824932756266339</v>
      </c>
      <c r="G916" s="71">
        <v>-3.8365976156236234</v>
      </c>
      <c r="H916" s="95">
        <v>2.3744127416740417</v>
      </c>
      <c r="I916" s="21"/>
    </row>
    <row r="917" spans="1:9" ht="14.25" customHeight="1" x14ac:dyDescent="0.2">
      <c r="A917" s="111" t="s">
        <v>178</v>
      </c>
      <c r="B917" s="142" t="s">
        <v>374</v>
      </c>
      <c r="C917" s="66" t="s">
        <v>375</v>
      </c>
      <c r="D917" s="57">
        <v>-2.038961038961034</v>
      </c>
      <c r="E917" s="34">
        <v>1.0226844532192152</v>
      </c>
      <c r="F917" s="47">
        <v>5.1762656103008418E-2</v>
      </c>
      <c r="G917" s="58">
        <v>-4.0941223915470832</v>
      </c>
      <c r="H917" s="48">
        <v>1.6200313625015728E-2</v>
      </c>
      <c r="I917" s="21"/>
    </row>
    <row r="918" spans="1:9" ht="14.25" customHeight="1" x14ac:dyDescent="0.2">
      <c r="A918" s="110"/>
      <c r="B918" s="141"/>
      <c r="C918" s="92" t="s">
        <v>376</v>
      </c>
      <c r="D918" s="97">
        <v>-1.2700534759358248</v>
      </c>
      <c r="E918" s="75">
        <v>0.733704562476995</v>
      </c>
      <c r="F918" s="94">
        <v>8.9742335244396759E-2</v>
      </c>
      <c r="G918" s="71">
        <v>-2.7444879960580923</v>
      </c>
      <c r="H918" s="99">
        <v>0.20438104418644243</v>
      </c>
      <c r="I918" s="21"/>
    </row>
    <row r="919" spans="1:9" ht="14.25" customHeight="1" x14ac:dyDescent="0.2">
      <c r="A919" s="110"/>
      <c r="B919" s="142" t="s">
        <v>375</v>
      </c>
      <c r="C919" s="66" t="s">
        <v>374</v>
      </c>
      <c r="D919" s="57">
        <v>2.038961038961034</v>
      </c>
      <c r="E919" s="34">
        <v>1.0226844532192152</v>
      </c>
      <c r="F919" s="47">
        <v>5.1762656103008418E-2</v>
      </c>
      <c r="G919" s="47">
        <v>-1.6200313625015728E-2</v>
      </c>
      <c r="H919" s="96">
        <v>4.0941223915470832</v>
      </c>
      <c r="I919" s="21"/>
    </row>
    <row r="920" spans="1:9" ht="14.25" customHeight="1" x14ac:dyDescent="0.2">
      <c r="A920" s="110"/>
      <c r="B920" s="141"/>
      <c r="C920" s="92" t="s">
        <v>376</v>
      </c>
      <c r="D920" s="93">
        <v>0.76890756302520913</v>
      </c>
      <c r="E920" s="75">
        <v>0.87791852613051602</v>
      </c>
      <c r="F920" s="94">
        <v>0.38539569330963275</v>
      </c>
      <c r="G920" s="94">
        <v>-0.99533576730338202</v>
      </c>
      <c r="H920" s="95">
        <v>2.5331508933538003</v>
      </c>
      <c r="I920" s="21"/>
    </row>
    <row r="921" spans="1:9" ht="14.25" customHeight="1" x14ac:dyDescent="0.2">
      <c r="A921" s="110"/>
      <c r="B921" s="142" t="s">
        <v>376</v>
      </c>
      <c r="C921" s="66" t="s">
        <v>374</v>
      </c>
      <c r="D921" s="57">
        <v>1.2700534759358248</v>
      </c>
      <c r="E921" s="60">
        <v>0.733704562476995</v>
      </c>
      <c r="F921" s="47">
        <v>8.9742335244396759E-2</v>
      </c>
      <c r="G921" s="47">
        <v>-0.20438104418644243</v>
      </c>
      <c r="H921" s="96">
        <v>2.7444879960580923</v>
      </c>
      <c r="I921" s="21"/>
    </row>
    <row r="922" spans="1:9" ht="14.25" customHeight="1" x14ac:dyDescent="0.2">
      <c r="A922" s="133"/>
      <c r="B922" s="141"/>
      <c r="C922" s="92" t="s">
        <v>375</v>
      </c>
      <c r="D922" s="93">
        <v>-0.76890756302520913</v>
      </c>
      <c r="E922" s="75">
        <v>0.87791852613051602</v>
      </c>
      <c r="F922" s="94">
        <v>0.38539569330963275</v>
      </c>
      <c r="G922" s="71">
        <v>-2.5331508933538003</v>
      </c>
      <c r="H922" s="99">
        <v>0.99533576730338202</v>
      </c>
      <c r="I922" s="21"/>
    </row>
    <row r="923" spans="1:9" ht="14.25" customHeight="1" x14ac:dyDescent="0.2">
      <c r="A923" s="111" t="s">
        <v>179</v>
      </c>
      <c r="B923" s="142" t="s">
        <v>374</v>
      </c>
      <c r="C923" s="66" t="s">
        <v>375</v>
      </c>
      <c r="D923" s="59">
        <v>-0.70129870129870397</v>
      </c>
      <c r="E923" s="34">
        <v>1.1973607690837218</v>
      </c>
      <c r="F923" s="47">
        <v>0.56076272808411987</v>
      </c>
      <c r="G923" s="58">
        <v>-3.1074852527589729</v>
      </c>
      <c r="H923" s="96">
        <v>1.704887850161565</v>
      </c>
      <c r="I923" s="21"/>
    </row>
    <row r="924" spans="1:9" ht="14.25" customHeight="1" x14ac:dyDescent="0.2">
      <c r="A924" s="110"/>
      <c r="B924" s="141"/>
      <c r="C924" s="92" t="s">
        <v>376</v>
      </c>
      <c r="D924" s="93">
        <v>0.99197860962566864</v>
      </c>
      <c r="E924" s="75">
        <v>0.85902260119659757</v>
      </c>
      <c r="F924" s="94">
        <v>0.2537828501356606</v>
      </c>
      <c r="G924" s="94">
        <v>-0.73429193787307323</v>
      </c>
      <c r="H924" s="95">
        <v>2.7182491571244105</v>
      </c>
      <c r="I924" s="21"/>
    </row>
    <row r="925" spans="1:9" ht="14.25" customHeight="1" x14ac:dyDescent="0.2">
      <c r="A925" s="110"/>
      <c r="B925" s="142" t="s">
        <v>375</v>
      </c>
      <c r="C925" s="66" t="s">
        <v>374</v>
      </c>
      <c r="D925" s="59">
        <v>0.70129870129870397</v>
      </c>
      <c r="E925" s="34">
        <v>1.1973607690837218</v>
      </c>
      <c r="F925" s="47">
        <v>0.56076272808411987</v>
      </c>
      <c r="G925" s="58">
        <v>-1.704887850161565</v>
      </c>
      <c r="H925" s="96">
        <v>3.1074852527589729</v>
      </c>
      <c r="I925" s="21"/>
    </row>
    <row r="926" spans="1:9" ht="14.25" customHeight="1" x14ac:dyDescent="0.2">
      <c r="A926" s="110"/>
      <c r="B926" s="141"/>
      <c r="C926" s="92" t="s">
        <v>376</v>
      </c>
      <c r="D926" s="97">
        <v>1.6932773109243726</v>
      </c>
      <c r="E926" s="72">
        <v>1.027868565256421</v>
      </c>
      <c r="F926" s="94">
        <v>0.10588151294669577</v>
      </c>
      <c r="G926" s="94">
        <v>-0.37230190483814773</v>
      </c>
      <c r="H926" s="95">
        <v>3.758856526686893</v>
      </c>
      <c r="I926" s="21"/>
    </row>
    <row r="927" spans="1:9" ht="14.25" customHeight="1" x14ac:dyDescent="0.2">
      <c r="A927" s="110"/>
      <c r="B927" s="142" t="s">
        <v>376</v>
      </c>
      <c r="C927" s="66" t="s">
        <v>374</v>
      </c>
      <c r="D927" s="59">
        <v>-0.99197860962566864</v>
      </c>
      <c r="E927" s="60">
        <v>0.85902260119659757</v>
      </c>
      <c r="F927" s="47">
        <v>0.2537828501356606</v>
      </c>
      <c r="G927" s="58">
        <v>-2.7182491571244105</v>
      </c>
      <c r="H927" s="48">
        <v>0.73429193787307323</v>
      </c>
      <c r="I927" s="21"/>
    </row>
    <row r="928" spans="1:9" ht="14.25" customHeight="1" x14ac:dyDescent="0.2">
      <c r="A928" s="133"/>
      <c r="B928" s="141"/>
      <c r="C928" s="92" t="s">
        <v>375</v>
      </c>
      <c r="D928" s="97">
        <v>-1.6932773109243726</v>
      </c>
      <c r="E928" s="72">
        <v>1.027868565256421</v>
      </c>
      <c r="F928" s="94">
        <v>0.10588151294669577</v>
      </c>
      <c r="G928" s="71">
        <v>-3.758856526686893</v>
      </c>
      <c r="H928" s="99">
        <v>0.37230190483814773</v>
      </c>
      <c r="I928" s="21"/>
    </row>
    <row r="929" spans="1:9" ht="14.25" customHeight="1" x14ac:dyDescent="0.2">
      <c r="A929" s="111" t="s">
        <v>180</v>
      </c>
      <c r="B929" s="142" t="s">
        <v>374</v>
      </c>
      <c r="C929" s="66" t="s">
        <v>375</v>
      </c>
      <c r="D929" s="57">
        <v>-2.8441558441558428</v>
      </c>
      <c r="E929" s="34">
        <v>1.4995423850597334</v>
      </c>
      <c r="F929" s="47">
        <v>6.3772743273551979E-2</v>
      </c>
      <c r="G929" s="58">
        <v>-5.8575990881971016</v>
      </c>
      <c r="H929" s="48">
        <v>0.16928739988541563</v>
      </c>
      <c r="I929" s="21"/>
    </row>
    <row r="930" spans="1:9" ht="14.25" customHeight="1" x14ac:dyDescent="0.2">
      <c r="A930" s="110"/>
      <c r="B930" s="141"/>
      <c r="C930" s="92" t="s">
        <v>376</v>
      </c>
      <c r="D930" s="97">
        <v>-1.9491978609625704</v>
      </c>
      <c r="E930" s="72">
        <v>1.0758167742578617</v>
      </c>
      <c r="F930" s="94">
        <v>7.6142991437510313E-2</v>
      </c>
      <c r="G930" s="71">
        <v>-4.1111326101990677</v>
      </c>
      <c r="H930" s="99">
        <v>0.21273688827392689</v>
      </c>
      <c r="I930" s="21"/>
    </row>
    <row r="931" spans="1:9" ht="14.25" customHeight="1" x14ac:dyDescent="0.2">
      <c r="A931" s="110"/>
      <c r="B931" s="142" t="s">
        <v>375</v>
      </c>
      <c r="C931" s="66" t="s">
        <v>374</v>
      </c>
      <c r="D931" s="57">
        <v>2.8441558441558428</v>
      </c>
      <c r="E931" s="34">
        <v>1.4995423850597334</v>
      </c>
      <c r="F931" s="47">
        <v>6.3772743273551979E-2</v>
      </c>
      <c r="G931" s="47">
        <v>-0.16928739988541563</v>
      </c>
      <c r="H931" s="96">
        <v>5.8575990881971016</v>
      </c>
      <c r="I931" s="21"/>
    </row>
    <row r="932" spans="1:9" ht="14.25" customHeight="1" x14ac:dyDescent="0.2">
      <c r="A932" s="110"/>
      <c r="B932" s="141"/>
      <c r="C932" s="92" t="s">
        <v>376</v>
      </c>
      <c r="D932" s="93">
        <v>0.89495798319327236</v>
      </c>
      <c r="E932" s="72">
        <v>1.2872749130172703</v>
      </c>
      <c r="F932" s="94">
        <v>0.49019237010351291</v>
      </c>
      <c r="G932" s="71">
        <v>-1.6919178053835005</v>
      </c>
      <c r="H932" s="95">
        <v>3.4818337717700452</v>
      </c>
      <c r="I932" s="21"/>
    </row>
    <row r="933" spans="1:9" ht="14.25" customHeight="1" x14ac:dyDescent="0.2">
      <c r="A933" s="110"/>
      <c r="B933" s="142" t="s">
        <v>376</v>
      </c>
      <c r="C933" s="66" t="s">
        <v>374</v>
      </c>
      <c r="D933" s="57">
        <v>1.9491978609625704</v>
      </c>
      <c r="E933" s="34">
        <v>1.0758167742578617</v>
      </c>
      <c r="F933" s="47">
        <v>7.6142991437510313E-2</v>
      </c>
      <c r="G933" s="47">
        <v>-0.21273688827392689</v>
      </c>
      <c r="H933" s="96">
        <v>4.1111326101990677</v>
      </c>
      <c r="I933" s="21"/>
    </row>
    <row r="934" spans="1:9" ht="14.25" customHeight="1" x14ac:dyDescent="0.2">
      <c r="A934" s="133"/>
      <c r="B934" s="141"/>
      <c r="C934" s="92" t="s">
        <v>375</v>
      </c>
      <c r="D934" s="93">
        <v>-0.89495798319327236</v>
      </c>
      <c r="E934" s="72">
        <v>1.2872749130172703</v>
      </c>
      <c r="F934" s="94">
        <v>0.49019237010351291</v>
      </c>
      <c r="G934" s="71">
        <v>-3.4818337717700452</v>
      </c>
      <c r="H934" s="95">
        <v>1.6919178053835005</v>
      </c>
      <c r="I934" s="21"/>
    </row>
    <row r="935" spans="1:9" ht="14.25" customHeight="1" x14ac:dyDescent="0.2">
      <c r="A935" s="111" t="s">
        <v>181</v>
      </c>
      <c r="B935" s="142" t="s">
        <v>374</v>
      </c>
      <c r="C935" s="66" t="s">
        <v>375</v>
      </c>
      <c r="D935" s="57">
        <v>-1.350649350649352</v>
      </c>
      <c r="E935" s="34">
        <v>1.3121861147271603</v>
      </c>
      <c r="F935" s="47">
        <v>0.30838717045705533</v>
      </c>
      <c r="G935" s="58">
        <v>-3.9875860733094428</v>
      </c>
      <c r="H935" s="96">
        <v>1.2862873720107388</v>
      </c>
      <c r="I935" s="21"/>
    </row>
    <row r="936" spans="1:9" ht="14.25" customHeight="1" x14ac:dyDescent="0.2">
      <c r="A936" s="110"/>
      <c r="B936" s="141"/>
      <c r="C936" s="92" t="s">
        <v>376</v>
      </c>
      <c r="D936" s="97">
        <v>-1.8128342245989337</v>
      </c>
      <c r="E936" s="75">
        <v>0.94140175511977742</v>
      </c>
      <c r="F936" s="94">
        <v>5.9958054753582998E-2</v>
      </c>
      <c r="G936" s="71">
        <v>-3.7046518798773285</v>
      </c>
      <c r="H936" s="99">
        <v>7.8983430679461231E-2</v>
      </c>
      <c r="I936" s="21"/>
    </row>
    <row r="937" spans="1:9" ht="14.25" customHeight="1" x14ac:dyDescent="0.2">
      <c r="A937" s="110"/>
      <c r="B937" s="142" t="s">
        <v>375</v>
      </c>
      <c r="C937" s="66" t="s">
        <v>374</v>
      </c>
      <c r="D937" s="57">
        <v>1.350649350649352</v>
      </c>
      <c r="E937" s="34">
        <v>1.3121861147271603</v>
      </c>
      <c r="F937" s="47">
        <v>0.30838717045705533</v>
      </c>
      <c r="G937" s="58">
        <v>-1.2862873720107388</v>
      </c>
      <c r="H937" s="96">
        <v>3.9875860733094428</v>
      </c>
      <c r="I937" s="21"/>
    </row>
    <row r="938" spans="1:9" ht="14.25" customHeight="1" x14ac:dyDescent="0.2">
      <c r="A938" s="110"/>
      <c r="B938" s="141"/>
      <c r="C938" s="92" t="s">
        <v>376</v>
      </c>
      <c r="D938" s="93">
        <v>-0.46218487394958174</v>
      </c>
      <c r="E938" s="72">
        <v>1.1264398282617327</v>
      </c>
      <c r="F938" s="94">
        <v>0.68337016973876807</v>
      </c>
      <c r="G938" s="71">
        <v>-2.7258504589400974</v>
      </c>
      <c r="H938" s="95">
        <v>1.8014807110409339</v>
      </c>
      <c r="I938" s="21"/>
    </row>
    <row r="939" spans="1:9" ht="14.25" customHeight="1" x14ac:dyDescent="0.2">
      <c r="A939" s="110"/>
      <c r="B939" s="142" t="s">
        <v>376</v>
      </c>
      <c r="C939" s="66" t="s">
        <v>374</v>
      </c>
      <c r="D939" s="57">
        <v>1.8128342245989337</v>
      </c>
      <c r="E939" s="60">
        <v>0.94140175511977742</v>
      </c>
      <c r="F939" s="47">
        <v>5.9958054753582998E-2</v>
      </c>
      <c r="G939" s="47">
        <v>-7.8983430679461231E-2</v>
      </c>
      <c r="H939" s="96">
        <v>3.7046518798773285</v>
      </c>
      <c r="I939" s="21"/>
    </row>
    <row r="940" spans="1:9" ht="14.25" customHeight="1" x14ac:dyDescent="0.2">
      <c r="A940" s="133"/>
      <c r="B940" s="141"/>
      <c r="C940" s="92" t="s">
        <v>375</v>
      </c>
      <c r="D940" s="93">
        <v>0.46218487394958174</v>
      </c>
      <c r="E940" s="72">
        <v>1.1264398282617327</v>
      </c>
      <c r="F940" s="94">
        <v>0.68337016973876807</v>
      </c>
      <c r="G940" s="71">
        <v>-1.8014807110409339</v>
      </c>
      <c r="H940" s="95">
        <v>2.7258504589400974</v>
      </c>
      <c r="I940" s="21"/>
    </row>
    <row r="941" spans="1:9" ht="14.25" customHeight="1" x14ac:dyDescent="0.2">
      <c r="A941" s="111" t="s">
        <v>182</v>
      </c>
      <c r="B941" s="142" t="s">
        <v>374</v>
      </c>
      <c r="C941" s="66" t="s">
        <v>375</v>
      </c>
      <c r="D941" s="57">
        <v>-1.7903525046382214</v>
      </c>
      <c r="E941" s="34">
        <v>1.3683954886049057</v>
      </c>
      <c r="F941" s="47">
        <v>0.19685570410277062</v>
      </c>
      <c r="G941" s="58">
        <v>-4.5402461931375493</v>
      </c>
      <c r="H941" s="48">
        <v>0.95954118386110654</v>
      </c>
      <c r="I941" s="21"/>
    </row>
    <row r="942" spans="1:9" ht="14.25" customHeight="1" x14ac:dyDescent="0.2">
      <c r="A942" s="110"/>
      <c r="B942" s="141"/>
      <c r="C942" s="92" t="s">
        <v>376</v>
      </c>
      <c r="D942" s="97">
        <v>-1.322765469824283</v>
      </c>
      <c r="E942" s="75">
        <v>0.98172804925503876</v>
      </c>
      <c r="F942" s="94">
        <v>0.18405403530398387</v>
      </c>
      <c r="G942" s="71">
        <v>-3.2956218472020753</v>
      </c>
      <c r="H942" s="99">
        <v>0.65009090755350929</v>
      </c>
      <c r="I942" s="21"/>
    </row>
    <row r="943" spans="1:9" ht="14.25" customHeight="1" x14ac:dyDescent="0.2">
      <c r="A943" s="110"/>
      <c r="B943" s="142" t="s">
        <v>375</v>
      </c>
      <c r="C943" s="66" t="s">
        <v>374</v>
      </c>
      <c r="D943" s="57">
        <v>1.7903525046382214</v>
      </c>
      <c r="E943" s="34">
        <v>1.3683954886049057</v>
      </c>
      <c r="F943" s="47">
        <v>0.19685570410277062</v>
      </c>
      <c r="G943" s="47">
        <v>-0.95954118386110654</v>
      </c>
      <c r="H943" s="96">
        <v>4.5402461931375493</v>
      </c>
      <c r="I943" s="21"/>
    </row>
    <row r="944" spans="1:9" ht="14.25" customHeight="1" x14ac:dyDescent="0.2">
      <c r="A944" s="110"/>
      <c r="B944" s="141"/>
      <c r="C944" s="92" t="s">
        <v>376</v>
      </c>
      <c r="D944" s="93">
        <v>0.46758703481393837</v>
      </c>
      <c r="E944" s="72">
        <v>1.1746924936015974</v>
      </c>
      <c r="F944" s="94">
        <v>0.6923219337870864</v>
      </c>
      <c r="G944" s="71">
        <v>-1.893045911569037</v>
      </c>
      <c r="H944" s="95">
        <v>2.8282199811969138</v>
      </c>
      <c r="I944" s="21"/>
    </row>
    <row r="945" spans="1:9" ht="14.25" customHeight="1" x14ac:dyDescent="0.2">
      <c r="A945" s="110"/>
      <c r="B945" s="142" t="s">
        <v>376</v>
      </c>
      <c r="C945" s="66" t="s">
        <v>374</v>
      </c>
      <c r="D945" s="57">
        <v>1.322765469824283</v>
      </c>
      <c r="E945" s="60">
        <v>0.98172804925503876</v>
      </c>
      <c r="F945" s="47">
        <v>0.18405403530398387</v>
      </c>
      <c r="G945" s="47">
        <v>-0.65009090755350929</v>
      </c>
      <c r="H945" s="96">
        <v>3.2956218472020753</v>
      </c>
      <c r="I945" s="21"/>
    </row>
    <row r="946" spans="1:9" ht="14.25" customHeight="1" x14ac:dyDescent="0.2">
      <c r="A946" s="133"/>
      <c r="B946" s="141"/>
      <c r="C946" s="92" t="s">
        <v>375</v>
      </c>
      <c r="D946" s="93">
        <v>-0.46758703481393837</v>
      </c>
      <c r="E946" s="72">
        <v>1.1746924936015974</v>
      </c>
      <c r="F946" s="94">
        <v>0.6923219337870864</v>
      </c>
      <c r="G946" s="71">
        <v>-2.8282199811969138</v>
      </c>
      <c r="H946" s="95">
        <v>1.893045911569037</v>
      </c>
      <c r="I946" s="21"/>
    </row>
    <row r="947" spans="1:9" ht="14.25" customHeight="1" x14ac:dyDescent="0.2">
      <c r="A947" s="111" t="s">
        <v>183</v>
      </c>
      <c r="B947" s="142" t="s">
        <v>374</v>
      </c>
      <c r="C947" s="66" t="s">
        <v>375</v>
      </c>
      <c r="D947" s="98" t="s">
        <v>423</v>
      </c>
      <c r="E947" s="34">
        <v>1.0384923422802548</v>
      </c>
      <c r="F947" s="47">
        <v>4.8502950051921088E-2</v>
      </c>
      <c r="G947" s="58">
        <v>-4.1882271962930844</v>
      </c>
      <c r="H947" s="48">
        <v>-1.437020630429231E-2</v>
      </c>
      <c r="I947" s="21"/>
    </row>
    <row r="948" spans="1:9" ht="14.25" customHeight="1" x14ac:dyDescent="0.2">
      <c r="A948" s="110"/>
      <c r="B948" s="141"/>
      <c r="C948" s="92" t="s">
        <v>376</v>
      </c>
      <c r="D948" s="97">
        <v>-1.2718869365928214</v>
      </c>
      <c r="E948" s="75">
        <v>0.74504561717935769</v>
      </c>
      <c r="F948" s="94">
        <v>9.4128750517141729E-2</v>
      </c>
      <c r="G948" s="71">
        <v>-2.7691121594078809</v>
      </c>
      <c r="H948" s="99">
        <v>0.22533828622223817</v>
      </c>
      <c r="I948" s="21"/>
    </row>
    <row r="949" spans="1:9" ht="14.25" customHeight="1" x14ac:dyDescent="0.2">
      <c r="A949" s="110"/>
      <c r="B949" s="142" t="s">
        <v>375</v>
      </c>
      <c r="C949" s="66" t="s">
        <v>374</v>
      </c>
      <c r="D949" s="98" t="s">
        <v>424</v>
      </c>
      <c r="E949" s="34">
        <v>1.0384923422802548</v>
      </c>
      <c r="F949" s="47">
        <v>4.8502950051921088E-2</v>
      </c>
      <c r="G949" s="47">
        <v>1.437020630429231E-2</v>
      </c>
      <c r="H949" s="96">
        <v>4.1882271962930844</v>
      </c>
      <c r="I949" s="21"/>
    </row>
    <row r="950" spans="1:9" ht="14.25" customHeight="1" x14ac:dyDescent="0.2">
      <c r="A950" s="110"/>
      <c r="B950" s="141"/>
      <c r="C950" s="92" t="s">
        <v>376</v>
      </c>
      <c r="D950" s="93">
        <v>0.82941176470586697</v>
      </c>
      <c r="E950" s="75">
        <v>0.89148873209386792</v>
      </c>
      <c r="F950" s="94">
        <v>0.35674222035441894</v>
      </c>
      <c r="G950" s="94">
        <v>-0.96210191548941504</v>
      </c>
      <c r="H950" s="95">
        <v>2.620925444901149</v>
      </c>
      <c r="I950" s="21"/>
    </row>
    <row r="951" spans="1:9" ht="14.25" customHeight="1" x14ac:dyDescent="0.2">
      <c r="A951" s="110"/>
      <c r="B951" s="142" t="s">
        <v>376</v>
      </c>
      <c r="C951" s="66" t="s">
        <v>374</v>
      </c>
      <c r="D951" s="57">
        <v>1.2718869365928214</v>
      </c>
      <c r="E951" s="60">
        <v>0.74504561717935769</v>
      </c>
      <c r="F951" s="47">
        <v>9.4128750517141729E-2</v>
      </c>
      <c r="G951" s="47">
        <v>-0.22533828622223817</v>
      </c>
      <c r="H951" s="96">
        <v>2.7691121594078809</v>
      </c>
      <c r="I951" s="21"/>
    </row>
    <row r="952" spans="1:9" ht="14.25" customHeight="1" x14ac:dyDescent="0.2">
      <c r="A952" s="133"/>
      <c r="B952" s="141"/>
      <c r="C952" s="92" t="s">
        <v>375</v>
      </c>
      <c r="D952" s="93">
        <v>-0.82941176470586697</v>
      </c>
      <c r="E952" s="75">
        <v>0.89148873209386792</v>
      </c>
      <c r="F952" s="94">
        <v>0.35674222035441894</v>
      </c>
      <c r="G952" s="71">
        <v>-2.620925444901149</v>
      </c>
      <c r="H952" s="99">
        <v>0.96210191548941504</v>
      </c>
      <c r="I952" s="21"/>
    </row>
    <row r="953" spans="1:9" ht="14.25" customHeight="1" x14ac:dyDescent="0.2">
      <c r="A953" s="111" t="s">
        <v>184</v>
      </c>
      <c r="B953" s="142" t="s">
        <v>374</v>
      </c>
      <c r="C953" s="66" t="s">
        <v>375</v>
      </c>
      <c r="D953" s="98" t="s">
        <v>425</v>
      </c>
      <c r="E953" s="34">
        <v>1.5621493701259628</v>
      </c>
      <c r="F953" s="47">
        <v>4.5302788258207945E-2</v>
      </c>
      <c r="G953" s="58">
        <v>-6.3483475999925636</v>
      </c>
      <c r="H953" s="48">
        <v>-6.9834218189257946E-2</v>
      </c>
      <c r="I953" s="21"/>
    </row>
    <row r="954" spans="1:9" ht="14.25" customHeight="1" x14ac:dyDescent="0.2">
      <c r="A954" s="110"/>
      <c r="B954" s="141"/>
      <c r="C954" s="92" t="s">
        <v>376</v>
      </c>
      <c r="D954" s="100" t="s">
        <v>426</v>
      </c>
      <c r="E954" s="72">
        <v>1.1207329069334167</v>
      </c>
      <c r="F954" s="94">
        <v>1.3676503142159889E-2</v>
      </c>
      <c r="G954" s="71">
        <v>-5.1188510315098803</v>
      </c>
      <c r="H954" s="99">
        <v>-0.61445683709210286</v>
      </c>
      <c r="I954" s="21"/>
    </row>
    <row r="955" spans="1:9" ht="14.25" customHeight="1" x14ac:dyDescent="0.2">
      <c r="A955" s="110"/>
      <c r="B955" s="142" t="s">
        <v>375</v>
      </c>
      <c r="C955" s="66" t="s">
        <v>374</v>
      </c>
      <c r="D955" s="98" t="s">
        <v>427</v>
      </c>
      <c r="E955" s="34">
        <v>1.5621493701259628</v>
      </c>
      <c r="F955" s="47">
        <v>4.5302788258207945E-2</v>
      </c>
      <c r="G955" s="47">
        <v>6.9834218189257946E-2</v>
      </c>
      <c r="H955" s="96">
        <v>6.3483475999925636</v>
      </c>
      <c r="I955" s="21"/>
    </row>
    <row r="956" spans="1:9" ht="14.25" customHeight="1" x14ac:dyDescent="0.2">
      <c r="A956" s="110"/>
      <c r="B956" s="141"/>
      <c r="C956" s="92" t="s">
        <v>376</v>
      </c>
      <c r="D956" s="93">
        <v>0.34243697478991919</v>
      </c>
      <c r="E956" s="72">
        <v>1.3410195767615989</v>
      </c>
      <c r="F956" s="94">
        <v>0.79951723289246557</v>
      </c>
      <c r="G956" s="71">
        <v>-2.3524427591752763</v>
      </c>
      <c r="H956" s="95">
        <v>3.0373167087551147</v>
      </c>
      <c r="I956" s="21"/>
    </row>
    <row r="957" spans="1:9" ht="14.25" customHeight="1" x14ac:dyDescent="0.2">
      <c r="A957" s="110"/>
      <c r="B957" s="142" t="s">
        <v>376</v>
      </c>
      <c r="C957" s="66" t="s">
        <v>374</v>
      </c>
      <c r="D957" s="98" t="s">
        <v>428</v>
      </c>
      <c r="E957" s="34">
        <v>1.1207329069334167</v>
      </c>
      <c r="F957" s="47">
        <v>1.3676503142159889E-2</v>
      </c>
      <c r="G957" s="47">
        <v>0.61445683709210286</v>
      </c>
      <c r="H957" s="96">
        <v>5.1188510315098803</v>
      </c>
      <c r="I957" s="21"/>
    </row>
    <row r="958" spans="1:9" ht="14.25" customHeight="1" x14ac:dyDescent="0.2">
      <c r="A958" s="133"/>
      <c r="B958" s="141"/>
      <c r="C958" s="92" t="s">
        <v>375</v>
      </c>
      <c r="D958" s="93">
        <v>-0.34243697478991919</v>
      </c>
      <c r="E958" s="72">
        <v>1.3410195767615989</v>
      </c>
      <c r="F958" s="94">
        <v>0.79951723289246557</v>
      </c>
      <c r="G958" s="71">
        <v>-3.0373167087551147</v>
      </c>
      <c r="H958" s="95">
        <v>2.3524427591752763</v>
      </c>
      <c r="I958" s="21"/>
    </row>
    <row r="959" spans="1:9" ht="14.25" customHeight="1" x14ac:dyDescent="0.2">
      <c r="A959" s="111" t="s">
        <v>185</v>
      </c>
      <c r="B959" s="142" t="s">
        <v>374</v>
      </c>
      <c r="C959" s="66" t="s">
        <v>375</v>
      </c>
      <c r="D959" s="98" t="s">
        <v>429</v>
      </c>
      <c r="E959" s="34">
        <v>1.5261261634928338</v>
      </c>
      <c r="F959" s="47">
        <v>2.2816570724463216E-2</v>
      </c>
      <c r="G959" s="58">
        <v>-6.6540638626596795</v>
      </c>
      <c r="H959" s="48">
        <v>-0.52033316888020309</v>
      </c>
      <c r="I959" s="21"/>
    </row>
    <row r="960" spans="1:9" ht="14.25" customHeight="1" x14ac:dyDescent="0.2">
      <c r="A960" s="110"/>
      <c r="B960" s="141"/>
      <c r="C960" s="92" t="s">
        <v>376</v>
      </c>
      <c r="D960" s="100" t="s">
        <v>430</v>
      </c>
      <c r="E960" s="72">
        <v>1.0948887758540984</v>
      </c>
      <c r="F960" s="94">
        <v>1.1771525953986799E-2</v>
      </c>
      <c r="G960" s="71">
        <v>-5.0653110275929105</v>
      </c>
      <c r="H960" s="99">
        <v>-0.6647882848593567</v>
      </c>
      <c r="I960" s="21"/>
    </row>
    <row r="961" spans="1:9" ht="14.25" customHeight="1" x14ac:dyDescent="0.2">
      <c r="A961" s="110"/>
      <c r="B961" s="142" t="s">
        <v>375</v>
      </c>
      <c r="C961" s="66" t="s">
        <v>374</v>
      </c>
      <c r="D961" s="98" t="s">
        <v>431</v>
      </c>
      <c r="E961" s="34">
        <v>1.5261261634928338</v>
      </c>
      <c r="F961" s="47">
        <v>2.2816570724463216E-2</v>
      </c>
      <c r="G961" s="47">
        <v>0.52033316888020309</v>
      </c>
      <c r="H961" s="96">
        <v>6.6540638626596795</v>
      </c>
      <c r="I961" s="21"/>
    </row>
    <row r="962" spans="1:9" ht="14.25" customHeight="1" x14ac:dyDescent="0.2">
      <c r="A962" s="110"/>
      <c r="B962" s="141"/>
      <c r="C962" s="92" t="s">
        <v>376</v>
      </c>
      <c r="D962" s="93">
        <v>0.72214885954380748</v>
      </c>
      <c r="E962" s="72">
        <v>1.3100956291311243</v>
      </c>
      <c r="F962" s="94">
        <v>0.58398884871781132</v>
      </c>
      <c r="G962" s="71">
        <v>-1.9105868750289146</v>
      </c>
      <c r="H962" s="95">
        <v>3.3548845941165295</v>
      </c>
      <c r="I962" s="21"/>
    </row>
    <row r="963" spans="1:9" ht="14.25" customHeight="1" x14ac:dyDescent="0.2">
      <c r="A963" s="110"/>
      <c r="B963" s="142" t="s">
        <v>376</v>
      </c>
      <c r="C963" s="66" t="s">
        <v>374</v>
      </c>
      <c r="D963" s="98" t="s">
        <v>432</v>
      </c>
      <c r="E963" s="34">
        <v>1.0948887758540984</v>
      </c>
      <c r="F963" s="47">
        <v>1.1771525953986799E-2</v>
      </c>
      <c r="G963" s="47">
        <v>0.6647882848593567</v>
      </c>
      <c r="H963" s="96">
        <v>5.0653110275929105</v>
      </c>
      <c r="I963" s="21"/>
    </row>
    <row r="964" spans="1:9" ht="14.25" customHeight="1" x14ac:dyDescent="0.2">
      <c r="A964" s="133"/>
      <c r="B964" s="141"/>
      <c r="C964" s="92" t="s">
        <v>375</v>
      </c>
      <c r="D964" s="93">
        <v>-0.72214885954380748</v>
      </c>
      <c r="E964" s="72">
        <v>1.3100956291311243</v>
      </c>
      <c r="F964" s="94">
        <v>0.58398884871781132</v>
      </c>
      <c r="G964" s="71">
        <v>-3.3548845941165295</v>
      </c>
      <c r="H964" s="95">
        <v>1.9105868750289146</v>
      </c>
      <c r="I964" s="21"/>
    </row>
    <row r="965" spans="1:9" ht="14.25" customHeight="1" x14ac:dyDescent="0.2">
      <c r="A965" s="111" t="s">
        <v>186</v>
      </c>
      <c r="B965" s="142" t="s">
        <v>374</v>
      </c>
      <c r="C965" s="66" t="s">
        <v>375</v>
      </c>
      <c r="D965" s="57">
        <v>2.2727272727272734</v>
      </c>
      <c r="E965" s="34">
        <v>2.3957338747469179</v>
      </c>
      <c r="F965" s="47">
        <v>0.34745108442380701</v>
      </c>
      <c r="G965" s="58">
        <v>-2.5416801967150162</v>
      </c>
      <c r="H965" s="96">
        <v>7.087134742169563</v>
      </c>
      <c r="I965" s="21"/>
    </row>
    <row r="966" spans="1:9" ht="14.25" customHeight="1" x14ac:dyDescent="0.2">
      <c r="A966" s="110"/>
      <c r="B966" s="141"/>
      <c r="C966" s="92" t="s">
        <v>376</v>
      </c>
      <c r="D966" s="93">
        <v>-0.33021390374331361</v>
      </c>
      <c r="E966" s="72">
        <v>1.7187714830800527</v>
      </c>
      <c r="F966" s="94">
        <v>0.84844060312383918</v>
      </c>
      <c r="G966" s="71">
        <v>-3.7842145144243111</v>
      </c>
      <c r="H966" s="95">
        <v>3.1237867069376839</v>
      </c>
      <c r="I966" s="21"/>
    </row>
    <row r="967" spans="1:9" ht="14.25" customHeight="1" x14ac:dyDescent="0.2">
      <c r="A967" s="110"/>
      <c r="B967" s="142" t="s">
        <v>375</v>
      </c>
      <c r="C967" s="66" t="s">
        <v>374</v>
      </c>
      <c r="D967" s="57">
        <v>-2.2727272727272734</v>
      </c>
      <c r="E967" s="34">
        <v>2.3957338747469179</v>
      </c>
      <c r="F967" s="47">
        <v>0.34745108442380701</v>
      </c>
      <c r="G967" s="58">
        <v>-7.087134742169563</v>
      </c>
      <c r="H967" s="96">
        <v>2.5416801967150162</v>
      </c>
      <c r="I967" s="21"/>
    </row>
    <row r="968" spans="1:9" ht="14.25" customHeight="1" x14ac:dyDescent="0.2">
      <c r="A968" s="110"/>
      <c r="B968" s="141"/>
      <c r="C968" s="92" t="s">
        <v>376</v>
      </c>
      <c r="D968" s="97">
        <v>-2.602941176470587</v>
      </c>
      <c r="E968" s="72">
        <v>2.0566061659567687</v>
      </c>
      <c r="F968" s="94">
        <v>0.21162387363542115</v>
      </c>
      <c r="G968" s="71">
        <v>-6.7358460001039298</v>
      </c>
      <c r="H968" s="95">
        <v>1.5299636471627558</v>
      </c>
      <c r="I968" s="21"/>
    </row>
    <row r="969" spans="1:9" ht="14.25" customHeight="1" x14ac:dyDescent="0.2">
      <c r="A969" s="110"/>
      <c r="B969" s="142" t="s">
        <v>376</v>
      </c>
      <c r="C969" s="66" t="s">
        <v>374</v>
      </c>
      <c r="D969" s="59">
        <v>0.33021390374331361</v>
      </c>
      <c r="E969" s="34">
        <v>1.7187714830800527</v>
      </c>
      <c r="F969" s="47">
        <v>0.84844060312383918</v>
      </c>
      <c r="G969" s="58">
        <v>-3.1237867069376839</v>
      </c>
      <c r="H969" s="96">
        <v>3.7842145144243111</v>
      </c>
      <c r="I969" s="21"/>
    </row>
    <row r="970" spans="1:9" ht="14.25" customHeight="1" x14ac:dyDescent="0.2">
      <c r="A970" s="133"/>
      <c r="B970" s="141"/>
      <c r="C970" s="92" t="s">
        <v>375</v>
      </c>
      <c r="D970" s="97">
        <v>2.602941176470587</v>
      </c>
      <c r="E970" s="72">
        <v>2.0566061659567687</v>
      </c>
      <c r="F970" s="94">
        <v>0.21162387363542115</v>
      </c>
      <c r="G970" s="71">
        <v>-1.5299636471627558</v>
      </c>
      <c r="H970" s="95">
        <v>6.7358460001039298</v>
      </c>
      <c r="I970" s="21"/>
    </row>
    <row r="971" spans="1:9" ht="14.25" customHeight="1" x14ac:dyDescent="0.2">
      <c r="A971" s="111" t="s">
        <v>187</v>
      </c>
      <c r="B971" s="142" t="s">
        <v>374</v>
      </c>
      <c r="C971" s="66" t="s">
        <v>375</v>
      </c>
      <c r="D971" s="57">
        <v>2.1818181818181834</v>
      </c>
      <c r="E971" s="34">
        <v>2.1384288970450185</v>
      </c>
      <c r="F971" s="47">
        <v>0.31260203349093901</v>
      </c>
      <c r="G971" s="58">
        <v>-2.1155155760443645</v>
      </c>
      <c r="H971" s="96">
        <v>6.4791519396807313</v>
      </c>
      <c r="I971" s="21"/>
    </row>
    <row r="972" spans="1:9" ht="14.25" customHeight="1" x14ac:dyDescent="0.2">
      <c r="A972" s="110"/>
      <c r="B972" s="141"/>
      <c r="C972" s="92" t="s">
        <v>376</v>
      </c>
      <c r="D972" s="93">
        <v>0.57887700534759645</v>
      </c>
      <c r="E972" s="72">
        <v>1.5341731590382006</v>
      </c>
      <c r="F972" s="94">
        <v>0.70756382305119758</v>
      </c>
      <c r="G972" s="71">
        <v>-2.504159384523398</v>
      </c>
      <c r="H972" s="95">
        <v>3.6619133952185909</v>
      </c>
      <c r="I972" s="21"/>
    </row>
    <row r="973" spans="1:9" ht="14.25" customHeight="1" x14ac:dyDescent="0.2">
      <c r="A973" s="110"/>
      <c r="B973" s="142" t="s">
        <v>375</v>
      </c>
      <c r="C973" s="66" t="s">
        <v>374</v>
      </c>
      <c r="D973" s="57">
        <v>-2.1818181818181834</v>
      </c>
      <c r="E973" s="34">
        <v>2.1384288970450185</v>
      </c>
      <c r="F973" s="47">
        <v>0.31260203349093901</v>
      </c>
      <c r="G973" s="58">
        <v>-6.4791519396807313</v>
      </c>
      <c r="H973" s="96">
        <v>2.1155155760443645</v>
      </c>
      <c r="I973" s="21"/>
    </row>
    <row r="974" spans="1:9" ht="14.25" customHeight="1" x14ac:dyDescent="0.2">
      <c r="A974" s="110"/>
      <c r="B974" s="141"/>
      <c r="C974" s="92" t="s">
        <v>376</v>
      </c>
      <c r="D974" s="97">
        <v>-1.602941176470587</v>
      </c>
      <c r="E974" s="72">
        <v>1.835723951429082</v>
      </c>
      <c r="F974" s="94">
        <v>0.38681714362655351</v>
      </c>
      <c r="G974" s="71">
        <v>-5.2919665714668955</v>
      </c>
      <c r="H974" s="95">
        <v>2.086084218525722</v>
      </c>
      <c r="I974" s="21"/>
    </row>
    <row r="975" spans="1:9" ht="14.25" customHeight="1" x14ac:dyDescent="0.2">
      <c r="A975" s="110"/>
      <c r="B975" s="142" t="s">
        <v>376</v>
      </c>
      <c r="C975" s="66" t="s">
        <v>374</v>
      </c>
      <c r="D975" s="59">
        <v>-0.57887700534759645</v>
      </c>
      <c r="E975" s="34">
        <v>1.5341731590382006</v>
      </c>
      <c r="F975" s="47">
        <v>0.70756382305119758</v>
      </c>
      <c r="G975" s="58">
        <v>-3.6619133952185909</v>
      </c>
      <c r="H975" s="96">
        <v>2.504159384523398</v>
      </c>
      <c r="I975" s="21"/>
    </row>
    <row r="976" spans="1:9" ht="14.25" customHeight="1" x14ac:dyDescent="0.2">
      <c r="A976" s="133"/>
      <c r="B976" s="141"/>
      <c r="C976" s="92" t="s">
        <v>375</v>
      </c>
      <c r="D976" s="97">
        <v>1.602941176470587</v>
      </c>
      <c r="E976" s="72">
        <v>1.835723951429082</v>
      </c>
      <c r="F976" s="94">
        <v>0.38681714362655351</v>
      </c>
      <c r="G976" s="71">
        <v>-2.086084218525722</v>
      </c>
      <c r="H976" s="95">
        <v>5.2919665714668955</v>
      </c>
      <c r="I976" s="21"/>
    </row>
    <row r="977" spans="1:9" ht="14.25" customHeight="1" x14ac:dyDescent="0.2">
      <c r="A977" s="111" t="s">
        <v>188</v>
      </c>
      <c r="B977" s="142" t="s">
        <v>374</v>
      </c>
      <c r="C977" s="66" t="s">
        <v>375</v>
      </c>
      <c r="D977" s="57">
        <v>-5.4935064935064872</v>
      </c>
      <c r="E977" s="34">
        <v>2.9426696076914221</v>
      </c>
      <c r="F977" s="47">
        <v>6.7912454014941531E-2</v>
      </c>
      <c r="G977" s="58">
        <v>-11.407022468175001</v>
      </c>
      <c r="H977" s="48">
        <v>0.42000948116202697</v>
      </c>
      <c r="I977" s="21"/>
    </row>
    <row r="978" spans="1:9" ht="14.25" customHeight="1" x14ac:dyDescent="0.2">
      <c r="A978" s="110"/>
      <c r="B978" s="141"/>
      <c r="C978" s="92" t="s">
        <v>376</v>
      </c>
      <c r="D978" s="97">
        <v>-4.1804812834224592</v>
      </c>
      <c r="E978" s="72">
        <v>2.1111596154897123</v>
      </c>
      <c r="F978" s="94">
        <v>5.3312872365046643E-2</v>
      </c>
      <c r="G978" s="71">
        <v>-8.4230153683371682</v>
      </c>
      <c r="H978" s="99">
        <v>6.205280149224901E-2</v>
      </c>
      <c r="I978" s="21"/>
    </row>
    <row r="979" spans="1:9" ht="14.25" customHeight="1" x14ac:dyDescent="0.2">
      <c r="A979" s="110"/>
      <c r="B979" s="142" t="s">
        <v>375</v>
      </c>
      <c r="C979" s="66" t="s">
        <v>374</v>
      </c>
      <c r="D979" s="57">
        <v>5.4935064935064872</v>
      </c>
      <c r="E979" s="34">
        <v>2.9426696076914221</v>
      </c>
      <c r="F979" s="47">
        <v>6.7912454014941531E-2</v>
      </c>
      <c r="G979" s="47">
        <v>-0.42000948116202697</v>
      </c>
      <c r="H979" s="96">
        <v>11.407022468175001</v>
      </c>
      <c r="I979" s="21"/>
    </row>
    <row r="980" spans="1:9" ht="14.25" customHeight="1" x14ac:dyDescent="0.2">
      <c r="A980" s="110"/>
      <c r="B980" s="141"/>
      <c r="C980" s="92" t="s">
        <v>376</v>
      </c>
      <c r="D980" s="97">
        <v>1.3130252100840281</v>
      </c>
      <c r="E980" s="72">
        <v>2.526120502508268</v>
      </c>
      <c r="F980" s="94">
        <v>0.60555772175592881</v>
      </c>
      <c r="G980" s="71">
        <v>-3.7634039977602143</v>
      </c>
      <c r="H980" s="95">
        <v>6.3894544179282704</v>
      </c>
      <c r="I980" s="21"/>
    </row>
    <row r="981" spans="1:9" ht="14.25" customHeight="1" x14ac:dyDescent="0.2">
      <c r="A981" s="110"/>
      <c r="B981" s="142" t="s">
        <v>376</v>
      </c>
      <c r="C981" s="66" t="s">
        <v>374</v>
      </c>
      <c r="D981" s="57">
        <v>4.1804812834224592</v>
      </c>
      <c r="E981" s="34">
        <v>2.1111596154897123</v>
      </c>
      <c r="F981" s="47">
        <v>5.3312872365046643E-2</v>
      </c>
      <c r="G981" s="47">
        <v>-6.205280149224901E-2</v>
      </c>
      <c r="H981" s="96">
        <v>8.4230153683371682</v>
      </c>
      <c r="I981" s="21"/>
    </row>
    <row r="982" spans="1:9" ht="14.25" customHeight="1" x14ac:dyDescent="0.2">
      <c r="A982" s="133"/>
      <c r="B982" s="141"/>
      <c r="C982" s="92" t="s">
        <v>375</v>
      </c>
      <c r="D982" s="97">
        <v>-1.3130252100840281</v>
      </c>
      <c r="E982" s="72">
        <v>2.526120502508268</v>
      </c>
      <c r="F982" s="94">
        <v>0.60555772175592881</v>
      </c>
      <c r="G982" s="71">
        <v>-6.3894544179282704</v>
      </c>
      <c r="H982" s="95">
        <v>3.7634039977602143</v>
      </c>
      <c r="I982" s="21"/>
    </row>
    <row r="983" spans="1:9" ht="14.25" customHeight="1" x14ac:dyDescent="0.2">
      <c r="A983" s="111" t="s">
        <v>189</v>
      </c>
      <c r="B983" s="142" t="s">
        <v>374</v>
      </c>
      <c r="C983" s="66" t="s">
        <v>375</v>
      </c>
      <c r="D983" s="59">
        <v>0.11688311688311614</v>
      </c>
      <c r="E983" s="34">
        <v>1.6052406285695138</v>
      </c>
      <c r="F983" s="47">
        <v>0.94225097806099023</v>
      </c>
      <c r="G983" s="58">
        <v>-3.1089686999234178</v>
      </c>
      <c r="H983" s="96">
        <v>3.3427349336896501</v>
      </c>
      <c r="I983" s="21"/>
    </row>
    <row r="984" spans="1:9" ht="14.25" customHeight="1" x14ac:dyDescent="0.2">
      <c r="A984" s="110"/>
      <c r="B984" s="141"/>
      <c r="C984" s="92" t="s">
        <v>376</v>
      </c>
      <c r="D984" s="93">
        <v>-0.99866310160427929</v>
      </c>
      <c r="E984" s="72">
        <v>1.1516478708046154</v>
      </c>
      <c r="F984" s="94">
        <v>0.39008111492195474</v>
      </c>
      <c r="G984" s="71">
        <v>-3.3129861446654636</v>
      </c>
      <c r="H984" s="95">
        <v>1.315659941456905</v>
      </c>
      <c r="I984" s="21"/>
    </row>
    <row r="985" spans="1:9" ht="14.25" customHeight="1" x14ac:dyDescent="0.2">
      <c r="A985" s="110"/>
      <c r="B985" s="142" t="s">
        <v>375</v>
      </c>
      <c r="C985" s="66" t="s">
        <v>374</v>
      </c>
      <c r="D985" s="59">
        <v>-0.11688311688311614</v>
      </c>
      <c r="E985" s="34">
        <v>1.6052406285695138</v>
      </c>
      <c r="F985" s="47">
        <v>0.94225097806099023</v>
      </c>
      <c r="G985" s="58">
        <v>-3.3427349336896501</v>
      </c>
      <c r="H985" s="96">
        <v>3.1089686999234178</v>
      </c>
      <c r="I985" s="21"/>
    </row>
    <row r="986" spans="1:9" ht="14.25" customHeight="1" x14ac:dyDescent="0.2">
      <c r="A986" s="110"/>
      <c r="B986" s="141"/>
      <c r="C986" s="92" t="s">
        <v>376</v>
      </c>
      <c r="D986" s="97">
        <v>-1.1155462184873954</v>
      </c>
      <c r="E986" s="72">
        <v>1.3780110593081341</v>
      </c>
      <c r="F986" s="94">
        <v>0.42212211354002749</v>
      </c>
      <c r="G986" s="71">
        <v>-3.8847631197627934</v>
      </c>
      <c r="H986" s="95">
        <v>1.6536706827880026</v>
      </c>
      <c r="I986" s="21"/>
    </row>
    <row r="987" spans="1:9" ht="14.25" customHeight="1" x14ac:dyDescent="0.2">
      <c r="A987" s="110"/>
      <c r="B987" s="142" t="s">
        <v>376</v>
      </c>
      <c r="C987" s="66" t="s">
        <v>374</v>
      </c>
      <c r="D987" s="59">
        <v>0.99866310160427929</v>
      </c>
      <c r="E987" s="34">
        <v>1.1516478708046154</v>
      </c>
      <c r="F987" s="47">
        <v>0.39008111492195474</v>
      </c>
      <c r="G987" s="58">
        <v>-1.315659941456905</v>
      </c>
      <c r="H987" s="96">
        <v>3.3129861446654636</v>
      </c>
      <c r="I987" s="21"/>
    </row>
    <row r="988" spans="1:9" ht="14.25" customHeight="1" x14ac:dyDescent="0.2">
      <c r="A988" s="133"/>
      <c r="B988" s="141"/>
      <c r="C988" s="92" t="s">
        <v>375</v>
      </c>
      <c r="D988" s="97">
        <v>1.1155462184873954</v>
      </c>
      <c r="E988" s="72">
        <v>1.3780110593081341</v>
      </c>
      <c r="F988" s="94">
        <v>0.42212211354002749</v>
      </c>
      <c r="G988" s="71">
        <v>-1.6536706827880026</v>
      </c>
      <c r="H988" s="95">
        <v>3.8847631197627934</v>
      </c>
      <c r="I988" s="21"/>
    </row>
    <row r="989" spans="1:9" ht="14.25" customHeight="1" x14ac:dyDescent="0.2">
      <c r="A989" s="111" t="s">
        <v>190</v>
      </c>
      <c r="B989" s="142" t="s">
        <v>374</v>
      </c>
      <c r="C989" s="66" t="s">
        <v>375</v>
      </c>
      <c r="D989" s="57">
        <v>-4.6883116883116926</v>
      </c>
      <c r="E989" s="34">
        <v>3.1597550583292682</v>
      </c>
      <c r="F989" s="47">
        <v>0.14427754744264767</v>
      </c>
      <c r="G989" s="58">
        <v>-11.038077208922992</v>
      </c>
      <c r="H989" s="96">
        <v>1.661453832299606</v>
      </c>
      <c r="I989" s="21"/>
    </row>
    <row r="990" spans="1:9" ht="14.25" customHeight="1" x14ac:dyDescent="0.2">
      <c r="A990" s="110"/>
      <c r="B990" s="141"/>
      <c r="C990" s="92" t="s">
        <v>376</v>
      </c>
      <c r="D990" s="97">
        <v>-3.5895721925133728</v>
      </c>
      <c r="E990" s="72">
        <v>2.2669032420589734</v>
      </c>
      <c r="F990" s="94">
        <v>0.11974820651064245</v>
      </c>
      <c r="G990" s="71">
        <v>-8.1450848127223203</v>
      </c>
      <c r="H990" s="99">
        <v>0.96594042769557475</v>
      </c>
      <c r="I990" s="21"/>
    </row>
    <row r="991" spans="1:9" ht="14.25" customHeight="1" x14ac:dyDescent="0.2">
      <c r="A991" s="110"/>
      <c r="B991" s="142" t="s">
        <v>375</v>
      </c>
      <c r="C991" s="66" t="s">
        <v>374</v>
      </c>
      <c r="D991" s="57">
        <v>4.6883116883116926</v>
      </c>
      <c r="E991" s="34">
        <v>3.1597550583292682</v>
      </c>
      <c r="F991" s="47">
        <v>0.14427754744264767</v>
      </c>
      <c r="G991" s="58">
        <v>-1.661453832299606</v>
      </c>
      <c r="H991" s="96">
        <v>11.038077208922992</v>
      </c>
      <c r="I991" s="21"/>
    </row>
    <row r="992" spans="1:9" ht="14.25" customHeight="1" x14ac:dyDescent="0.2">
      <c r="A992" s="110"/>
      <c r="B992" s="141"/>
      <c r="C992" s="92" t="s">
        <v>376</v>
      </c>
      <c r="D992" s="97">
        <v>1.0987394957983199</v>
      </c>
      <c r="E992" s="72">
        <v>2.7124764584127865</v>
      </c>
      <c r="F992" s="94">
        <v>0.6871900437672005</v>
      </c>
      <c r="G992" s="71">
        <v>-4.3521860263231309</v>
      </c>
      <c r="H992" s="95">
        <v>6.5496650179197706</v>
      </c>
      <c r="I992" s="21"/>
    </row>
    <row r="993" spans="1:9" ht="14.25" customHeight="1" x14ac:dyDescent="0.2">
      <c r="A993" s="110"/>
      <c r="B993" s="142" t="s">
        <v>376</v>
      </c>
      <c r="C993" s="66" t="s">
        <v>374</v>
      </c>
      <c r="D993" s="57">
        <v>3.5895721925133728</v>
      </c>
      <c r="E993" s="34">
        <v>2.2669032420589734</v>
      </c>
      <c r="F993" s="47">
        <v>0.11974820651064245</v>
      </c>
      <c r="G993" s="47">
        <v>-0.96594042769557475</v>
      </c>
      <c r="H993" s="96">
        <v>8.1450848127223203</v>
      </c>
      <c r="I993" s="21"/>
    </row>
    <row r="994" spans="1:9" ht="14.25" customHeight="1" x14ac:dyDescent="0.2">
      <c r="A994" s="133"/>
      <c r="B994" s="141"/>
      <c r="C994" s="92" t="s">
        <v>375</v>
      </c>
      <c r="D994" s="97">
        <v>-1.0987394957983199</v>
      </c>
      <c r="E994" s="72">
        <v>2.7124764584127865</v>
      </c>
      <c r="F994" s="94">
        <v>0.6871900437672005</v>
      </c>
      <c r="G994" s="71">
        <v>-6.5496650179197706</v>
      </c>
      <c r="H994" s="95">
        <v>4.3521860263231309</v>
      </c>
      <c r="I994" s="21"/>
    </row>
    <row r="995" spans="1:9" ht="14.25" customHeight="1" x14ac:dyDescent="0.2">
      <c r="A995" s="111" t="s">
        <v>191</v>
      </c>
      <c r="B995" s="142" t="s">
        <v>374</v>
      </c>
      <c r="C995" s="66" t="s">
        <v>375</v>
      </c>
      <c r="D995" s="57">
        <v>-2</v>
      </c>
      <c r="E995" s="34">
        <v>1.701974097684456</v>
      </c>
      <c r="F995" s="47">
        <v>0.24563104370748021</v>
      </c>
      <c r="G995" s="58">
        <v>-5.4202450009414953</v>
      </c>
      <c r="H995" s="96">
        <v>1.4202450009414957</v>
      </c>
      <c r="I995" s="21"/>
    </row>
    <row r="996" spans="1:9" ht="14.25" customHeight="1" x14ac:dyDescent="0.2">
      <c r="A996" s="110"/>
      <c r="B996" s="141"/>
      <c r="C996" s="92" t="s">
        <v>376</v>
      </c>
      <c r="D996" s="97">
        <v>-1.044117647058826</v>
      </c>
      <c r="E996" s="72">
        <v>1.2210473687733667</v>
      </c>
      <c r="F996" s="94">
        <v>0.39665760735244282</v>
      </c>
      <c r="G996" s="71">
        <v>-3.4979042027071907</v>
      </c>
      <c r="H996" s="95">
        <v>1.4096689085895386</v>
      </c>
      <c r="I996" s="21"/>
    </row>
    <row r="997" spans="1:9" ht="14.25" customHeight="1" x14ac:dyDescent="0.2">
      <c r="A997" s="110"/>
      <c r="B997" s="142" t="s">
        <v>375</v>
      </c>
      <c r="C997" s="66" t="s">
        <v>374</v>
      </c>
      <c r="D997" s="57">
        <v>2</v>
      </c>
      <c r="E997" s="34">
        <v>1.701974097684456</v>
      </c>
      <c r="F997" s="47">
        <v>0.24563104370748021</v>
      </c>
      <c r="G997" s="58">
        <v>-1.4202450009414957</v>
      </c>
      <c r="H997" s="96">
        <v>5.4202450009414953</v>
      </c>
      <c r="I997" s="21"/>
    </row>
    <row r="998" spans="1:9" ht="14.25" customHeight="1" x14ac:dyDescent="0.2">
      <c r="A998" s="110"/>
      <c r="B998" s="141"/>
      <c r="C998" s="92" t="s">
        <v>376</v>
      </c>
      <c r="D998" s="93">
        <v>0.95588235294117396</v>
      </c>
      <c r="E998" s="72">
        <v>1.4610514383473938</v>
      </c>
      <c r="F998" s="94">
        <v>0.51601450013194461</v>
      </c>
      <c r="G998" s="71">
        <v>-1.980210437733319</v>
      </c>
      <c r="H998" s="95">
        <v>3.8919751436156669</v>
      </c>
      <c r="I998" s="21"/>
    </row>
    <row r="999" spans="1:9" ht="14.25" customHeight="1" x14ac:dyDescent="0.2">
      <c r="A999" s="110"/>
      <c r="B999" s="142" t="s">
        <v>376</v>
      </c>
      <c r="C999" s="66" t="s">
        <v>374</v>
      </c>
      <c r="D999" s="57">
        <v>1.044117647058826</v>
      </c>
      <c r="E999" s="34">
        <v>1.2210473687733667</v>
      </c>
      <c r="F999" s="47">
        <v>0.39665760735244282</v>
      </c>
      <c r="G999" s="58">
        <v>-1.4096689085895386</v>
      </c>
      <c r="H999" s="96">
        <v>3.4979042027071907</v>
      </c>
      <c r="I999" s="21"/>
    </row>
    <row r="1000" spans="1:9" ht="14.25" customHeight="1" x14ac:dyDescent="0.2">
      <c r="A1000" s="133"/>
      <c r="B1000" s="141"/>
      <c r="C1000" s="92" t="s">
        <v>375</v>
      </c>
      <c r="D1000" s="93">
        <v>-0.95588235294117396</v>
      </c>
      <c r="E1000" s="72">
        <v>1.4610514383473938</v>
      </c>
      <c r="F1000" s="94">
        <v>0.51601450013194461</v>
      </c>
      <c r="G1000" s="71">
        <v>-3.8919751436156669</v>
      </c>
      <c r="H1000" s="95">
        <v>1.980210437733319</v>
      </c>
      <c r="I1000" s="21"/>
    </row>
    <row r="1001" spans="1:9" ht="14.25" customHeight="1" x14ac:dyDescent="0.2">
      <c r="A1001" s="111" t="s">
        <v>192</v>
      </c>
      <c r="B1001" s="142" t="s">
        <v>374</v>
      </c>
      <c r="C1001" s="66" t="s">
        <v>375</v>
      </c>
      <c r="D1001" s="57">
        <v>-1.961038961038966</v>
      </c>
      <c r="E1001" s="34">
        <v>3.089428746295718</v>
      </c>
      <c r="F1001" s="47">
        <v>0.52853925027432702</v>
      </c>
      <c r="G1001" s="58">
        <v>-8.169478466469041</v>
      </c>
      <c r="H1001" s="96">
        <v>4.2474005443911089</v>
      </c>
      <c r="I1001" s="21"/>
    </row>
    <row r="1002" spans="1:9" ht="14.25" customHeight="1" x14ac:dyDescent="0.2">
      <c r="A1002" s="110"/>
      <c r="B1002" s="141"/>
      <c r="C1002" s="92" t="s">
        <v>376</v>
      </c>
      <c r="D1002" s="97">
        <v>-3.4505347593582911</v>
      </c>
      <c r="E1002" s="72">
        <v>2.2164490322205688</v>
      </c>
      <c r="F1002" s="94">
        <v>0.12595747920307909</v>
      </c>
      <c r="G1002" s="71">
        <v>-7.9046558488670735</v>
      </c>
      <c r="H1002" s="95">
        <v>1.0035863301504913</v>
      </c>
      <c r="I1002" s="21"/>
    </row>
    <row r="1003" spans="1:9" ht="14.25" customHeight="1" x14ac:dyDescent="0.2">
      <c r="A1003" s="110"/>
      <c r="B1003" s="142" t="s">
        <v>375</v>
      </c>
      <c r="C1003" s="66" t="s">
        <v>374</v>
      </c>
      <c r="D1003" s="57">
        <v>1.961038961038966</v>
      </c>
      <c r="E1003" s="34">
        <v>3.089428746295718</v>
      </c>
      <c r="F1003" s="47">
        <v>0.52853925027432702</v>
      </c>
      <c r="G1003" s="58">
        <v>-4.2474005443911089</v>
      </c>
      <c r="H1003" s="96">
        <v>8.169478466469041</v>
      </c>
      <c r="I1003" s="21"/>
    </row>
    <row r="1004" spans="1:9" ht="14.25" customHeight="1" x14ac:dyDescent="0.2">
      <c r="A1004" s="110"/>
      <c r="B1004" s="141"/>
      <c r="C1004" s="92" t="s">
        <v>376</v>
      </c>
      <c r="D1004" s="97">
        <v>-1.4894957983193251</v>
      </c>
      <c r="E1004" s="72">
        <v>2.6521051757416352</v>
      </c>
      <c r="F1004" s="94">
        <v>0.57692961001271303</v>
      </c>
      <c r="G1004" s="71">
        <v>-6.8191006857511196</v>
      </c>
      <c r="H1004" s="95">
        <v>3.8401090891124694</v>
      </c>
      <c r="I1004" s="21"/>
    </row>
    <row r="1005" spans="1:9" ht="14.25" customHeight="1" x14ac:dyDescent="0.2">
      <c r="A1005" s="110"/>
      <c r="B1005" s="142" t="s">
        <v>376</v>
      </c>
      <c r="C1005" s="66" t="s">
        <v>374</v>
      </c>
      <c r="D1005" s="57">
        <v>3.4505347593582911</v>
      </c>
      <c r="E1005" s="34">
        <v>2.2164490322205688</v>
      </c>
      <c r="F1005" s="47">
        <v>0.12595747920307909</v>
      </c>
      <c r="G1005" s="58">
        <v>-1.0035863301504913</v>
      </c>
      <c r="H1005" s="96">
        <v>7.9046558488670735</v>
      </c>
      <c r="I1005" s="21"/>
    </row>
    <row r="1006" spans="1:9" ht="14.25" customHeight="1" x14ac:dyDescent="0.2">
      <c r="A1006" s="133"/>
      <c r="B1006" s="141"/>
      <c r="C1006" s="92" t="s">
        <v>375</v>
      </c>
      <c r="D1006" s="97">
        <v>1.4894957983193251</v>
      </c>
      <c r="E1006" s="72">
        <v>2.6521051757416352</v>
      </c>
      <c r="F1006" s="94">
        <v>0.57692961001271303</v>
      </c>
      <c r="G1006" s="71">
        <v>-3.8401090891124694</v>
      </c>
      <c r="H1006" s="95">
        <v>6.8191006857511196</v>
      </c>
      <c r="I1006" s="21"/>
    </row>
    <row r="1007" spans="1:9" ht="14.25" customHeight="1" x14ac:dyDescent="0.2">
      <c r="A1007" s="111" t="s">
        <v>193</v>
      </c>
      <c r="B1007" s="142" t="s">
        <v>374</v>
      </c>
      <c r="C1007" s="66" t="s">
        <v>375</v>
      </c>
      <c r="D1007" s="59">
        <v>-0.2337662337662394</v>
      </c>
      <c r="E1007" s="34">
        <v>1.7197325049452632</v>
      </c>
      <c r="F1007" s="47">
        <v>0.89243216224349242</v>
      </c>
      <c r="G1007" s="58">
        <v>-3.6896980901899039</v>
      </c>
      <c r="H1007" s="96">
        <v>3.2221656226574251</v>
      </c>
      <c r="I1007" s="21"/>
    </row>
    <row r="1008" spans="1:9" ht="14.25" customHeight="1" x14ac:dyDescent="0.2">
      <c r="A1008" s="110"/>
      <c r="B1008" s="141"/>
      <c r="C1008" s="92" t="s">
        <v>376</v>
      </c>
      <c r="D1008" s="93">
        <v>0.2767379679144355</v>
      </c>
      <c r="E1008" s="72">
        <v>1.2337877838530766</v>
      </c>
      <c r="F1008" s="94">
        <v>0.82345694302759775</v>
      </c>
      <c r="G1008" s="71">
        <v>-2.2026514103888584</v>
      </c>
      <c r="H1008" s="95">
        <v>2.7561273462177294</v>
      </c>
      <c r="I1008" s="21"/>
    </row>
    <row r="1009" spans="1:9" ht="14.25" customHeight="1" x14ac:dyDescent="0.2">
      <c r="A1009" s="110"/>
      <c r="B1009" s="142" t="s">
        <v>375</v>
      </c>
      <c r="C1009" s="66" t="s">
        <v>374</v>
      </c>
      <c r="D1009" s="59">
        <v>0.2337662337662394</v>
      </c>
      <c r="E1009" s="34">
        <v>1.7197325049452632</v>
      </c>
      <c r="F1009" s="47">
        <v>0.89243216224349242</v>
      </c>
      <c r="G1009" s="58">
        <v>-3.2221656226574251</v>
      </c>
      <c r="H1009" s="96">
        <v>3.6896980901899039</v>
      </c>
      <c r="I1009" s="21"/>
    </row>
    <row r="1010" spans="1:9" ht="14.25" customHeight="1" x14ac:dyDescent="0.2">
      <c r="A1010" s="110"/>
      <c r="B1010" s="141"/>
      <c r="C1010" s="92" t="s">
        <v>376</v>
      </c>
      <c r="D1010" s="93">
        <v>0.5105042016806749</v>
      </c>
      <c r="E1010" s="72">
        <v>1.4762960572322883</v>
      </c>
      <c r="F1010" s="94">
        <v>0.73097281372774614</v>
      </c>
      <c r="G1010" s="71">
        <v>-2.4562237976043693</v>
      </c>
      <c r="H1010" s="95">
        <v>3.4772322009657191</v>
      </c>
      <c r="I1010" s="21"/>
    </row>
    <row r="1011" spans="1:9" ht="14.25" customHeight="1" x14ac:dyDescent="0.2">
      <c r="A1011" s="110"/>
      <c r="B1011" s="142" t="s">
        <v>376</v>
      </c>
      <c r="C1011" s="66" t="s">
        <v>374</v>
      </c>
      <c r="D1011" s="59">
        <v>-0.2767379679144355</v>
      </c>
      <c r="E1011" s="34">
        <v>1.2337877838530766</v>
      </c>
      <c r="F1011" s="47">
        <v>0.82345694302759775</v>
      </c>
      <c r="G1011" s="58">
        <v>-2.7561273462177294</v>
      </c>
      <c r="H1011" s="96">
        <v>2.2026514103888584</v>
      </c>
      <c r="I1011" s="21"/>
    </row>
    <row r="1012" spans="1:9" ht="14.25" customHeight="1" x14ac:dyDescent="0.2">
      <c r="A1012" s="133"/>
      <c r="B1012" s="141"/>
      <c r="C1012" s="92" t="s">
        <v>375</v>
      </c>
      <c r="D1012" s="93">
        <v>-0.5105042016806749</v>
      </c>
      <c r="E1012" s="72">
        <v>1.4762960572322883</v>
      </c>
      <c r="F1012" s="94">
        <v>0.73097281372774614</v>
      </c>
      <c r="G1012" s="71">
        <v>-3.4772322009657191</v>
      </c>
      <c r="H1012" s="95">
        <v>2.4562237976043693</v>
      </c>
      <c r="I1012" s="21"/>
    </row>
    <row r="1013" spans="1:9" ht="14.25" customHeight="1" x14ac:dyDescent="0.2">
      <c r="A1013" s="111" t="s">
        <v>194</v>
      </c>
      <c r="B1013" s="142" t="s">
        <v>374</v>
      </c>
      <c r="C1013" s="66" t="s">
        <v>375</v>
      </c>
      <c r="D1013" s="98" t="s">
        <v>433</v>
      </c>
      <c r="E1013" s="34">
        <v>3.0107474857133711</v>
      </c>
      <c r="F1013" s="47">
        <v>4.6727673017836077E-2</v>
      </c>
      <c r="G1013" s="58">
        <v>-12.193180735394851</v>
      </c>
      <c r="H1013" s="48">
        <v>-9.2533550319440216E-2</v>
      </c>
      <c r="I1013" s="21"/>
    </row>
    <row r="1014" spans="1:9" ht="14.25" customHeight="1" x14ac:dyDescent="0.2">
      <c r="A1014" s="110"/>
      <c r="B1014" s="141"/>
      <c r="C1014" s="92" t="s">
        <v>376</v>
      </c>
      <c r="D1014" s="100" t="s">
        <v>434</v>
      </c>
      <c r="E1014" s="72">
        <v>2.1600007311938052</v>
      </c>
      <c r="F1014" s="94">
        <v>1.482394162819721E-2</v>
      </c>
      <c r="G1014" s="71">
        <v>-9.7965663345285758</v>
      </c>
      <c r="H1014" s="95">
        <v>-1.1151983713537721</v>
      </c>
      <c r="I1014" s="21"/>
    </row>
    <row r="1015" spans="1:9" ht="14.25" customHeight="1" x14ac:dyDescent="0.2">
      <c r="A1015" s="110"/>
      <c r="B1015" s="142" t="s">
        <v>375</v>
      </c>
      <c r="C1015" s="66" t="s">
        <v>374</v>
      </c>
      <c r="D1015" s="98" t="s">
        <v>435</v>
      </c>
      <c r="E1015" s="34">
        <v>3.0107474857133711</v>
      </c>
      <c r="F1015" s="47">
        <v>4.6727673017836077E-2</v>
      </c>
      <c r="G1015" s="47">
        <v>9.2533550319440216E-2</v>
      </c>
      <c r="H1015" s="96">
        <v>12.193180735394851</v>
      </c>
      <c r="I1015" s="21"/>
    </row>
    <row r="1016" spans="1:9" ht="14.25" customHeight="1" x14ac:dyDescent="0.2">
      <c r="A1016" s="110"/>
      <c r="B1016" s="141"/>
      <c r="C1016" s="92" t="s">
        <v>376</v>
      </c>
      <c r="D1016" s="93">
        <v>0.68697478991597194</v>
      </c>
      <c r="E1016" s="72">
        <v>2.5845616278690655</v>
      </c>
      <c r="F1016" s="94">
        <v>0.79150893309631531</v>
      </c>
      <c r="G1016" s="71">
        <v>-4.5068962562832757</v>
      </c>
      <c r="H1016" s="95">
        <v>5.8808458361152196</v>
      </c>
      <c r="I1016" s="21"/>
    </row>
    <row r="1017" spans="1:9" ht="14.25" customHeight="1" x14ac:dyDescent="0.2">
      <c r="A1017" s="110"/>
      <c r="B1017" s="142" t="s">
        <v>376</v>
      </c>
      <c r="C1017" s="66" t="s">
        <v>374</v>
      </c>
      <c r="D1017" s="98" t="s">
        <v>436</v>
      </c>
      <c r="E1017" s="34">
        <v>2.1600007311938052</v>
      </c>
      <c r="F1017" s="47">
        <v>1.482394162819721E-2</v>
      </c>
      <c r="G1017" s="58">
        <v>1.1151983713537721</v>
      </c>
      <c r="H1017" s="96">
        <v>9.7965663345285758</v>
      </c>
      <c r="I1017" s="21"/>
    </row>
    <row r="1018" spans="1:9" ht="14.25" customHeight="1" x14ac:dyDescent="0.2">
      <c r="A1018" s="133"/>
      <c r="B1018" s="141"/>
      <c r="C1018" s="92" t="s">
        <v>375</v>
      </c>
      <c r="D1018" s="93">
        <v>-0.68697478991597194</v>
      </c>
      <c r="E1018" s="72">
        <v>2.5845616278690655</v>
      </c>
      <c r="F1018" s="94">
        <v>0.79150893309631531</v>
      </c>
      <c r="G1018" s="71">
        <v>-5.8808458361152196</v>
      </c>
      <c r="H1018" s="95">
        <v>4.5068962562832757</v>
      </c>
      <c r="I1018" s="21"/>
    </row>
    <row r="1019" spans="1:9" ht="14.25" customHeight="1" x14ac:dyDescent="0.2">
      <c r="A1019" s="111" t="s">
        <v>195</v>
      </c>
      <c r="B1019" s="142" t="s">
        <v>374</v>
      </c>
      <c r="C1019" s="66" t="s">
        <v>375</v>
      </c>
      <c r="D1019" s="57">
        <v>-1.0129870129870113</v>
      </c>
      <c r="E1019" s="34">
        <v>1.5610464794246344</v>
      </c>
      <c r="F1019" s="47">
        <v>0.51942309226255146</v>
      </c>
      <c r="G1019" s="58">
        <v>-4.1500273620460142</v>
      </c>
      <c r="H1019" s="96">
        <v>2.124053336071992</v>
      </c>
      <c r="I1019" s="21"/>
    </row>
    <row r="1020" spans="1:9" ht="14.25" customHeight="1" x14ac:dyDescent="0.2">
      <c r="A1020" s="110"/>
      <c r="B1020" s="141"/>
      <c r="C1020" s="92" t="s">
        <v>376</v>
      </c>
      <c r="D1020" s="93">
        <v>-0.18315508021390059</v>
      </c>
      <c r="E1020" s="72">
        <v>1.1199416599980292</v>
      </c>
      <c r="F1020" s="94">
        <v>0.87076608137285882</v>
      </c>
      <c r="G1020" s="71">
        <v>-2.4337621071749806</v>
      </c>
      <c r="H1020" s="95">
        <v>2.0674519467471795</v>
      </c>
      <c r="I1020" s="21"/>
    </row>
    <row r="1021" spans="1:9" ht="14.25" customHeight="1" x14ac:dyDescent="0.2">
      <c r="A1021" s="110"/>
      <c r="B1021" s="142" t="s">
        <v>375</v>
      </c>
      <c r="C1021" s="66" t="s">
        <v>374</v>
      </c>
      <c r="D1021" s="57">
        <v>1.0129870129870113</v>
      </c>
      <c r="E1021" s="34">
        <v>1.5610464794246344</v>
      </c>
      <c r="F1021" s="47">
        <v>0.51942309226255146</v>
      </c>
      <c r="G1021" s="58">
        <v>-2.124053336071992</v>
      </c>
      <c r="H1021" s="96">
        <v>4.1500273620460142</v>
      </c>
      <c r="I1021" s="21"/>
    </row>
    <row r="1022" spans="1:9" ht="14.25" customHeight="1" x14ac:dyDescent="0.2">
      <c r="A1022" s="110"/>
      <c r="B1022" s="141"/>
      <c r="C1022" s="92" t="s">
        <v>376</v>
      </c>
      <c r="D1022" s="93">
        <v>0.82983193277311074</v>
      </c>
      <c r="E1022" s="72">
        <v>1.3400728055694238</v>
      </c>
      <c r="F1022" s="94">
        <v>0.53862435355999227</v>
      </c>
      <c r="G1022" s="71">
        <v>-1.8631451932490624</v>
      </c>
      <c r="H1022" s="95">
        <v>3.5228090587952838</v>
      </c>
      <c r="I1022" s="21"/>
    </row>
    <row r="1023" spans="1:9" ht="14.25" customHeight="1" x14ac:dyDescent="0.2">
      <c r="A1023" s="110"/>
      <c r="B1023" s="142" t="s">
        <v>376</v>
      </c>
      <c r="C1023" s="66" t="s">
        <v>374</v>
      </c>
      <c r="D1023" s="59">
        <v>0.18315508021390059</v>
      </c>
      <c r="E1023" s="34">
        <v>1.1199416599980292</v>
      </c>
      <c r="F1023" s="47">
        <v>0.87076608137285882</v>
      </c>
      <c r="G1023" s="58">
        <v>-2.0674519467471795</v>
      </c>
      <c r="H1023" s="96">
        <v>2.4337621071749806</v>
      </c>
      <c r="I1023" s="21"/>
    </row>
    <row r="1024" spans="1:9" ht="14.25" customHeight="1" x14ac:dyDescent="0.2">
      <c r="A1024" s="133"/>
      <c r="B1024" s="141"/>
      <c r="C1024" s="92" t="s">
        <v>375</v>
      </c>
      <c r="D1024" s="93">
        <v>-0.82983193277311074</v>
      </c>
      <c r="E1024" s="72">
        <v>1.3400728055694238</v>
      </c>
      <c r="F1024" s="94">
        <v>0.53862435355999227</v>
      </c>
      <c r="G1024" s="71">
        <v>-3.5228090587952838</v>
      </c>
      <c r="H1024" s="95">
        <v>1.8631451932490624</v>
      </c>
      <c r="I1024" s="21"/>
    </row>
    <row r="1025" spans="1:9" ht="14.25" customHeight="1" x14ac:dyDescent="0.2">
      <c r="A1025" s="111" t="s">
        <v>196</v>
      </c>
      <c r="B1025" s="142" t="s">
        <v>374</v>
      </c>
      <c r="C1025" s="66" t="s">
        <v>375</v>
      </c>
      <c r="D1025" s="98" t="s">
        <v>437</v>
      </c>
      <c r="E1025" s="34">
        <v>2.4183191212885879</v>
      </c>
      <c r="F1025" s="47">
        <v>4.6135402087959625E-2</v>
      </c>
      <c r="G1025" s="58">
        <v>-9.8078461696688244</v>
      </c>
      <c r="H1025" s="48">
        <v>-8.8257726435063688E-2</v>
      </c>
      <c r="I1025" s="21"/>
    </row>
    <row r="1026" spans="1:9" ht="14.25" customHeight="1" x14ac:dyDescent="0.2">
      <c r="A1026" s="110"/>
      <c r="B1026" s="141"/>
      <c r="C1026" s="92" t="s">
        <v>376</v>
      </c>
      <c r="D1026" s="100" t="s">
        <v>438</v>
      </c>
      <c r="E1026" s="72">
        <v>1.7349748177255819</v>
      </c>
      <c r="F1026" s="94">
        <v>1.5083449956519305E-2</v>
      </c>
      <c r="G1026" s="71">
        <v>-7.8568832863585403</v>
      </c>
      <c r="H1026" s="99">
        <v>-0.88375842487140766</v>
      </c>
      <c r="I1026" s="21"/>
    </row>
    <row r="1027" spans="1:9" ht="14.25" customHeight="1" x14ac:dyDescent="0.2">
      <c r="A1027" s="110"/>
      <c r="B1027" s="142" t="s">
        <v>375</v>
      </c>
      <c r="C1027" s="66" t="s">
        <v>374</v>
      </c>
      <c r="D1027" s="98" t="s">
        <v>439</v>
      </c>
      <c r="E1027" s="34">
        <v>2.4183191212885879</v>
      </c>
      <c r="F1027" s="47">
        <v>4.6135402087959625E-2</v>
      </c>
      <c r="G1027" s="47">
        <v>8.8257726435063688E-2</v>
      </c>
      <c r="H1027" s="96">
        <v>9.8078461696688244</v>
      </c>
      <c r="I1027" s="21"/>
    </row>
    <row r="1028" spans="1:9" ht="14.25" customHeight="1" x14ac:dyDescent="0.2">
      <c r="A1028" s="110"/>
      <c r="B1028" s="141"/>
      <c r="C1028" s="92" t="s">
        <v>376</v>
      </c>
      <c r="D1028" s="93">
        <v>0.57773109243697007</v>
      </c>
      <c r="E1028" s="72">
        <v>2.0759943616937258</v>
      </c>
      <c r="F1028" s="94">
        <v>0.7819597881109549</v>
      </c>
      <c r="G1028" s="71">
        <v>-3.5941357692419702</v>
      </c>
      <c r="H1028" s="95">
        <v>4.7495979541159103</v>
      </c>
      <c r="I1028" s="21"/>
    </row>
    <row r="1029" spans="1:9" ht="14.25" customHeight="1" x14ac:dyDescent="0.2">
      <c r="A1029" s="110"/>
      <c r="B1029" s="142" t="s">
        <v>376</v>
      </c>
      <c r="C1029" s="66" t="s">
        <v>374</v>
      </c>
      <c r="D1029" s="98" t="s">
        <v>440</v>
      </c>
      <c r="E1029" s="34">
        <v>1.7349748177255819</v>
      </c>
      <c r="F1029" s="47">
        <v>1.5083449956519305E-2</v>
      </c>
      <c r="G1029" s="47">
        <v>0.88375842487140766</v>
      </c>
      <c r="H1029" s="96">
        <v>7.8568832863585403</v>
      </c>
      <c r="I1029" s="21"/>
    </row>
    <row r="1030" spans="1:9" ht="14.25" customHeight="1" x14ac:dyDescent="0.2">
      <c r="A1030" s="133"/>
      <c r="B1030" s="141"/>
      <c r="C1030" s="92" t="s">
        <v>375</v>
      </c>
      <c r="D1030" s="93">
        <v>-0.57773109243697007</v>
      </c>
      <c r="E1030" s="72">
        <v>2.0759943616937258</v>
      </c>
      <c r="F1030" s="94">
        <v>0.7819597881109549</v>
      </c>
      <c r="G1030" s="71">
        <v>-4.7495979541159103</v>
      </c>
      <c r="H1030" s="95">
        <v>3.5941357692419702</v>
      </c>
      <c r="I1030" s="21"/>
    </row>
    <row r="1031" spans="1:9" ht="14.25" customHeight="1" x14ac:dyDescent="0.2">
      <c r="A1031" s="111" t="s">
        <v>197</v>
      </c>
      <c r="B1031" s="142" t="s">
        <v>374</v>
      </c>
      <c r="C1031" s="66" t="s">
        <v>375</v>
      </c>
      <c r="D1031" s="98" t="s">
        <v>441</v>
      </c>
      <c r="E1031" s="34">
        <v>1.0559707604550812</v>
      </c>
      <c r="F1031" s="47">
        <v>4.4119535938392997E-2</v>
      </c>
      <c r="G1031" s="58">
        <v>-4.303870873160891</v>
      </c>
      <c r="H1031" s="48">
        <v>-5.9765490475468752E-2</v>
      </c>
      <c r="I1031" s="21"/>
    </row>
    <row r="1032" spans="1:9" ht="14.25" customHeight="1" x14ac:dyDescent="0.2">
      <c r="A1032" s="110"/>
      <c r="B1032" s="141"/>
      <c r="C1032" s="92" t="s">
        <v>376</v>
      </c>
      <c r="D1032" s="97">
        <v>-1.4612299465240639</v>
      </c>
      <c r="E1032" s="75">
        <v>0.75758515967399853</v>
      </c>
      <c r="F1032" s="94">
        <v>5.9558881490589854E-2</v>
      </c>
      <c r="G1032" s="71">
        <v>-2.9836543234212796</v>
      </c>
      <c r="H1032" s="99">
        <v>6.1194430373151754E-2</v>
      </c>
      <c r="I1032" s="21"/>
    </row>
    <row r="1033" spans="1:9" ht="14.25" customHeight="1" x14ac:dyDescent="0.2">
      <c r="A1033" s="110"/>
      <c r="B1033" s="142" t="s">
        <v>375</v>
      </c>
      <c r="C1033" s="66" t="s">
        <v>374</v>
      </c>
      <c r="D1033" s="98" t="s">
        <v>442</v>
      </c>
      <c r="E1033" s="34">
        <v>1.0559707604550812</v>
      </c>
      <c r="F1033" s="47">
        <v>4.4119535938392997E-2</v>
      </c>
      <c r="G1033" s="47">
        <v>5.9765490475468752E-2</v>
      </c>
      <c r="H1033" s="96">
        <v>4.303870873160891</v>
      </c>
      <c r="I1033" s="21"/>
    </row>
    <row r="1034" spans="1:9" ht="14.25" customHeight="1" x14ac:dyDescent="0.2">
      <c r="A1034" s="110"/>
      <c r="B1034" s="141"/>
      <c r="C1034" s="92" t="s">
        <v>376</v>
      </c>
      <c r="D1034" s="93">
        <v>0.72058823529411598</v>
      </c>
      <c r="E1034" s="75">
        <v>0.90649299570111697</v>
      </c>
      <c r="F1034" s="94">
        <v>0.43049443260618736</v>
      </c>
      <c r="G1034" s="71">
        <v>-1.1010776414976484</v>
      </c>
      <c r="H1034" s="95">
        <v>2.5422541120858804</v>
      </c>
      <c r="I1034" s="21"/>
    </row>
    <row r="1035" spans="1:9" ht="14.25" customHeight="1" x14ac:dyDescent="0.2">
      <c r="A1035" s="110"/>
      <c r="B1035" s="142" t="s">
        <v>376</v>
      </c>
      <c r="C1035" s="66" t="s">
        <v>374</v>
      </c>
      <c r="D1035" s="57">
        <v>1.4612299465240639</v>
      </c>
      <c r="E1035" s="60">
        <v>0.75758515967399853</v>
      </c>
      <c r="F1035" s="47">
        <v>5.9558881490589854E-2</v>
      </c>
      <c r="G1035" s="47">
        <v>-6.1194430373151754E-2</v>
      </c>
      <c r="H1035" s="96">
        <v>2.9836543234212796</v>
      </c>
      <c r="I1035" s="21"/>
    </row>
    <row r="1036" spans="1:9" ht="14.25" customHeight="1" x14ac:dyDescent="0.2">
      <c r="A1036" s="133"/>
      <c r="B1036" s="141"/>
      <c r="C1036" s="92" t="s">
        <v>375</v>
      </c>
      <c r="D1036" s="93">
        <v>-0.72058823529411598</v>
      </c>
      <c r="E1036" s="75">
        <v>0.90649299570111697</v>
      </c>
      <c r="F1036" s="94">
        <v>0.43049443260618736</v>
      </c>
      <c r="G1036" s="71">
        <v>-2.5422541120858804</v>
      </c>
      <c r="H1036" s="95">
        <v>1.1010776414976484</v>
      </c>
      <c r="I1036" s="21"/>
    </row>
    <row r="1037" spans="1:9" ht="14.25" customHeight="1" x14ac:dyDescent="0.2">
      <c r="A1037" s="111" t="s">
        <v>198</v>
      </c>
      <c r="B1037" s="142" t="s">
        <v>374</v>
      </c>
      <c r="C1037" s="66" t="s">
        <v>375</v>
      </c>
      <c r="D1037" s="57">
        <v>-4.1558441558441572</v>
      </c>
      <c r="E1037" s="34">
        <v>2.4937159536426106</v>
      </c>
      <c r="F1037" s="47">
        <v>0.10198923000043081</v>
      </c>
      <c r="G1037" s="58">
        <v>-9.1671539847176398</v>
      </c>
      <c r="H1037" s="48">
        <v>0.85546567302932619</v>
      </c>
      <c r="I1037" s="21"/>
    </row>
    <row r="1038" spans="1:9" ht="14.25" customHeight="1" x14ac:dyDescent="0.2">
      <c r="A1038" s="110"/>
      <c r="B1038" s="141"/>
      <c r="C1038" s="92" t="s">
        <v>376</v>
      </c>
      <c r="D1038" s="97">
        <v>-2.4478609625668426</v>
      </c>
      <c r="E1038" s="72">
        <v>1.7890667712312072</v>
      </c>
      <c r="F1038" s="94">
        <v>0.1774805862072423</v>
      </c>
      <c r="G1038" s="71">
        <v>-6.0431252436032405</v>
      </c>
      <c r="H1038" s="95">
        <v>1.1474033184695558</v>
      </c>
      <c r="I1038" s="21"/>
    </row>
    <row r="1039" spans="1:9" ht="14.25" customHeight="1" x14ac:dyDescent="0.2">
      <c r="A1039" s="110"/>
      <c r="B1039" s="142" t="s">
        <v>375</v>
      </c>
      <c r="C1039" s="66" t="s">
        <v>374</v>
      </c>
      <c r="D1039" s="57">
        <v>4.1558441558441572</v>
      </c>
      <c r="E1039" s="34">
        <v>2.4937159536426106</v>
      </c>
      <c r="F1039" s="47">
        <v>0.10198923000043081</v>
      </c>
      <c r="G1039" s="47">
        <v>-0.85546567302932619</v>
      </c>
      <c r="H1039" s="96">
        <v>9.1671539847176398</v>
      </c>
      <c r="I1039" s="21"/>
    </row>
    <row r="1040" spans="1:9" ht="14.25" customHeight="1" x14ac:dyDescent="0.2">
      <c r="A1040" s="110"/>
      <c r="B1040" s="141"/>
      <c r="C1040" s="92" t="s">
        <v>376</v>
      </c>
      <c r="D1040" s="97">
        <v>1.7079831932773146</v>
      </c>
      <c r="E1040" s="72">
        <v>2.1407184080276584</v>
      </c>
      <c r="F1040" s="94">
        <v>0.42880432202112662</v>
      </c>
      <c r="G1040" s="71">
        <v>-2.5939515091610801</v>
      </c>
      <c r="H1040" s="95">
        <v>6.0099178957157093</v>
      </c>
      <c r="I1040" s="21"/>
    </row>
    <row r="1041" spans="1:9" ht="14.25" customHeight="1" x14ac:dyDescent="0.2">
      <c r="A1041" s="110"/>
      <c r="B1041" s="142" t="s">
        <v>376</v>
      </c>
      <c r="C1041" s="66" t="s">
        <v>374</v>
      </c>
      <c r="D1041" s="57">
        <v>2.4478609625668426</v>
      </c>
      <c r="E1041" s="34">
        <v>1.7890667712312072</v>
      </c>
      <c r="F1041" s="47">
        <v>0.1774805862072423</v>
      </c>
      <c r="G1041" s="58">
        <v>-1.1474033184695558</v>
      </c>
      <c r="H1041" s="96">
        <v>6.0431252436032405</v>
      </c>
      <c r="I1041" s="21"/>
    </row>
    <row r="1042" spans="1:9" ht="14.25" customHeight="1" x14ac:dyDescent="0.2">
      <c r="A1042" s="133"/>
      <c r="B1042" s="141"/>
      <c r="C1042" s="92" t="s">
        <v>375</v>
      </c>
      <c r="D1042" s="97">
        <v>-1.7079831932773146</v>
      </c>
      <c r="E1042" s="72">
        <v>2.1407184080276584</v>
      </c>
      <c r="F1042" s="94">
        <v>0.42880432202112662</v>
      </c>
      <c r="G1042" s="71">
        <v>-6.0099178957157093</v>
      </c>
      <c r="H1042" s="95">
        <v>2.5939515091610801</v>
      </c>
      <c r="I1042" s="21"/>
    </row>
    <row r="1043" spans="1:9" ht="14.25" customHeight="1" x14ac:dyDescent="0.2">
      <c r="A1043" s="111" t="s">
        <v>199</v>
      </c>
      <c r="B1043" s="142" t="s">
        <v>374</v>
      </c>
      <c r="C1043" s="66" t="s">
        <v>375</v>
      </c>
      <c r="D1043" s="57">
        <v>-1.1298701298701275</v>
      </c>
      <c r="E1043" s="34">
        <v>1.1734565330998135</v>
      </c>
      <c r="F1043" s="47">
        <v>0.34034740710980804</v>
      </c>
      <c r="G1043" s="58">
        <v>-3.4880193206346486</v>
      </c>
      <c r="H1043" s="96">
        <v>1.2282790608943936</v>
      </c>
      <c r="I1043" s="21"/>
    </row>
    <row r="1044" spans="1:9" ht="14.25" customHeight="1" x14ac:dyDescent="0.2">
      <c r="A1044" s="110"/>
      <c r="B1044" s="141"/>
      <c r="C1044" s="92" t="s">
        <v>376</v>
      </c>
      <c r="D1044" s="97">
        <v>1.0066844919786107</v>
      </c>
      <c r="E1044" s="75">
        <v>0.84187298388432485</v>
      </c>
      <c r="F1044" s="94">
        <v>0.23754197964870521</v>
      </c>
      <c r="G1044" s="94">
        <v>-0.68512260924315105</v>
      </c>
      <c r="H1044" s="95">
        <v>2.6984915932003721</v>
      </c>
      <c r="I1044" s="21"/>
    </row>
    <row r="1045" spans="1:9" ht="14.25" customHeight="1" x14ac:dyDescent="0.2">
      <c r="A1045" s="110"/>
      <c r="B1045" s="142" t="s">
        <v>375</v>
      </c>
      <c r="C1045" s="66" t="s">
        <v>374</v>
      </c>
      <c r="D1045" s="57">
        <v>1.1298701298701275</v>
      </c>
      <c r="E1045" s="34">
        <v>1.1734565330998135</v>
      </c>
      <c r="F1045" s="47">
        <v>0.34034740710980804</v>
      </c>
      <c r="G1045" s="58">
        <v>-1.2282790608943936</v>
      </c>
      <c r="H1045" s="96">
        <v>3.4880193206346486</v>
      </c>
      <c r="I1045" s="21"/>
    </row>
    <row r="1046" spans="1:9" ht="14.25" customHeight="1" x14ac:dyDescent="0.2">
      <c r="A1046" s="110"/>
      <c r="B1046" s="141"/>
      <c r="C1046" s="92" t="s">
        <v>376</v>
      </c>
      <c r="D1046" s="100" t="s">
        <v>443</v>
      </c>
      <c r="E1046" s="72">
        <v>1.0073480894075812</v>
      </c>
      <c r="F1046" s="94">
        <v>3.900902851095104E-2</v>
      </c>
      <c r="G1046" s="94">
        <v>0.1122128462061478</v>
      </c>
      <c r="H1046" s="95">
        <v>4.160896397491328</v>
      </c>
      <c r="I1046" s="21"/>
    </row>
    <row r="1047" spans="1:9" ht="14.25" customHeight="1" x14ac:dyDescent="0.2">
      <c r="A1047" s="110"/>
      <c r="B1047" s="142" t="s">
        <v>376</v>
      </c>
      <c r="C1047" s="66" t="s">
        <v>374</v>
      </c>
      <c r="D1047" s="57">
        <v>-1.0066844919786107</v>
      </c>
      <c r="E1047" s="60">
        <v>0.84187298388432485</v>
      </c>
      <c r="F1047" s="47">
        <v>0.23754197964870521</v>
      </c>
      <c r="G1047" s="58">
        <v>-2.6984915932003721</v>
      </c>
      <c r="H1047" s="48">
        <v>0.68512260924315105</v>
      </c>
      <c r="I1047" s="21"/>
    </row>
    <row r="1048" spans="1:9" ht="14.25" customHeight="1" x14ac:dyDescent="0.2">
      <c r="A1048" s="133"/>
      <c r="B1048" s="141"/>
      <c r="C1048" s="92" t="s">
        <v>375</v>
      </c>
      <c r="D1048" s="100" t="s">
        <v>444</v>
      </c>
      <c r="E1048" s="72">
        <v>1.0073480894075812</v>
      </c>
      <c r="F1048" s="94">
        <v>3.900902851095104E-2</v>
      </c>
      <c r="G1048" s="71">
        <v>-4.160896397491328</v>
      </c>
      <c r="H1048" s="99">
        <v>-0.1122128462061478</v>
      </c>
      <c r="I1048" s="21"/>
    </row>
    <row r="1049" spans="1:9" ht="14.25" customHeight="1" x14ac:dyDescent="0.2">
      <c r="A1049" s="111" t="s">
        <v>200</v>
      </c>
      <c r="B1049" s="142" t="s">
        <v>374</v>
      </c>
      <c r="C1049" s="66" t="s">
        <v>375</v>
      </c>
      <c r="D1049" s="98" t="s">
        <v>445</v>
      </c>
      <c r="E1049" s="34">
        <v>2.5317871789633926</v>
      </c>
      <c r="F1049" s="47">
        <v>1.9462924258477617E-2</v>
      </c>
      <c r="G1049" s="58">
        <v>-11.204699937408398</v>
      </c>
      <c r="H1049" s="96">
        <v>-1.0290662963578345</v>
      </c>
      <c r="I1049" s="21"/>
    </row>
    <row r="1050" spans="1:9" ht="14.25" customHeight="1" x14ac:dyDescent="0.2">
      <c r="A1050" s="110"/>
      <c r="B1050" s="141"/>
      <c r="C1050" s="92" t="s">
        <v>376</v>
      </c>
      <c r="D1050" s="100" t="s">
        <v>446</v>
      </c>
      <c r="E1050" s="72">
        <v>1.8163802124681592</v>
      </c>
      <c r="F1050" s="94">
        <v>9.3710959706006895E-3</v>
      </c>
      <c r="G1050" s="71">
        <v>-8.5632543004650294</v>
      </c>
      <c r="H1050" s="95">
        <v>-1.2629489080911229</v>
      </c>
      <c r="I1050" s="21"/>
    </row>
    <row r="1051" spans="1:9" ht="14.25" customHeight="1" x14ac:dyDescent="0.2">
      <c r="A1051" s="110"/>
      <c r="B1051" s="142" t="s">
        <v>375</v>
      </c>
      <c r="C1051" s="66" t="s">
        <v>374</v>
      </c>
      <c r="D1051" s="98" t="s">
        <v>447</v>
      </c>
      <c r="E1051" s="34">
        <v>2.5317871789633926</v>
      </c>
      <c r="F1051" s="47">
        <v>1.9462924258477617E-2</v>
      </c>
      <c r="G1051" s="58">
        <v>1.0290662963578345</v>
      </c>
      <c r="H1051" s="96">
        <v>11.204699937408398</v>
      </c>
      <c r="I1051" s="21"/>
    </row>
    <row r="1052" spans="1:9" ht="14.25" customHeight="1" x14ac:dyDescent="0.2">
      <c r="A1052" s="110"/>
      <c r="B1052" s="141"/>
      <c r="C1052" s="92" t="s">
        <v>376</v>
      </c>
      <c r="D1052" s="97">
        <v>1.2037815126050404</v>
      </c>
      <c r="E1052" s="72">
        <v>2.1734004674022711</v>
      </c>
      <c r="F1052" s="94">
        <v>0.58218665095431066</v>
      </c>
      <c r="G1052" s="71">
        <v>-3.1638302470509529</v>
      </c>
      <c r="H1052" s="95">
        <v>5.5713932722610338</v>
      </c>
      <c r="I1052" s="21"/>
    </row>
    <row r="1053" spans="1:9" ht="14.25" customHeight="1" x14ac:dyDescent="0.2">
      <c r="A1053" s="110"/>
      <c r="B1053" s="142" t="s">
        <v>376</v>
      </c>
      <c r="C1053" s="66" t="s">
        <v>374</v>
      </c>
      <c r="D1053" s="98" t="s">
        <v>448</v>
      </c>
      <c r="E1053" s="34">
        <v>1.8163802124681592</v>
      </c>
      <c r="F1053" s="47">
        <v>9.3710959706006895E-3</v>
      </c>
      <c r="G1053" s="58">
        <v>1.2629489080911229</v>
      </c>
      <c r="H1053" s="96">
        <v>8.5632543004650294</v>
      </c>
      <c r="I1053" s="21"/>
    </row>
    <row r="1054" spans="1:9" ht="14.25" customHeight="1" x14ac:dyDescent="0.2">
      <c r="A1054" s="133"/>
      <c r="B1054" s="141"/>
      <c r="C1054" s="92" t="s">
        <v>375</v>
      </c>
      <c r="D1054" s="97">
        <v>-1.2037815126050404</v>
      </c>
      <c r="E1054" s="72">
        <v>2.1734004674022711</v>
      </c>
      <c r="F1054" s="94">
        <v>0.58218665095431066</v>
      </c>
      <c r="G1054" s="71">
        <v>-5.5713932722610338</v>
      </c>
      <c r="H1054" s="95">
        <v>3.1638302470509529</v>
      </c>
      <c r="I1054" s="21"/>
    </row>
    <row r="1055" spans="1:9" ht="14.25" customHeight="1" x14ac:dyDescent="0.2">
      <c r="A1055" s="111" t="s">
        <v>201</v>
      </c>
      <c r="B1055" s="142" t="s">
        <v>374</v>
      </c>
      <c r="C1055" s="66" t="s">
        <v>375</v>
      </c>
      <c r="D1055" s="57">
        <v>-2.1298701298701275</v>
      </c>
      <c r="E1055" s="34">
        <v>1.3467752328507911</v>
      </c>
      <c r="F1055" s="47">
        <v>0.12020721392451282</v>
      </c>
      <c r="G1055" s="58">
        <v>-4.8363162877855936</v>
      </c>
      <c r="H1055" s="48">
        <v>0.5765760280453387</v>
      </c>
      <c r="I1055" s="21"/>
    </row>
    <row r="1056" spans="1:9" ht="14.25" customHeight="1" x14ac:dyDescent="0.2">
      <c r="A1056" s="110"/>
      <c r="B1056" s="141"/>
      <c r="C1056" s="92" t="s">
        <v>376</v>
      </c>
      <c r="D1056" s="97">
        <v>-1.6403743315508024</v>
      </c>
      <c r="E1056" s="75">
        <v>0.96621702800231513</v>
      </c>
      <c r="F1056" s="94">
        <v>9.590223285021332E-2</v>
      </c>
      <c r="G1056" s="71">
        <v>-3.5820601447165412</v>
      </c>
      <c r="H1056" s="99">
        <v>0.3013114816149367</v>
      </c>
      <c r="I1056" s="21"/>
    </row>
    <row r="1057" spans="1:9" ht="14.25" customHeight="1" x14ac:dyDescent="0.2">
      <c r="A1057" s="110"/>
      <c r="B1057" s="142" t="s">
        <v>375</v>
      </c>
      <c r="C1057" s="66" t="s">
        <v>374</v>
      </c>
      <c r="D1057" s="57">
        <v>2.1298701298701275</v>
      </c>
      <c r="E1057" s="34">
        <v>1.3467752328507911</v>
      </c>
      <c r="F1057" s="47">
        <v>0.12020721392451282</v>
      </c>
      <c r="G1057" s="47">
        <v>-0.5765760280453387</v>
      </c>
      <c r="H1057" s="96">
        <v>4.8363162877855936</v>
      </c>
      <c r="I1057" s="21"/>
    </row>
    <row r="1058" spans="1:9" ht="14.25" customHeight="1" x14ac:dyDescent="0.2">
      <c r="A1058" s="110"/>
      <c r="B1058" s="141"/>
      <c r="C1058" s="92" t="s">
        <v>376</v>
      </c>
      <c r="D1058" s="93">
        <v>0.4894957983193251</v>
      </c>
      <c r="E1058" s="72">
        <v>1.156132689542321</v>
      </c>
      <c r="F1058" s="94">
        <v>0.67386291604978765</v>
      </c>
      <c r="G1058" s="71">
        <v>-1.833839825420164</v>
      </c>
      <c r="H1058" s="95">
        <v>2.8128314220588142</v>
      </c>
      <c r="I1058" s="21"/>
    </row>
    <row r="1059" spans="1:9" ht="14.25" customHeight="1" x14ac:dyDescent="0.2">
      <c r="A1059" s="110"/>
      <c r="B1059" s="142" t="s">
        <v>376</v>
      </c>
      <c r="C1059" s="66" t="s">
        <v>374</v>
      </c>
      <c r="D1059" s="57">
        <v>1.6403743315508024</v>
      </c>
      <c r="E1059" s="60">
        <v>0.96621702800231513</v>
      </c>
      <c r="F1059" s="47">
        <v>9.590223285021332E-2</v>
      </c>
      <c r="G1059" s="47">
        <v>-0.3013114816149367</v>
      </c>
      <c r="H1059" s="96">
        <v>3.5820601447165412</v>
      </c>
      <c r="I1059" s="21"/>
    </row>
    <row r="1060" spans="1:9" ht="14.25" customHeight="1" x14ac:dyDescent="0.2">
      <c r="A1060" s="133"/>
      <c r="B1060" s="141"/>
      <c r="C1060" s="92" t="s">
        <v>375</v>
      </c>
      <c r="D1060" s="93">
        <v>-0.4894957983193251</v>
      </c>
      <c r="E1060" s="72">
        <v>1.156132689542321</v>
      </c>
      <c r="F1060" s="94">
        <v>0.67386291604978765</v>
      </c>
      <c r="G1060" s="71">
        <v>-2.8128314220588142</v>
      </c>
      <c r="H1060" s="95">
        <v>1.833839825420164</v>
      </c>
      <c r="I1060" s="21"/>
    </row>
    <row r="1061" spans="1:9" ht="14.25" customHeight="1" x14ac:dyDescent="0.2">
      <c r="A1061" s="111" t="s">
        <v>202</v>
      </c>
      <c r="B1061" s="142" t="s">
        <v>374</v>
      </c>
      <c r="C1061" s="66" t="s">
        <v>375</v>
      </c>
      <c r="D1061" s="57">
        <v>-4.4415584415584419</v>
      </c>
      <c r="E1061" s="34">
        <v>2.3878601322079076</v>
      </c>
      <c r="F1061" s="47">
        <v>6.8885170213245972E-2</v>
      </c>
      <c r="G1061" s="58">
        <v>-9.2401430329708081</v>
      </c>
      <c r="H1061" s="48">
        <v>0.35702614985392422</v>
      </c>
      <c r="I1061" s="21"/>
    </row>
    <row r="1062" spans="1:9" ht="14.25" customHeight="1" x14ac:dyDescent="0.2">
      <c r="A1062" s="110"/>
      <c r="B1062" s="141"/>
      <c r="C1062" s="92" t="s">
        <v>376</v>
      </c>
      <c r="D1062" s="100" t="s">
        <v>449</v>
      </c>
      <c r="E1062" s="72">
        <v>1.7131226235452706</v>
      </c>
      <c r="F1062" s="94">
        <v>9.0901231126747448E-3</v>
      </c>
      <c r="G1062" s="71">
        <v>-8.0963921179499039</v>
      </c>
      <c r="H1062" s="95">
        <v>-1.2110945130661439</v>
      </c>
      <c r="I1062" s="21"/>
    </row>
    <row r="1063" spans="1:9" ht="14.25" customHeight="1" x14ac:dyDescent="0.2">
      <c r="A1063" s="110"/>
      <c r="B1063" s="142" t="s">
        <v>375</v>
      </c>
      <c r="C1063" s="66" t="s">
        <v>374</v>
      </c>
      <c r="D1063" s="57">
        <v>4.4415584415584419</v>
      </c>
      <c r="E1063" s="34">
        <v>2.3878601322079076</v>
      </c>
      <c r="F1063" s="47">
        <v>6.8885170213245972E-2</v>
      </c>
      <c r="G1063" s="47">
        <v>-0.35702614985392422</v>
      </c>
      <c r="H1063" s="96">
        <v>9.2401430329708081</v>
      </c>
      <c r="I1063" s="21"/>
    </row>
    <row r="1064" spans="1:9" ht="14.25" customHeight="1" x14ac:dyDescent="0.2">
      <c r="A1064" s="110"/>
      <c r="B1064" s="141"/>
      <c r="C1064" s="92" t="s">
        <v>376</v>
      </c>
      <c r="D1064" s="93">
        <v>-0.21218487394958174</v>
      </c>
      <c r="E1064" s="72">
        <v>2.049846989728735</v>
      </c>
      <c r="F1064" s="94">
        <v>0.9179787020067578</v>
      </c>
      <c r="G1064" s="71">
        <v>-4.331506624411678</v>
      </c>
      <c r="H1064" s="95">
        <v>3.9071368765125145</v>
      </c>
      <c r="I1064" s="21"/>
    </row>
    <row r="1065" spans="1:9" ht="14.25" customHeight="1" x14ac:dyDescent="0.2">
      <c r="A1065" s="110"/>
      <c r="B1065" s="142" t="s">
        <v>376</v>
      </c>
      <c r="C1065" s="66" t="s">
        <v>374</v>
      </c>
      <c r="D1065" s="98" t="s">
        <v>450</v>
      </c>
      <c r="E1065" s="34">
        <v>1.7131226235452706</v>
      </c>
      <c r="F1065" s="47">
        <v>9.0901231126747448E-3</v>
      </c>
      <c r="G1065" s="58">
        <v>1.2110945130661439</v>
      </c>
      <c r="H1065" s="96">
        <v>8.0963921179499039</v>
      </c>
      <c r="I1065" s="21"/>
    </row>
    <row r="1066" spans="1:9" ht="14.25" customHeight="1" x14ac:dyDescent="0.2">
      <c r="A1066" s="133"/>
      <c r="B1066" s="141"/>
      <c r="C1066" s="92" t="s">
        <v>375</v>
      </c>
      <c r="D1066" s="93">
        <v>0.21218487394958174</v>
      </c>
      <c r="E1066" s="72">
        <v>2.049846989728735</v>
      </c>
      <c r="F1066" s="94">
        <v>0.9179787020067578</v>
      </c>
      <c r="G1066" s="71">
        <v>-3.9071368765125145</v>
      </c>
      <c r="H1066" s="95">
        <v>4.331506624411678</v>
      </c>
      <c r="I1066" s="21"/>
    </row>
    <row r="1067" spans="1:9" ht="14.25" customHeight="1" x14ac:dyDescent="0.2">
      <c r="A1067" s="111" t="s">
        <v>203</v>
      </c>
      <c r="B1067" s="142" t="s">
        <v>374</v>
      </c>
      <c r="C1067" s="66" t="s">
        <v>375</v>
      </c>
      <c r="D1067" s="57">
        <v>-1.9220779220779214</v>
      </c>
      <c r="E1067" s="34">
        <v>1.1381772972751718</v>
      </c>
      <c r="F1067" s="47">
        <v>9.7625535832647783E-2</v>
      </c>
      <c r="G1067" s="58">
        <v>-4.2093308341444118</v>
      </c>
      <c r="H1067" s="48">
        <v>0.36517498998856901</v>
      </c>
      <c r="I1067" s="21"/>
    </row>
    <row r="1068" spans="1:9" ht="14.25" customHeight="1" x14ac:dyDescent="0.2">
      <c r="A1068" s="110"/>
      <c r="B1068" s="141"/>
      <c r="C1068" s="92" t="s">
        <v>376</v>
      </c>
      <c r="D1068" s="97">
        <v>-1.5628342245989337</v>
      </c>
      <c r="E1068" s="75">
        <v>0.81656259982229895</v>
      </c>
      <c r="F1068" s="94">
        <v>6.1480795157406017E-2</v>
      </c>
      <c r="G1068" s="71">
        <v>-3.2037782047674259</v>
      </c>
      <c r="H1068" s="99">
        <v>7.8109755569558459E-2</v>
      </c>
      <c r="I1068" s="21"/>
    </row>
    <row r="1069" spans="1:9" ht="14.25" customHeight="1" x14ac:dyDescent="0.2">
      <c r="A1069" s="110"/>
      <c r="B1069" s="142" t="s">
        <v>375</v>
      </c>
      <c r="C1069" s="66" t="s">
        <v>374</v>
      </c>
      <c r="D1069" s="57">
        <v>1.9220779220779214</v>
      </c>
      <c r="E1069" s="34">
        <v>1.1381772972751718</v>
      </c>
      <c r="F1069" s="47">
        <v>9.7625535832647783E-2</v>
      </c>
      <c r="G1069" s="47">
        <v>-0.36517498998856901</v>
      </c>
      <c r="H1069" s="96">
        <v>4.2093308341444118</v>
      </c>
      <c r="I1069" s="21"/>
    </row>
    <row r="1070" spans="1:9" ht="14.25" customHeight="1" x14ac:dyDescent="0.2">
      <c r="A1070" s="110"/>
      <c r="B1070" s="141"/>
      <c r="C1070" s="92" t="s">
        <v>376</v>
      </c>
      <c r="D1070" s="93">
        <v>0.35924369747898766</v>
      </c>
      <c r="E1070" s="75">
        <v>0.97706279992196776</v>
      </c>
      <c r="F1070" s="94">
        <v>0.71469739199957838</v>
      </c>
      <c r="G1070" s="71">
        <v>-1.6042375103640334</v>
      </c>
      <c r="H1070" s="95">
        <v>2.3227249053220085</v>
      </c>
      <c r="I1070" s="21"/>
    </row>
    <row r="1071" spans="1:9" ht="14.25" customHeight="1" x14ac:dyDescent="0.2">
      <c r="A1071" s="110"/>
      <c r="B1071" s="142" t="s">
        <v>376</v>
      </c>
      <c r="C1071" s="66" t="s">
        <v>374</v>
      </c>
      <c r="D1071" s="57">
        <v>1.5628342245989337</v>
      </c>
      <c r="E1071" s="60">
        <v>0.81656259982229895</v>
      </c>
      <c r="F1071" s="47">
        <v>6.1480795157406017E-2</v>
      </c>
      <c r="G1071" s="47">
        <v>-7.8109755569558459E-2</v>
      </c>
      <c r="H1071" s="96">
        <v>3.2037782047674259</v>
      </c>
      <c r="I1071" s="21"/>
    </row>
    <row r="1072" spans="1:9" ht="14.25" customHeight="1" x14ac:dyDescent="0.2">
      <c r="A1072" s="133"/>
      <c r="B1072" s="141"/>
      <c r="C1072" s="92" t="s">
        <v>375</v>
      </c>
      <c r="D1072" s="93">
        <v>-0.35924369747898766</v>
      </c>
      <c r="E1072" s="75">
        <v>0.97706279992196776</v>
      </c>
      <c r="F1072" s="94">
        <v>0.71469739199957838</v>
      </c>
      <c r="G1072" s="71">
        <v>-2.3227249053220085</v>
      </c>
      <c r="H1072" s="95">
        <v>1.6042375103640334</v>
      </c>
      <c r="I1072" s="21"/>
    </row>
    <row r="1073" spans="1:9" ht="14.25" customHeight="1" x14ac:dyDescent="0.2">
      <c r="A1073" s="111" t="s">
        <v>204</v>
      </c>
      <c r="B1073" s="142" t="s">
        <v>374</v>
      </c>
      <c r="C1073" s="66" t="s">
        <v>375</v>
      </c>
      <c r="D1073" s="98" t="s">
        <v>451</v>
      </c>
      <c r="E1073" s="34">
        <v>2.4742778542274677</v>
      </c>
      <c r="F1073" s="47">
        <v>4.5716432090814739E-2</v>
      </c>
      <c r="G1073" s="58">
        <v>-10.044974778359233</v>
      </c>
      <c r="H1073" s="48">
        <v>-0.10047976709530726</v>
      </c>
      <c r="I1073" s="21"/>
    </row>
    <row r="1074" spans="1:9" ht="14.25" customHeight="1" x14ac:dyDescent="0.2">
      <c r="A1074" s="110"/>
      <c r="B1074" s="141"/>
      <c r="C1074" s="92" t="s">
        <v>376</v>
      </c>
      <c r="D1074" s="100" t="s">
        <v>452</v>
      </c>
      <c r="E1074" s="72">
        <v>1.7751212945185435</v>
      </c>
      <c r="F1074" s="94">
        <v>1.8462846488888917E-2</v>
      </c>
      <c r="G1074" s="71">
        <v>-7.8941687497642095</v>
      </c>
      <c r="H1074" s="99">
        <v>-0.75968915703486584</v>
      </c>
      <c r="I1074" s="21"/>
    </row>
    <row r="1075" spans="1:9" ht="14.25" customHeight="1" x14ac:dyDescent="0.2">
      <c r="A1075" s="110"/>
      <c r="B1075" s="142" t="s">
        <v>375</v>
      </c>
      <c r="C1075" s="66" t="s">
        <v>374</v>
      </c>
      <c r="D1075" s="98" t="s">
        <v>453</v>
      </c>
      <c r="E1075" s="34">
        <v>2.4742778542274677</v>
      </c>
      <c r="F1075" s="47">
        <v>4.5716432090814739E-2</v>
      </c>
      <c r="G1075" s="47">
        <v>0.10047976709530726</v>
      </c>
      <c r="H1075" s="96">
        <v>10.044974778359233</v>
      </c>
      <c r="I1075" s="21"/>
    </row>
    <row r="1076" spans="1:9" ht="14.25" customHeight="1" x14ac:dyDescent="0.2">
      <c r="A1076" s="110"/>
      <c r="B1076" s="141"/>
      <c r="C1076" s="92" t="s">
        <v>376</v>
      </c>
      <c r="D1076" s="93">
        <v>0.74579831932773288</v>
      </c>
      <c r="E1076" s="72">
        <v>2.124031865530994</v>
      </c>
      <c r="F1076" s="94">
        <v>0.72700068049841027</v>
      </c>
      <c r="G1076" s="71">
        <v>-3.522603520516066</v>
      </c>
      <c r="H1076" s="95">
        <v>5.0142001591715317</v>
      </c>
      <c r="I1076" s="21"/>
    </row>
    <row r="1077" spans="1:9" ht="14.25" customHeight="1" x14ac:dyDescent="0.2">
      <c r="A1077" s="110"/>
      <c r="B1077" s="142" t="s">
        <v>376</v>
      </c>
      <c r="C1077" s="66" t="s">
        <v>374</v>
      </c>
      <c r="D1077" s="98" t="s">
        <v>454</v>
      </c>
      <c r="E1077" s="34">
        <v>1.7751212945185435</v>
      </c>
      <c r="F1077" s="47">
        <v>1.8462846488888917E-2</v>
      </c>
      <c r="G1077" s="47">
        <v>0.75968915703486584</v>
      </c>
      <c r="H1077" s="96">
        <v>7.8941687497642095</v>
      </c>
      <c r="I1077" s="21"/>
    </row>
    <row r="1078" spans="1:9" ht="14.25" customHeight="1" x14ac:dyDescent="0.2">
      <c r="A1078" s="133"/>
      <c r="B1078" s="141"/>
      <c r="C1078" s="92" t="s">
        <v>375</v>
      </c>
      <c r="D1078" s="93">
        <v>-0.74579831932773288</v>
      </c>
      <c r="E1078" s="72">
        <v>2.124031865530994</v>
      </c>
      <c r="F1078" s="94">
        <v>0.72700068049841027</v>
      </c>
      <c r="G1078" s="71">
        <v>-5.0142001591715317</v>
      </c>
      <c r="H1078" s="95">
        <v>3.522603520516066</v>
      </c>
      <c r="I1078" s="21"/>
    </row>
    <row r="1079" spans="1:9" ht="14.25" customHeight="1" x14ac:dyDescent="0.2">
      <c r="A1079" s="111" t="s">
        <v>205</v>
      </c>
      <c r="B1079" s="142" t="s">
        <v>374</v>
      </c>
      <c r="C1079" s="66" t="s">
        <v>375</v>
      </c>
      <c r="D1079" s="57">
        <v>-1.656400742115018</v>
      </c>
      <c r="E1079" s="34">
        <v>1.0324730651229976</v>
      </c>
      <c r="F1079" s="47">
        <v>0.11507395566086295</v>
      </c>
      <c r="G1079" s="58">
        <v>-3.7312330467887742</v>
      </c>
      <c r="H1079" s="48">
        <v>0.41843156255873826</v>
      </c>
      <c r="I1079" s="21"/>
    </row>
    <row r="1080" spans="1:9" ht="14.25" customHeight="1" x14ac:dyDescent="0.2">
      <c r="A1080" s="110"/>
      <c r="B1080" s="141"/>
      <c r="C1080" s="92" t="s">
        <v>376</v>
      </c>
      <c r="D1080" s="97">
        <v>-1.3555003819709555</v>
      </c>
      <c r="E1080" s="75">
        <v>0.74072720684350934</v>
      </c>
      <c r="F1080" s="94">
        <v>7.3342701287988754E-2</v>
      </c>
      <c r="G1080" s="71">
        <v>-2.8440474343113329</v>
      </c>
      <c r="H1080" s="99">
        <v>0.13304667036942197</v>
      </c>
      <c r="I1080" s="21"/>
    </row>
    <row r="1081" spans="1:9" ht="14.25" customHeight="1" x14ac:dyDescent="0.2">
      <c r="A1081" s="110"/>
      <c r="B1081" s="142" t="s">
        <v>375</v>
      </c>
      <c r="C1081" s="66" t="s">
        <v>374</v>
      </c>
      <c r="D1081" s="57">
        <v>1.656400742115018</v>
      </c>
      <c r="E1081" s="34">
        <v>1.0324730651229976</v>
      </c>
      <c r="F1081" s="47">
        <v>0.11507395566086295</v>
      </c>
      <c r="G1081" s="47">
        <v>-0.41843156255873826</v>
      </c>
      <c r="H1081" s="96">
        <v>3.7312330467887742</v>
      </c>
      <c r="I1081" s="21"/>
    </row>
    <row r="1082" spans="1:9" ht="14.25" customHeight="1" x14ac:dyDescent="0.2">
      <c r="A1082" s="110"/>
      <c r="B1082" s="141"/>
      <c r="C1082" s="92" t="s">
        <v>376</v>
      </c>
      <c r="D1082" s="93">
        <v>0.30090036014406252</v>
      </c>
      <c r="E1082" s="75">
        <v>0.88632151270998472</v>
      </c>
      <c r="F1082" s="94">
        <v>0.73568886719221549</v>
      </c>
      <c r="G1082" s="71">
        <v>-1.4802294039325556</v>
      </c>
      <c r="H1082" s="95">
        <v>2.0820301242206805</v>
      </c>
      <c r="I1082" s="21"/>
    </row>
    <row r="1083" spans="1:9" ht="14.25" customHeight="1" x14ac:dyDescent="0.2">
      <c r="A1083" s="110"/>
      <c r="B1083" s="142" t="s">
        <v>376</v>
      </c>
      <c r="C1083" s="66" t="s">
        <v>374</v>
      </c>
      <c r="D1083" s="57">
        <v>1.3555003819709555</v>
      </c>
      <c r="E1083" s="60">
        <v>0.74072720684350934</v>
      </c>
      <c r="F1083" s="47">
        <v>7.3342701287988754E-2</v>
      </c>
      <c r="G1083" s="47">
        <v>-0.13304667036942197</v>
      </c>
      <c r="H1083" s="96">
        <v>2.8440474343113329</v>
      </c>
      <c r="I1083" s="21"/>
    </row>
    <row r="1084" spans="1:9" ht="14.25" customHeight="1" x14ac:dyDescent="0.2">
      <c r="A1084" s="133"/>
      <c r="B1084" s="141"/>
      <c r="C1084" s="92" t="s">
        <v>375</v>
      </c>
      <c r="D1084" s="93">
        <v>-0.30090036014406252</v>
      </c>
      <c r="E1084" s="75">
        <v>0.88632151270998472</v>
      </c>
      <c r="F1084" s="94">
        <v>0.73568886719221549</v>
      </c>
      <c r="G1084" s="71">
        <v>-2.0820301242206805</v>
      </c>
      <c r="H1084" s="95">
        <v>1.4802294039325556</v>
      </c>
      <c r="I1084" s="21"/>
    </row>
    <row r="1085" spans="1:9" ht="14.25" customHeight="1" x14ac:dyDescent="0.2">
      <c r="A1085" s="111" t="s">
        <v>206</v>
      </c>
      <c r="B1085" s="142" t="s">
        <v>374</v>
      </c>
      <c r="C1085" s="66" t="s">
        <v>375</v>
      </c>
      <c r="D1085" s="98" t="s">
        <v>455</v>
      </c>
      <c r="E1085" s="34">
        <v>2.5680297394927649</v>
      </c>
      <c r="F1085" s="47">
        <v>4.9730570207340577E-2</v>
      </c>
      <c r="G1085" s="58">
        <v>-10.327624853956859</v>
      </c>
      <c r="H1085" s="48">
        <v>-6.3269085663479885E-3</v>
      </c>
      <c r="I1085" s="21"/>
    </row>
    <row r="1086" spans="1:9" ht="14.25" customHeight="1" x14ac:dyDescent="0.2">
      <c r="A1086" s="110"/>
      <c r="B1086" s="141"/>
      <c r="C1086" s="92" t="s">
        <v>376</v>
      </c>
      <c r="D1086" s="100" t="s">
        <v>456</v>
      </c>
      <c r="E1086" s="72">
        <v>1.8423817146251</v>
      </c>
      <c r="F1086" s="94">
        <v>1.6407375123800316E-2</v>
      </c>
      <c r="G1086" s="71">
        <v>-8.2812052822032598</v>
      </c>
      <c r="H1086" s="99">
        <v>-0.87639594010386901</v>
      </c>
      <c r="I1086" s="21"/>
    </row>
    <row r="1087" spans="1:9" ht="14.25" customHeight="1" x14ac:dyDescent="0.2">
      <c r="A1087" s="110"/>
      <c r="B1087" s="142" t="s">
        <v>375</v>
      </c>
      <c r="C1087" s="66" t="s">
        <v>374</v>
      </c>
      <c r="D1087" s="98" t="s">
        <v>457</v>
      </c>
      <c r="E1087" s="34">
        <v>2.5680297394927649</v>
      </c>
      <c r="F1087" s="47">
        <v>4.9730570207340577E-2</v>
      </c>
      <c r="G1087" s="47">
        <v>6.3269085663479885E-3</v>
      </c>
      <c r="H1087" s="96">
        <v>10.327624853956859</v>
      </c>
      <c r="I1087" s="21"/>
    </row>
    <row r="1088" spans="1:9" ht="14.25" customHeight="1" x14ac:dyDescent="0.2">
      <c r="A1088" s="110"/>
      <c r="B1088" s="141"/>
      <c r="C1088" s="92" t="s">
        <v>376</v>
      </c>
      <c r="D1088" s="93">
        <v>0.58817527010803872</v>
      </c>
      <c r="E1088" s="72">
        <v>2.2045127183248172</v>
      </c>
      <c r="F1088" s="94">
        <v>0.79073888018369853</v>
      </c>
      <c r="G1088" s="71">
        <v>-3.8419588985732442</v>
      </c>
      <c r="H1088" s="95">
        <v>5.0183094387893217</v>
      </c>
      <c r="I1088" s="21"/>
    </row>
    <row r="1089" spans="1:9" ht="14.25" customHeight="1" x14ac:dyDescent="0.2">
      <c r="A1089" s="110"/>
      <c r="B1089" s="142" t="s">
        <v>376</v>
      </c>
      <c r="C1089" s="66" t="s">
        <v>374</v>
      </c>
      <c r="D1089" s="98" t="s">
        <v>458</v>
      </c>
      <c r="E1089" s="34">
        <v>1.8423817146251</v>
      </c>
      <c r="F1089" s="47">
        <v>1.6407375123800316E-2</v>
      </c>
      <c r="G1089" s="47">
        <v>0.87639594010386901</v>
      </c>
      <c r="H1089" s="96">
        <v>8.2812052822032598</v>
      </c>
      <c r="I1089" s="21"/>
    </row>
    <row r="1090" spans="1:9" ht="14.25" customHeight="1" x14ac:dyDescent="0.2">
      <c r="A1090" s="133"/>
      <c r="B1090" s="141"/>
      <c r="C1090" s="92" t="s">
        <v>375</v>
      </c>
      <c r="D1090" s="93">
        <v>-0.58817527010803872</v>
      </c>
      <c r="E1090" s="72">
        <v>2.2045127183248172</v>
      </c>
      <c r="F1090" s="94">
        <v>0.79073888018369853</v>
      </c>
      <c r="G1090" s="71">
        <v>-5.0183094387893217</v>
      </c>
      <c r="H1090" s="95">
        <v>3.8419588985732442</v>
      </c>
      <c r="I1090" s="21"/>
    </row>
    <row r="1091" spans="1:9" ht="14.25" customHeight="1" x14ac:dyDescent="0.2">
      <c r="A1091" s="111" t="s">
        <v>207</v>
      </c>
      <c r="B1091" s="142" t="s">
        <v>374</v>
      </c>
      <c r="C1091" s="66" t="s">
        <v>375</v>
      </c>
      <c r="D1091" s="57">
        <v>-1.6964749536178019</v>
      </c>
      <c r="E1091" s="34">
        <v>1.2957054985493919</v>
      </c>
      <c r="F1091" s="47">
        <v>0.19653729136682649</v>
      </c>
      <c r="G1091" s="58">
        <v>-4.3002926381144224</v>
      </c>
      <c r="H1091" s="48">
        <v>0.90734273087881911</v>
      </c>
      <c r="I1091" s="21"/>
    </row>
    <row r="1092" spans="1:9" ht="14.25" customHeight="1" x14ac:dyDescent="0.2">
      <c r="A1092" s="110"/>
      <c r="B1092" s="141"/>
      <c r="C1092" s="92" t="s">
        <v>376</v>
      </c>
      <c r="D1092" s="97">
        <v>-1.2021772345301827</v>
      </c>
      <c r="E1092" s="75">
        <v>0.92957806576574664</v>
      </c>
      <c r="F1092" s="94">
        <v>0.20198840770120141</v>
      </c>
      <c r="G1092" s="71">
        <v>-3.0702342964712126</v>
      </c>
      <c r="H1092" s="99">
        <v>0.66587982741084728</v>
      </c>
      <c r="I1092" s="21"/>
    </row>
    <row r="1093" spans="1:9" ht="14.25" customHeight="1" x14ac:dyDescent="0.2">
      <c r="A1093" s="110"/>
      <c r="B1093" s="142" t="s">
        <v>375</v>
      </c>
      <c r="C1093" s="66" t="s">
        <v>374</v>
      </c>
      <c r="D1093" s="57">
        <v>1.6964749536178019</v>
      </c>
      <c r="E1093" s="34">
        <v>1.2957054985493919</v>
      </c>
      <c r="F1093" s="47">
        <v>0.19653729136682649</v>
      </c>
      <c r="G1093" s="47">
        <v>-0.90734273087881911</v>
      </c>
      <c r="H1093" s="96">
        <v>4.3002926381144224</v>
      </c>
      <c r="I1093" s="21"/>
    </row>
    <row r="1094" spans="1:9" ht="14.25" customHeight="1" x14ac:dyDescent="0.2">
      <c r="A1094" s="110"/>
      <c r="B1094" s="141"/>
      <c r="C1094" s="92" t="s">
        <v>376</v>
      </c>
      <c r="D1094" s="93">
        <v>0.49429771908761921</v>
      </c>
      <c r="E1094" s="72">
        <v>1.112292122956382</v>
      </c>
      <c r="F1094" s="94">
        <v>0.65871322571660085</v>
      </c>
      <c r="G1094" s="71">
        <v>-1.7409369876590661</v>
      </c>
      <c r="H1094" s="95">
        <v>2.7295324258343046</v>
      </c>
      <c r="I1094" s="21"/>
    </row>
    <row r="1095" spans="1:9" ht="14.25" customHeight="1" x14ac:dyDescent="0.2">
      <c r="A1095" s="110"/>
      <c r="B1095" s="142" t="s">
        <v>376</v>
      </c>
      <c r="C1095" s="66" t="s">
        <v>374</v>
      </c>
      <c r="D1095" s="57">
        <v>1.2021772345301827</v>
      </c>
      <c r="E1095" s="60">
        <v>0.92957806576574664</v>
      </c>
      <c r="F1095" s="47">
        <v>0.20198840770120141</v>
      </c>
      <c r="G1095" s="47">
        <v>-0.66587982741084728</v>
      </c>
      <c r="H1095" s="96">
        <v>3.0702342964712126</v>
      </c>
      <c r="I1095" s="21"/>
    </row>
    <row r="1096" spans="1:9" ht="14.25" customHeight="1" x14ac:dyDescent="0.2">
      <c r="A1096" s="133"/>
      <c r="B1096" s="141"/>
      <c r="C1096" s="92" t="s">
        <v>375</v>
      </c>
      <c r="D1096" s="93">
        <v>-0.49429771908761921</v>
      </c>
      <c r="E1096" s="72">
        <v>1.112292122956382</v>
      </c>
      <c r="F1096" s="94">
        <v>0.65871322571660085</v>
      </c>
      <c r="G1096" s="71">
        <v>-2.7295324258343046</v>
      </c>
      <c r="H1096" s="95">
        <v>1.7409369876590661</v>
      </c>
      <c r="I1096" s="21"/>
    </row>
    <row r="1097" spans="1:9" ht="14.25" customHeight="1" x14ac:dyDescent="0.2">
      <c r="A1097" s="111" t="s">
        <v>208</v>
      </c>
      <c r="B1097" s="142" t="s">
        <v>374</v>
      </c>
      <c r="C1097" s="66" t="s">
        <v>375</v>
      </c>
      <c r="D1097" s="98" t="s">
        <v>459</v>
      </c>
      <c r="E1097" s="34">
        <v>1.5131945639119544</v>
      </c>
      <c r="F1097" s="47">
        <v>2.9887908591019065E-2</v>
      </c>
      <c r="G1097" s="58">
        <v>-6.4254794377680664</v>
      </c>
      <c r="H1097" s="48">
        <v>-0.34372278857699223</v>
      </c>
      <c r="I1097" s="21"/>
    </row>
    <row r="1098" spans="1:9" ht="14.25" customHeight="1" x14ac:dyDescent="0.2">
      <c r="A1098" s="110"/>
      <c r="B1098" s="141"/>
      <c r="C1098" s="92" t="s">
        <v>376</v>
      </c>
      <c r="D1098" s="100" t="s">
        <v>460</v>
      </c>
      <c r="E1098" s="72">
        <v>1.0856112576687478</v>
      </c>
      <c r="F1098" s="94">
        <v>1.4072455624438053E-2</v>
      </c>
      <c r="G1098" s="71">
        <v>-4.9461705945243324</v>
      </c>
      <c r="H1098" s="99">
        <v>-0.58293559340536616</v>
      </c>
      <c r="I1098" s="21"/>
    </row>
    <row r="1099" spans="1:9" ht="14.25" customHeight="1" x14ac:dyDescent="0.2">
      <c r="A1099" s="110"/>
      <c r="B1099" s="142" t="s">
        <v>375</v>
      </c>
      <c r="C1099" s="66" t="s">
        <v>374</v>
      </c>
      <c r="D1099" s="98" t="s">
        <v>461</v>
      </c>
      <c r="E1099" s="34">
        <v>1.5131945639119544</v>
      </c>
      <c r="F1099" s="47">
        <v>2.9887908591019065E-2</v>
      </c>
      <c r="G1099" s="47">
        <v>0.34372278857699223</v>
      </c>
      <c r="H1099" s="96">
        <v>6.4254794377680664</v>
      </c>
      <c r="I1099" s="21"/>
    </row>
    <row r="1100" spans="1:9" ht="14.25" customHeight="1" x14ac:dyDescent="0.2">
      <c r="A1100" s="110"/>
      <c r="B1100" s="141"/>
      <c r="C1100" s="92" t="s">
        <v>376</v>
      </c>
      <c r="D1100" s="93">
        <v>0.6200480192076796</v>
      </c>
      <c r="E1100" s="72">
        <v>1.2989945599706234</v>
      </c>
      <c r="F1100" s="94">
        <v>0.63524999825308404</v>
      </c>
      <c r="G1100" s="71">
        <v>-1.9903792816744446</v>
      </c>
      <c r="H1100" s="95">
        <v>3.2304753200898038</v>
      </c>
      <c r="I1100" s="21"/>
    </row>
    <row r="1101" spans="1:9" ht="14.25" customHeight="1" x14ac:dyDescent="0.2">
      <c r="A1101" s="110"/>
      <c r="B1101" s="142" t="s">
        <v>376</v>
      </c>
      <c r="C1101" s="66" t="s">
        <v>374</v>
      </c>
      <c r="D1101" s="98" t="s">
        <v>462</v>
      </c>
      <c r="E1101" s="34">
        <v>1.0856112576687478</v>
      </c>
      <c r="F1101" s="47">
        <v>1.4072455624438053E-2</v>
      </c>
      <c r="G1101" s="47">
        <v>0.58293559340536616</v>
      </c>
      <c r="H1101" s="96">
        <v>4.9461705945243324</v>
      </c>
      <c r="I1101" s="21"/>
    </row>
    <row r="1102" spans="1:9" ht="14.25" customHeight="1" x14ac:dyDescent="0.2">
      <c r="A1102" s="133"/>
      <c r="B1102" s="141"/>
      <c r="C1102" s="92" t="s">
        <v>375</v>
      </c>
      <c r="D1102" s="93">
        <v>-0.6200480192076796</v>
      </c>
      <c r="E1102" s="72">
        <v>1.2989945599706234</v>
      </c>
      <c r="F1102" s="94">
        <v>0.63524999825308404</v>
      </c>
      <c r="G1102" s="71">
        <v>-3.2304753200898038</v>
      </c>
      <c r="H1102" s="95">
        <v>1.9903792816744446</v>
      </c>
      <c r="I1102" s="21"/>
    </row>
    <row r="1103" spans="1:9" ht="14.25" customHeight="1" x14ac:dyDescent="0.2">
      <c r="A1103" s="111" t="s">
        <v>209</v>
      </c>
      <c r="B1103" s="142" t="s">
        <v>374</v>
      </c>
      <c r="C1103" s="66" t="s">
        <v>375</v>
      </c>
      <c r="D1103" s="98" t="s">
        <v>463</v>
      </c>
      <c r="E1103" s="34">
        <v>1.5406188141031798</v>
      </c>
      <c r="F1103" s="47">
        <v>3.1477215885864107E-2</v>
      </c>
      <c r="G1103" s="58">
        <v>-6.507677730364974</v>
      </c>
      <c r="H1103" s="48">
        <v>-0.31569889301167198</v>
      </c>
      <c r="I1103" s="21"/>
    </row>
    <row r="1104" spans="1:9" ht="14.25" customHeight="1" x14ac:dyDescent="0.2">
      <c r="A1104" s="110"/>
      <c r="B1104" s="141"/>
      <c r="C1104" s="92" t="s">
        <v>376</v>
      </c>
      <c r="D1104" s="100" t="s">
        <v>464</v>
      </c>
      <c r="E1104" s="72">
        <v>1.1052862389637843</v>
      </c>
      <c r="F1104" s="94">
        <v>9.8822500528849624E-3</v>
      </c>
      <c r="G1104" s="71">
        <v>-5.1883063523232238</v>
      </c>
      <c r="H1104" s="99">
        <v>-0.74599464080129918</v>
      </c>
      <c r="I1104" s="21"/>
    </row>
    <row r="1105" spans="1:9" ht="14.25" customHeight="1" x14ac:dyDescent="0.2">
      <c r="A1105" s="110"/>
      <c r="B1105" s="142" t="s">
        <v>375</v>
      </c>
      <c r="C1105" s="66" t="s">
        <v>374</v>
      </c>
      <c r="D1105" s="98" t="s">
        <v>465</v>
      </c>
      <c r="E1105" s="34">
        <v>1.5406188141031798</v>
      </c>
      <c r="F1105" s="47">
        <v>3.1477215885864107E-2</v>
      </c>
      <c r="G1105" s="47">
        <v>0.31569889301167198</v>
      </c>
      <c r="H1105" s="96">
        <v>6.507677730364974</v>
      </c>
      <c r="I1105" s="21"/>
    </row>
    <row r="1106" spans="1:9" ht="14.25" customHeight="1" x14ac:dyDescent="0.2">
      <c r="A1106" s="110"/>
      <c r="B1106" s="141"/>
      <c r="C1106" s="92" t="s">
        <v>376</v>
      </c>
      <c r="D1106" s="93">
        <v>0.44453781512606128</v>
      </c>
      <c r="E1106" s="72">
        <v>1.3225367750031563</v>
      </c>
      <c r="F1106" s="94">
        <v>0.73821168675988336</v>
      </c>
      <c r="G1106" s="71">
        <v>-2.2131993381126045</v>
      </c>
      <c r="H1106" s="95">
        <v>3.102274968364727</v>
      </c>
      <c r="I1106" s="21"/>
    </row>
    <row r="1107" spans="1:9" ht="14.25" customHeight="1" x14ac:dyDescent="0.2">
      <c r="A1107" s="110"/>
      <c r="B1107" s="142" t="s">
        <v>376</v>
      </c>
      <c r="C1107" s="66" t="s">
        <v>374</v>
      </c>
      <c r="D1107" s="98" t="s">
        <v>466</v>
      </c>
      <c r="E1107" s="34">
        <v>1.1052862389637843</v>
      </c>
      <c r="F1107" s="47">
        <v>9.8822500528849624E-3</v>
      </c>
      <c r="G1107" s="47">
        <v>0.74599464080129918</v>
      </c>
      <c r="H1107" s="96">
        <v>5.1883063523232238</v>
      </c>
      <c r="I1107" s="21"/>
    </row>
    <row r="1108" spans="1:9" ht="14.25" customHeight="1" x14ac:dyDescent="0.2">
      <c r="A1108" s="112"/>
      <c r="B1108" s="138"/>
      <c r="C1108" s="101" t="s">
        <v>375</v>
      </c>
      <c r="D1108" s="61">
        <v>-0.44453781512606128</v>
      </c>
      <c r="E1108" s="41">
        <v>1.3225367750031563</v>
      </c>
      <c r="F1108" s="51">
        <v>0.73821168675988336</v>
      </c>
      <c r="G1108" s="76">
        <v>-3.102274968364727</v>
      </c>
      <c r="H1108" s="102">
        <v>2.2131993381126045</v>
      </c>
      <c r="I1108" s="21"/>
    </row>
    <row r="1109" spans="1:9" ht="14.25" customHeight="1" x14ac:dyDescent="0.2">
      <c r="A1109" s="143" t="s">
        <v>467</v>
      </c>
      <c r="B1109" s="106"/>
      <c r="C1109" s="106"/>
      <c r="D1109" s="106"/>
      <c r="E1109" s="106"/>
      <c r="F1109" s="106"/>
      <c r="G1109" s="106"/>
      <c r="H1109" s="106"/>
      <c r="I1109" s="21"/>
    </row>
  </sheetData>
  <mergeCells count="744">
    <mergeCell ref="A959:A964"/>
    <mergeCell ref="A965:A970"/>
    <mergeCell ref="A971:A976"/>
    <mergeCell ref="A977:A982"/>
    <mergeCell ref="A983:A988"/>
    <mergeCell ref="B1005:B1006"/>
    <mergeCell ref="B1007:B1008"/>
    <mergeCell ref="B1067:B1068"/>
    <mergeCell ref="B1069:B1070"/>
    <mergeCell ref="B1053:B1054"/>
    <mergeCell ref="B1055:B1056"/>
    <mergeCell ref="B1057:B1058"/>
    <mergeCell ref="B1059:B1060"/>
    <mergeCell ref="B1061:B1062"/>
    <mergeCell ref="B1063:B1064"/>
    <mergeCell ref="B1065:B1066"/>
    <mergeCell ref="B981:B982"/>
    <mergeCell ref="B983:B984"/>
    <mergeCell ref="B985:B986"/>
    <mergeCell ref="B987:B988"/>
    <mergeCell ref="B989:B990"/>
    <mergeCell ref="B991:B992"/>
    <mergeCell ref="B993:B994"/>
    <mergeCell ref="B971:B972"/>
    <mergeCell ref="A941:A946"/>
    <mergeCell ref="B941:B942"/>
    <mergeCell ref="B943:B944"/>
    <mergeCell ref="B945:B946"/>
    <mergeCell ref="B947:B948"/>
    <mergeCell ref="B949:B950"/>
    <mergeCell ref="B951:B952"/>
    <mergeCell ref="B953:B954"/>
    <mergeCell ref="B955:B956"/>
    <mergeCell ref="A947:A952"/>
    <mergeCell ref="A953:A958"/>
    <mergeCell ref="B937:B938"/>
    <mergeCell ref="B939:B940"/>
    <mergeCell ref="B957:B958"/>
    <mergeCell ref="B959:B960"/>
    <mergeCell ref="B961:B962"/>
    <mergeCell ref="B963:B964"/>
    <mergeCell ref="B965:B966"/>
    <mergeCell ref="B967:B968"/>
    <mergeCell ref="B969:B970"/>
    <mergeCell ref="B973:B974"/>
    <mergeCell ref="B975:B976"/>
    <mergeCell ref="B977:B978"/>
    <mergeCell ref="B979:B980"/>
    <mergeCell ref="A875:A880"/>
    <mergeCell ref="A881:A886"/>
    <mergeCell ref="A887:A892"/>
    <mergeCell ref="A893:A898"/>
    <mergeCell ref="A899:A904"/>
    <mergeCell ref="A905:A910"/>
    <mergeCell ref="A911:A916"/>
    <mergeCell ref="B933:B934"/>
    <mergeCell ref="B935:B936"/>
    <mergeCell ref="A917:A922"/>
    <mergeCell ref="A923:A928"/>
    <mergeCell ref="B927:B928"/>
    <mergeCell ref="A929:A934"/>
    <mergeCell ref="B929:B930"/>
    <mergeCell ref="B931:B932"/>
    <mergeCell ref="A935:A940"/>
    <mergeCell ref="B891:B892"/>
    <mergeCell ref="B893:B894"/>
    <mergeCell ref="B895:B896"/>
    <mergeCell ref="B897:B898"/>
    <mergeCell ref="B899:B900"/>
    <mergeCell ref="B901:B902"/>
    <mergeCell ref="B903:B904"/>
    <mergeCell ref="B905:B906"/>
    <mergeCell ref="B907:B908"/>
    <mergeCell ref="B873:B874"/>
    <mergeCell ref="B875:B876"/>
    <mergeCell ref="B877:B878"/>
    <mergeCell ref="B879:B880"/>
    <mergeCell ref="B881:B882"/>
    <mergeCell ref="B883:B884"/>
    <mergeCell ref="B885:B886"/>
    <mergeCell ref="B887:B888"/>
    <mergeCell ref="B889:B890"/>
    <mergeCell ref="A839:A844"/>
    <mergeCell ref="B861:B862"/>
    <mergeCell ref="B863:B864"/>
    <mergeCell ref="B923:B924"/>
    <mergeCell ref="B925:B926"/>
    <mergeCell ref="B909:B910"/>
    <mergeCell ref="B911:B912"/>
    <mergeCell ref="B913:B914"/>
    <mergeCell ref="B915:B916"/>
    <mergeCell ref="B917:B918"/>
    <mergeCell ref="B919:B920"/>
    <mergeCell ref="B921:B922"/>
    <mergeCell ref="B865:B866"/>
    <mergeCell ref="B867:B868"/>
    <mergeCell ref="A845:A850"/>
    <mergeCell ref="A851:A856"/>
    <mergeCell ref="B855:B856"/>
    <mergeCell ref="A857:A862"/>
    <mergeCell ref="B857:B858"/>
    <mergeCell ref="B859:B860"/>
    <mergeCell ref="A863:A868"/>
    <mergeCell ref="A869:A874"/>
    <mergeCell ref="B869:B870"/>
    <mergeCell ref="B871:B872"/>
    <mergeCell ref="B831:B832"/>
    <mergeCell ref="B833:B834"/>
    <mergeCell ref="B835:B836"/>
    <mergeCell ref="A803:A808"/>
    <mergeCell ref="A809:A814"/>
    <mergeCell ref="A815:A820"/>
    <mergeCell ref="A821:A826"/>
    <mergeCell ref="A827:A832"/>
    <mergeCell ref="A833:A838"/>
    <mergeCell ref="B813:B814"/>
    <mergeCell ref="B815:B816"/>
    <mergeCell ref="B817:B818"/>
    <mergeCell ref="B819:B820"/>
    <mergeCell ref="B821:B822"/>
    <mergeCell ref="B823:B824"/>
    <mergeCell ref="B825:B826"/>
    <mergeCell ref="B827:B828"/>
    <mergeCell ref="B829:B830"/>
    <mergeCell ref="A797:A802"/>
    <mergeCell ref="B797:B798"/>
    <mergeCell ref="B799:B800"/>
    <mergeCell ref="B801:B802"/>
    <mergeCell ref="B803:B804"/>
    <mergeCell ref="B805:B806"/>
    <mergeCell ref="B807:B808"/>
    <mergeCell ref="B809:B810"/>
    <mergeCell ref="B811:B812"/>
    <mergeCell ref="B793:B794"/>
    <mergeCell ref="B795:B796"/>
    <mergeCell ref="A773:A778"/>
    <mergeCell ref="A779:A784"/>
    <mergeCell ref="B783:B784"/>
    <mergeCell ref="A785:A790"/>
    <mergeCell ref="B785:B786"/>
    <mergeCell ref="B787:B788"/>
    <mergeCell ref="A791:A796"/>
    <mergeCell ref="B773:B774"/>
    <mergeCell ref="B775:B776"/>
    <mergeCell ref="B777:B778"/>
    <mergeCell ref="A731:A736"/>
    <mergeCell ref="A737:A742"/>
    <mergeCell ref="A743:A748"/>
    <mergeCell ref="A749:A754"/>
    <mergeCell ref="A755:A760"/>
    <mergeCell ref="A761:A766"/>
    <mergeCell ref="A767:A772"/>
    <mergeCell ref="B789:B790"/>
    <mergeCell ref="B791:B792"/>
    <mergeCell ref="B747:B748"/>
    <mergeCell ref="B749:B750"/>
    <mergeCell ref="B751:B752"/>
    <mergeCell ref="B753:B754"/>
    <mergeCell ref="B755:B756"/>
    <mergeCell ref="B757:B758"/>
    <mergeCell ref="B759:B760"/>
    <mergeCell ref="B761:B762"/>
    <mergeCell ref="B763:B764"/>
    <mergeCell ref="B779:B780"/>
    <mergeCell ref="B781:B782"/>
    <mergeCell ref="B765:B766"/>
    <mergeCell ref="B767:B768"/>
    <mergeCell ref="B769:B770"/>
    <mergeCell ref="B771:B772"/>
    <mergeCell ref="A1055:A1060"/>
    <mergeCell ref="B1077:B1078"/>
    <mergeCell ref="B1079:B1080"/>
    <mergeCell ref="B721:B722"/>
    <mergeCell ref="B723:B724"/>
    <mergeCell ref="A701:A706"/>
    <mergeCell ref="A707:A712"/>
    <mergeCell ref="B711:B712"/>
    <mergeCell ref="A713:A718"/>
    <mergeCell ref="B713:B714"/>
    <mergeCell ref="B715:B716"/>
    <mergeCell ref="A719:A724"/>
    <mergeCell ref="A725:A730"/>
    <mergeCell ref="B725:B726"/>
    <mergeCell ref="B727:B728"/>
    <mergeCell ref="B729:B730"/>
    <mergeCell ref="B731:B732"/>
    <mergeCell ref="B733:B734"/>
    <mergeCell ref="B735:B736"/>
    <mergeCell ref="B737:B738"/>
    <mergeCell ref="B739:B740"/>
    <mergeCell ref="B741:B742"/>
    <mergeCell ref="B743:B744"/>
    <mergeCell ref="B745:B746"/>
    <mergeCell ref="B1047:B1048"/>
    <mergeCell ref="B1049:B1050"/>
    <mergeCell ref="B1051:B1052"/>
    <mergeCell ref="A1019:A1024"/>
    <mergeCell ref="A1025:A1030"/>
    <mergeCell ref="A1031:A1036"/>
    <mergeCell ref="A1037:A1042"/>
    <mergeCell ref="A1043:A1048"/>
    <mergeCell ref="A1049:A1054"/>
    <mergeCell ref="A989:A994"/>
    <mergeCell ref="A995:A1000"/>
    <mergeCell ref="B999:B1000"/>
    <mergeCell ref="A1001:A1006"/>
    <mergeCell ref="B1001:B1002"/>
    <mergeCell ref="B1003:B1004"/>
    <mergeCell ref="A1007:A1012"/>
    <mergeCell ref="A1013:A1018"/>
    <mergeCell ref="B1013:B1014"/>
    <mergeCell ref="B1015:B1016"/>
    <mergeCell ref="B1017:B1018"/>
    <mergeCell ref="B995:B996"/>
    <mergeCell ref="B997:B998"/>
    <mergeCell ref="A1109:H1109"/>
    <mergeCell ref="A1085:A1090"/>
    <mergeCell ref="B1085:B1086"/>
    <mergeCell ref="B1087:B1088"/>
    <mergeCell ref="B1089:B1090"/>
    <mergeCell ref="B1091:B1092"/>
    <mergeCell ref="B1093:B1094"/>
    <mergeCell ref="B1095:B1096"/>
    <mergeCell ref="B1009:B1010"/>
    <mergeCell ref="B1011:B1012"/>
    <mergeCell ref="B1019:B1020"/>
    <mergeCell ref="B1021:B1022"/>
    <mergeCell ref="B1023:B1024"/>
    <mergeCell ref="B1025:B1026"/>
    <mergeCell ref="B1027:B1028"/>
    <mergeCell ref="B1029:B1030"/>
    <mergeCell ref="B1031:B1032"/>
    <mergeCell ref="B1033:B1034"/>
    <mergeCell ref="B1035:B1036"/>
    <mergeCell ref="B1037:B1038"/>
    <mergeCell ref="B1039:B1040"/>
    <mergeCell ref="B1041:B1042"/>
    <mergeCell ref="B1043:B1044"/>
    <mergeCell ref="B1045:B1046"/>
    <mergeCell ref="A1091:A1096"/>
    <mergeCell ref="A1097:A1102"/>
    <mergeCell ref="A1103:A1108"/>
    <mergeCell ref="B1097:B1098"/>
    <mergeCell ref="B1099:B1100"/>
    <mergeCell ref="B1101:B1102"/>
    <mergeCell ref="B1103:B1104"/>
    <mergeCell ref="B1105:B1106"/>
    <mergeCell ref="B1107:B1108"/>
    <mergeCell ref="B1081:B1082"/>
    <mergeCell ref="B1083:B1084"/>
    <mergeCell ref="A1061:A1066"/>
    <mergeCell ref="A1067:A1072"/>
    <mergeCell ref="B1071:B1072"/>
    <mergeCell ref="A1073:A1078"/>
    <mergeCell ref="B1073:B1074"/>
    <mergeCell ref="B1075:B1076"/>
    <mergeCell ref="A1079:A1084"/>
    <mergeCell ref="B851:B852"/>
    <mergeCell ref="B853:B854"/>
    <mergeCell ref="B837:B838"/>
    <mergeCell ref="B839:B840"/>
    <mergeCell ref="B841:B842"/>
    <mergeCell ref="B843:B844"/>
    <mergeCell ref="B845:B846"/>
    <mergeCell ref="B847:B848"/>
    <mergeCell ref="B849:B850"/>
    <mergeCell ref="A659:A664"/>
    <mergeCell ref="A665:A670"/>
    <mergeCell ref="A671:A676"/>
    <mergeCell ref="A677:A682"/>
    <mergeCell ref="A683:A688"/>
    <mergeCell ref="A689:A694"/>
    <mergeCell ref="A695:A700"/>
    <mergeCell ref="B717:B718"/>
    <mergeCell ref="B719:B720"/>
    <mergeCell ref="B675:B676"/>
    <mergeCell ref="B677:B678"/>
    <mergeCell ref="B679:B680"/>
    <mergeCell ref="B681:B682"/>
    <mergeCell ref="B683:B684"/>
    <mergeCell ref="B685:B686"/>
    <mergeCell ref="B687:B688"/>
    <mergeCell ref="B689:B690"/>
    <mergeCell ref="B691:B692"/>
    <mergeCell ref="B657:B658"/>
    <mergeCell ref="B659:B660"/>
    <mergeCell ref="B661:B662"/>
    <mergeCell ref="B663:B664"/>
    <mergeCell ref="B665:B666"/>
    <mergeCell ref="B667:B668"/>
    <mergeCell ref="B669:B670"/>
    <mergeCell ref="B671:B672"/>
    <mergeCell ref="B673:B674"/>
    <mergeCell ref="A623:A628"/>
    <mergeCell ref="B645:B646"/>
    <mergeCell ref="B647:B648"/>
    <mergeCell ref="B707:B708"/>
    <mergeCell ref="B709:B710"/>
    <mergeCell ref="B693:B694"/>
    <mergeCell ref="B695:B696"/>
    <mergeCell ref="B697:B698"/>
    <mergeCell ref="B699:B700"/>
    <mergeCell ref="B701:B702"/>
    <mergeCell ref="B703:B704"/>
    <mergeCell ref="B705:B706"/>
    <mergeCell ref="B649:B650"/>
    <mergeCell ref="B651:B652"/>
    <mergeCell ref="A629:A634"/>
    <mergeCell ref="A635:A640"/>
    <mergeCell ref="B639:B640"/>
    <mergeCell ref="A641:A646"/>
    <mergeCell ref="B641:B642"/>
    <mergeCell ref="B643:B644"/>
    <mergeCell ref="A647:A652"/>
    <mergeCell ref="A653:A658"/>
    <mergeCell ref="B653:B654"/>
    <mergeCell ref="B655:B656"/>
    <mergeCell ref="B615:B616"/>
    <mergeCell ref="B617:B618"/>
    <mergeCell ref="B619:B620"/>
    <mergeCell ref="A587:A592"/>
    <mergeCell ref="A593:A598"/>
    <mergeCell ref="A599:A604"/>
    <mergeCell ref="A605:A610"/>
    <mergeCell ref="A611:A616"/>
    <mergeCell ref="A617:A622"/>
    <mergeCell ref="B597:B598"/>
    <mergeCell ref="B599:B600"/>
    <mergeCell ref="B601:B602"/>
    <mergeCell ref="B603:B604"/>
    <mergeCell ref="B605:B606"/>
    <mergeCell ref="B607:B608"/>
    <mergeCell ref="B609:B610"/>
    <mergeCell ref="B611:B612"/>
    <mergeCell ref="B613:B614"/>
    <mergeCell ref="A581:A586"/>
    <mergeCell ref="B581:B582"/>
    <mergeCell ref="B583:B584"/>
    <mergeCell ref="B585:B586"/>
    <mergeCell ref="B587:B588"/>
    <mergeCell ref="B589:B590"/>
    <mergeCell ref="B591:B592"/>
    <mergeCell ref="B593:B594"/>
    <mergeCell ref="B595:B596"/>
    <mergeCell ref="B577:B578"/>
    <mergeCell ref="B579:B580"/>
    <mergeCell ref="A557:A562"/>
    <mergeCell ref="A563:A568"/>
    <mergeCell ref="B567:B568"/>
    <mergeCell ref="A569:A574"/>
    <mergeCell ref="B569:B570"/>
    <mergeCell ref="B571:B572"/>
    <mergeCell ref="A575:A580"/>
    <mergeCell ref="B635:B636"/>
    <mergeCell ref="B637:B638"/>
    <mergeCell ref="B621:B622"/>
    <mergeCell ref="B623:B624"/>
    <mergeCell ref="B625:B626"/>
    <mergeCell ref="B627:B628"/>
    <mergeCell ref="B629:B630"/>
    <mergeCell ref="B631:B632"/>
    <mergeCell ref="B633:B634"/>
    <mergeCell ref="A515:A520"/>
    <mergeCell ref="A521:A526"/>
    <mergeCell ref="A527:A532"/>
    <mergeCell ref="A533:A538"/>
    <mergeCell ref="A539:A544"/>
    <mergeCell ref="A545:A550"/>
    <mergeCell ref="A551:A556"/>
    <mergeCell ref="B573:B574"/>
    <mergeCell ref="B575:B576"/>
    <mergeCell ref="B531:B532"/>
    <mergeCell ref="B533:B534"/>
    <mergeCell ref="B535:B536"/>
    <mergeCell ref="B537:B538"/>
    <mergeCell ref="B539:B540"/>
    <mergeCell ref="B541:B542"/>
    <mergeCell ref="B543:B544"/>
    <mergeCell ref="B545:B546"/>
    <mergeCell ref="B547:B548"/>
    <mergeCell ref="B513:B514"/>
    <mergeCell ref="B515:B516"/>
    <mergeCell ref="B517:B518"/>
    <mergeCell ref="B519:B520"/>
    <mergeCell ref="B521:B522"/>
    <mergeCell ref="B523:B524"/>
    <mergeCell ref="B525:B526"/>
    <mergeCell ref="B527:B528"/>
    <mergeCell ref="B529:B530"/>
    <mergeCell ref="A479:A484"/>
    <mergeCell ref="B501:B502"/>
    <mergeCell ref="B503:B504"/>
    <mergeCell ref="B563:B564"/>
    <mergeCell ref="B565:B566"/>
    <mergeCell ref="B549:B550"/>
    <mergeCell ref="B551:B552"/>
    <mergeCell ref="B553:B554"/>
    <mergeCell ref="B555:B556"/>
    <mergeCell ref="B557:B558"/>
    <mergeCell ref="B559:B560"/>
    <mergeCell ref="B561:B562"/>
    <mergeCell ref="B505:B506"/>
    <mergeCell ref="B507:B508"/>
    <mergeCell ref="A485:A490"/>
    <mergeCell ref="A491:A496"/>
    <mergeCell ref="B495:B496"/>
    <mergeCell ref="A497:A502"/>
    <mergeCell ref="B497:B498"/>
    <mergeCell ref="B499:B500"/>
    <mergeCell ref="A503:A508"/>
    <mergeCell ref="A509:A514"/>
    <mergeCell ref="B509:B510"/>
    <mergeCell ref="B511:B512"/>
    <mergeCell ref="B471:B472"/>
    <mergeCell ref="B473:B474"/>
    <mergeCell ref="B475:B476"/>
    <mergeCell ref="A443:A448"/>
    <mergeCell ref="A449:A454"/>
    <mergeCell ref="A455:A460"/>
    <mergeCell ref="A461:A466"/>
    <mergeCell ref="A467:A472"/>
    <mergeCell ref="A473:A478"/>
    <mergeCell ref="B453:B454"/>
    <mergeCell ref="B455:B456"/>
    <mergeCell ref="B457:B458"/>
    <mergeCell ref="B459:B460"/>
    <mergeCell ref="B461:B462"/>
    <mergeCell ref="B463:B464"/>
    <mergeCell ref="B465:B466"/>
    <mergeCell ref="B467:B468"/>
    <mergeCell ref="B469:B470"/>
    <mergeCell ref="A437:A442"/>
    <mergeCell ref="B437:B438"/>
    <mergeCell ref="B439:B440"/>
    <mergeCell ref="B441:B442"/>
    <mergeCell ref="B443:B444"/>
    <mergeCell ref="B445:B446"/>
    <mergeCell ref="B447:B448"/>
    <mergeCell ref="B449:B450"/>
    <mergeCell ref="B451:B452"/>
    <mergeCell ref="B433:B434"/>
    <mergeCell ref="B435:B436"/>
    <mergeCell ref="A413:A418"/>
    <mergeCell ref="A419:A424"/>
    <mergeCell ref="B423:B424"/>
    <mergeCell ref="A425:A430"/>
    <mergeCell ref="B425:B426"/>
    <mergeCell ref="B427:B428"/>
    <mergeCell ref="A431:A436"/>
    <mergeCell ref="B491:B492"/>
    <mergeCell ref="B493:B494"/>
    <mergeCell ref="B477:B478"/>
    <mergeCell ref="B479:B480"/>
    <mergeCell ref="B481:B482"/>
    <mergeCell ref="B483:B484"/>
    <mergeCell ref="B485:B486"/>
    <mergeCell ref="B487:B488"/>
    <mergeCell ref="B489:B490"/>
    <mergeCell ref="A371:A376"/>
    <mergeCell ref="A377:A382"/>
    <mergeCell ref="A383:A388"/>
    <mergeCell ref="A389:A394"/>
    <mergeCell ref="A395:A400"/>
    <mergeCell ref="A401:A406"/>
    <mergeCell ref="A407:A412"/>
    <mergeCell ref="B429:B430"/>
    <mergeCell ref="B431:B432"/>
    <mergeCell ref="B387:B388"/>
    <mergeCell ref="B389:B390"/>
    <mergeCell ref="B391:B392"/>
    <mergeCell ref="B393:B394"/>
    <mergeCell ref="B395:B396"/>
    <mergeCell ref="B397:B398"/>
    <mergeCell ref="B399:B400"/>
    <mergeCell ref="B401:B402"/>
    <mergeCell ref="B403:B404"/>
    <mergeCell ref="B369:B370"/>
    <mergeCell ref="B371:B372"/>
    <mergeCell ref="B373:B374"/>
    <mergeCell ref="B375:B376"/>
    <mergeCell ref="B377:B378"/>
    <mergeCell ref="B379:B380"/>
    <mergeCell ref="B381:B382"/>
    <mergeCell ref="B383:B384"/>
    <mergeCell ref="B385:B386"/>
    <mergeCell ref="A335:A340"/>
    <mergeCell ref="B357:B358"/>
    <mergeCell ref="B359:B360"/>
    <mergeCell ref="B419:B420"/>
    <mergeCell ref="B421:B422"/>
    <mergeCell ref="B405:B406"/>
    <mergeCell ref="B407:B408"/>
    <mergeCell ref="B409:B410"/>
    <mergeCell ref="B411:B412"/>
    <mergeCell ref="B413:B414"/>
    <mergeCell ref="B415:B416"/>
    <mergeCell ref="B417:B418"/>
    <mergeCell ref="B361:B362"/>
    <mergeCell ref="B363:B364"/>
    <mergeCell ref="A341:A346"/>
    <mergeCell ref="A347:A352"/>
    <mergeCell ref="B351:B352"/>
    <mergeCell ref="A353:A358"/>
    <mergeCell ref="B353:B354"/>
    <mergeCell ref="B355:B356"/>
    <mergeCell ref="A359:A364"/>
    <mergeCell ref="A365:A370"/>
    <mergeCell ref="B365:B366"/>
    <mergeCell ref="B367:B368"/>
    <mergeCell ref="B327:B328"/>
    <mergeCell ref="B329:B330"/>
    <mergeCell ref="B331:B332"/>
    <mergeCell ref="A299:A304"/>
    <mergeCell ref="A305:A310"/>
    <mergeCell ref="A311:A316"/>
    <mergeCell ref="A317:A322"/>
    <mergeCell ref="A323:A328"/>
    <mergeCell ref="A329:A334"/>
    <mergeCell ref="B309:B310"/>
    <mergeCell ref="B311:B312"/>
    <mergeCell ref="B313:B314"/>
    <mergeCell ref="B315:B316"/>
    <mergeCell ref="B317:B318"/>
    <mergeCell ref="B319:B320"/>
    <mergeCell ref="B321:B322"/>
    <mergeCell ref="B323:B324"/>
    <mergeCell ref="B325:B326"/>
    <mergeCell ref="A293:A298"/>
    <mergeCell ref="B293:B294"/>
    <mergeCell ref="B295:B296"/>
    <mergeCell ref="B297:B298"/>
    <mergeCell ref="B299:B300"/>
    <mergeCell ref="B301:B302"/>
    <mergeCell ref="B303:B304"/>
    <mergeCell ref="B305:B306"/>
    <mergeCell ref="B307:B308"/>
    <mergeCell ref="B287:B288"/>
    <mergeCell ref="B289:B290"/>
    <mergeCell ref="B291:B292"/>
    <mergeCell ref="A269:A274"/>
    <mergeCell ref="A275:A280"/>
    <mergeCell ref="B279:B280"/>
    <mergeCell ref="A281:A286"/>
    <mergeCell ref="B281:B282"/>
    <mergeCell ref="B283:B284"/>
    <mergeCell ref="A287:A292"/>
    <mergeCell ref="B259:B260"/>
    <mergeCell ref="A227:A232"/>
    <mergeCell ref="A233:A238"/>
    <mergeCell ref="A239:A244"/>
    <mergeCell ref="A245:A250"/>
    <mergeCell ref="A251:A256"/>
    <mergeCell ref="A257:A262"/>
    <mergeCell ref="A263:A268"/>
    <mergeCell ref="B285:B286"/>
    <mergeCell ref="B275:B276"/>
    <mergeCell ref="B277:B278"/>
    <mergeCell ref="B261:B262"/>
    <mergeCell ref="B263:B264"/>
    <mergeCell ref="B265:B266"/>
    <mergeCell ref="B267:B268"/>
    <mergeCell ref="B269:B270"/>
    <mergeCell ref="B271:B272"/>
    <mergeCell ref="B273:B274"/>
    <mergeCell ref="B235:B236"/>
    <mergeCell ref="B237:B238"/>
    <mergeCell ref="B239:B240"/>
    <mergeCell ref="B241:B242"/>
    <mergeCell ref="B243:B244"/>
    <mergeCell ref="B245:B246"/>
    <mergeCell ref="A215:A220"/>
    <mergeCell ref="A221:A226"/>
    <mergeCell ref="B221:B222"/>
    <mergeCell ref="B223:B224"/>
    <mergeCell ref="B225:B226"/>
    <mergeCell ref="B227:B228"/>
    <mergeCell ref="B229:B230"/>
    <mergeCell ref="B231:B232"/>
    <mergeCell ref="B233:B234"/>
    <mergeCell ref="B215:B216"/>
    <mergeCell ref="B217:B218"/>
    <mergeCell ref="B219:B220"/>
    <mergeCell ref="B347:B348"/>
    <mergeCell ref="B349:B350"/>
    <mergeCell ref="B333:B334"/>
    <mergeCell ref="B335:B336"/>
    <mergeCell ref="B337:B338"/>
    <mergeCell ref="B339:B340"/>
    <mergeCell ref="B341:B342"/>
    <mergeCell ref="B343:B344"/>
    <mergeCell ref="B345:B346"/>
    <mergeCell ref="B247:B248"/>
    <mergeCell ref="B249:B250"/>
    <mergeCell ref="B251:B252"/>
    <mergeCell ref="B253:B254"/>
    <mergeCell ref="B255:B256"/>
    <mergeCell ref="B257:B258"/>
    <mergeCell ref="B187:B188"/>
    <mergeCell ref="A155:A160"/>
    <mergeCell ref="A161:A166"/>
    <mergeCell ref="A167:A172"/>
    <mergeCell ref="A173:A178"/>
    <mergeCell ref="A179:A184"/>
    <mergeCell ref="A185:A190"/>
    <mergeCell ref="A191:A196"/>
    <mergeCell ref="B213:B214"/>
    <mergeCell ref="A197:A202"/>
    <mergeCell ref="A203:A208"/>
    <mergeCell ref="B207:B208"/>
    <mergeCell ref="A209:A214"/>
    <mergeCell ref="B209:B210"/>
    <mergeCell ref="B211:B212"/>
    <mergeCell ref="B203:B204"/>
    <mergeCell ref="B205:B206"/>
    <mergeCell ref="B189:B190"/>
    <mergeCell ref="A143:A148"/>
    <mergeCell ref="A149:A154"/>
    <mergeCell ref="B149:B150"/>
    <mergeCell ref="B151:B152"/>
    <mergeCell ref="B153:B154"/>
    <mergeCell ref="B155:B156"/>
    <mergeCell ref="B157:B158"/>
    <mergeCell ref="B159:B160"/>
    <mergeCell ref="B161:B162"/>
    <mergeCell ref="B143:B144"/>
    <mergeCell ref="B191:B192"/>
    <mergeCell ref="B193:B194"/>
    <mergeCell ref="B195:B196"/>
    <mergeCell ref="B197:B198"/>
    <mergeCell ref="B199:B200"/>
    <mergeCell ref="B201:B202"/>
    <mergeCell ref="B145:B146"/>
    <mergeCell ref="B147:B148"/>
    <mergeCell ref="B163:B164"/>
    <mergeCell ref="B165:B166"/>
    <mergeCell ref="B167:B168"/>
    <mergeCell ref="B169:B170"/>
    <mergeCell ref="B171:B172"/>
    <mergeCell ref="B173:B174"/>
    <mergeCell ref="B175:B176"/>
    <mergeCell ref="B177:B178"/>
    <mergeCell ref="B179:B180"/>
    <mergeCell ref="B181:B182"/>
    <mergeCell ref="B183:B184"/>
    <mergeCell ref="B185:B186"/>
    <mergeCell ref="B115:B116"/>
    <mergeCell ref="A83:A88"/>
    <mergeCell ref="A89:A94"/>
    <mergeCell ref="A95:A100"/>
    <mergeCell ref="A101:A106"/>
    <mergeCell ref="A107:A112"/>
    <mergeCell ref="A113:A118"/>
    <mergeCell ref="A119:A124"/>
    <mergeCell ref="B141:B142"/>
    <mergeCell ref="A125:A130"/>
    <mergeCell ref="A131:A136"/>
    <mergeCell ref="B135:B136"/>
    <mergeCell ref="A137:A142"/>
    <mergeCell ref="B137:B138"/>
    <mergeCell ref="B139:B140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A77:A82"/>
    <mergeCell ref="B77:B78"/>
    <mergeCell ref="B79:B80"/>
    <mergeCell ref="B81:B82"/>
    <mergeCell ref="B87:B88"/>
    <mergeCell ref="B89:B90"/>
    <mergeCell ref="B91:B92"/>
    <mergeCell ref="B93:B94"/>
    <mergeCell ref="B95:B96"/>
    <mergeCell ref="B59:B60"/>
    <mergeCell ref="B61:B62"/>
    <mergeCell ref="B63:B64"/>
    <mergeCell ref="B65:B66"/>
    <mergeCell ref="B67:B68"/>
    <mergeCell ref="B69:B70"/>
    <mergeCell ref="B71:B72"/>
    <mergeCell ref="B83:B84"/>
    <mergeCell ref="B85:B86"/>
    <mergeCell ref="B73:B74"/>
    <mergeCell ref="B75:B76"/>
    <mergeCell ref="B131:B132"/>
    <mergeCell ref="B133:B134"/>
    <mergeCell ref="B117:B118"/>
    <mergeCell ref="B119:B120"/>
    <mergeCell ref="B121:B122"/>
    <mergeCell ref="B123:B124"/>
    <mergeCell ref="B125:B126"/>
    <mergeCell ref="B127:B128"/>
    <mergeCell ref="B129:B130"/>
    <mergeCell ref="A59:A64"/>
    <mergeCell ref="A65:A70"/>
    <mergeCell ref="A71:A76"/>
    <mergeCell ref="A11:A16"/>
    <mergeCell ref="A17:A22"/>
    <mergeCell ref="A23:A28"/>
    <mergeCell ref="A29:A34"/>
    <mergeCell ref="A35:A40"/>
    <mergeCell ref="A41:A46"/>
    <mergeCell ref="A47:A52"/>
    <mergeCell ref="B29:B30"/>
    <mergeCell ref="B31:B32"/>
    <mergeCell ref="B33:B34"/>
    <mergeCell ref="B35:B36"/>
    <mergeCell ref="B37:B38"/>
    <mergeCell ref="B39:B40"/>
    <mergeCell ref="B41:B42"/>
    <mergeCell ref="B43:B44"/>
    <mergeCell ref="A53:A58"/>
    <mergeCell ref="B45:B46"/>
    <mergeCell ref="B47:B48"/>
    <mergeCell ref="B49:B50"/>
    <mergeCell ref="B51:B52"/>
    <mergeCell ref="B53:B54"/>
    <mergeCell ref="B55:B56"/>
    <mergeCell ref="B57:B58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A1:H1"/>
    <mergeCell ref="A2:H2"/>
    <mergeCell ref="A3:C4"/>
    <mergeCell ref="D3:D4"/>
    <mergeCell ref="E3:E4"/>
    <mergeCell ref="F3:F4"/>
    <mergeCell ref="G3:H3"/>
    <mergeCell ref="A5:A10"/>
    <mergeCell ref="B5:B6"/>
    <mergeCell ref="B7:B8"/>
    <mergeCell ref="B9:B10"/>
  </mergeCells>
  <conditionalFormatting sqref="F1:F1109">
    <cfRule type="cellIs" dxfId="4" priority="1" operator="lessThan">
      <formula>0.05</formula>
    </cfRule>
  </conditionalFormatting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000"/>
  <sheetViews>
    <sheetView workbookViewId="0">
      <selection sqref="A1:C2"/>
    </sheetView>
  </sheetViews>
  <sheetFormatPr baseColWidth="10" defaultColWidth="14.5" defaultRowHeight="15" customHeight="1" x14ac:dyDescent="0.2"/>
  <cols>
    <col min="1" max="26" width="8.6640625" customWidth="1"/>
  </cols>
  <sheetData>
    <row r="1" spans="1:16" ht="14.25" customHeight="1" x14ac:dyDescent="0.2">
      <c r="A1" s="115" t="s">
        <v>468</v>
      </c>
      <c r="B1" s="137"/>
      <c r="C1" s="116"/>
      <c r="D1" s="131" t="s">
        <v>387</v>
      </c>
      <c r="E1" s="122" t="s">
        <v>368</v>
      </c>
      <c r="F1" s="122" t="s">
        <v>266</v>
      </c>
      <c r="G1" s="132" t="s">
        <v>388</v>
      </c>
      <c r="H1" s="139"/>
      <c r="J1" s="105" t="s">
        <v>378</v>
      </c>
      <c r="K1" s="106"/>
      <c r="L1" s="106"/>
      <c r="M1" s="106"/>
      <c r="N1" s="106"/>
      <c r="O1" s="106"/>
      <c r="P1" s="106"/>
    </row>
    <row r="2" spans="1:16" ht="14.25" customHeight="1" x14ac:dyDescent="0.2">
      <c r="A2" s="112"/>
      <c r="B2" s="138"/>
      <c r="C2" s="118"/>
      <c r="D2" s="128"/>
      <c r="E2" s="114"/>
      <c r="F2" s="114"/>
      <c r="G2" s="53" t="s">
        <v>372</v>
      </c>
      <c r="H2" s="89" t="s">
        <v>373</v>
      </c>
      <c r="J2" s="107" t="s">
        <v>212</v>
      </c>
      <c r="K2" s="108"/>
      <c r="L2" s="22" t="s">
        <v>379</v>
      </c>
      <c r="M2" s="23" t="s">
        <v>316</v>
      </c>
      <c r="N2" s="23" t="s">
        <v>380</v>
      </c>
      <c r="O2" s="23" t="s">
        <v>381</v>
      </c>
      <c r="P2" s="24" t="s">
        <v>266</v>
      </c>
    </row>
    <row r="3" spans="1:16" ht="14.25" customHeight="1" x14ac:dyDescent="0.2">
      <c r="A3" s="111" t="s">
        <v>117</v>
      </c>
      <c r="B3" s="142" t="s">
        <v>374</v>
      </c>
      <c r="C3" s="66" t="s">
        <v>375</v>
      </c>
      <c r="D3" s="98" t="s">
        <v>469</v>
      </c>
      <c r="E3" s="34">
        <v>1.1276819882691513</v>
      </c>
      <c r="F3" s="47">
        <v>2.5497241289978389E-2</v>
      </c>
      <c r="G3" s="47">
        <v>0.33264339883961247</v>
      </c>
      <c r="H3" s="96">
        <v>4.8673566011603899</v>
      </c>
      <c r="J3" s="111" t="s">
        <v>117</v>
      </c>
      <c r="K3" s="31" t="s">
        <v>382</v>
      </c>
      <c r="L3" s="32">
        <v>33.482352941176508</v>
      </c>
      <c r="M3" s="33">
        <v>2</v>
      </c>
      <c r="N3" s="58">
        <v>16.741176470588254</v>
      </c>
      <c r="O3" s="58">
        <v>3.1971540909942</v>
      </c>
      <c r="P3" s="88">
        <v>4.9717206262021162E-2</v>
      </c>
    </row>
    <row r="4" spans="1:16" ht="14.25" customHeight="1" x14ac:dyDescent="0.2">
      <c r="A4" s="110"/>
      <c r="B4" s="141"/>
      <c r="C4" s="92" t="s">
        <v>376</v>
      </c>
      <c r="D4" s="100" t="s">
        <v>470</v>
      </c>
      <c r="E4" s="75">
        <v>0.82318620299307399</v>
      </c>
      <c r="F4" s="94">
        <v>3.5956934114059584E-2</v>
      </c>
      <c r="G4" s="94">
        <v>0.12134379650097271</v>
      </c>
      <c r="H4" s="95">
        <v>3.4315973799696171</v>
      </c>
      <c r="J4" s="110"/>
      <c r="K4" s="31" t="s">
        <v>383</v>
      </c>
      <c r="L4" s="32">
        <v>251.34117647058821</v>
      </c>
      <c r="M4" s="33">
        <v>48</v>
      </c>
      <c r="N4" s="58">
        <v>5.2362745098039207</v>
      </c>
      <c r="O4" s="79"/>
      <c r="P4" s="80"/>
    </row>
    <row r="5" spans="1:16" ht="14.25" customHeight="1" x14ac:dyDescent="0.2">
      <c r="A5" s="110"/>
      <c r="B5" s="142" t="s">
        <v>375</v>
      </c>
      <c r="C5" s="66" t="s">
        <v>374</v>
      </c>
      <c r="D5" s="98" t="s">
        <v>471</v>
      </c>
      <c r="E5" s="34">
        <v>1.1276819882691513</v>
      </c>
      <c r="F5" s="47">
        <v>2.5497241289978389E-2</v>
      </c>
      <c r="G5" s="58">
        <v>-4.8673566011603899</v>
      </c>
      <c r="H5" s="48">
        <v>-0.33264339883961247</v>
      </c>
      <c r="J5" s="133"/>
      <c r="K5" s="69" t="s">
        <v>377</v>
      </c>
      <c r="L5" s="81">
        <v>284.8235294117647</v>
      </c>
      <c r="M5" s="82">
        <v>50</v>
      </c>
      <c r="N5" s="83"/>
      <c r="O5" s="83"/>
      <c r="P5" s="84"/>
    </row>
    <row r="6" spans="1:16" ht="14.25" customHeight="1" x14ac:dyDescent="0.2">
      <c r="A6" s="110"/>
      <c r="B6" s="141"/>
      <c r="C6" s="92" t="s">
        <v>376</v>
      </c>
      <c r="D6" s="93">
        <v>-0.82352941176470651</v>
      </c>
      <c r="E6" s="75">
        <v>0.94976170143043614</v>
      </c>
      <c r="F6" s="94">
        <v>0.39020647658077867</v>
      </c>
      <c r="G6" s="71">
        <v>-2.7331533001207595</v>
      </c>
      <c r="H6" s="95">
        <v>1.0860944765913465</v>
      </c>
      <c r="J6" s="111" t="s">
        <v>156</v>
      </c>
      <c r="K6" s="31" t="s">
        <v>382</v>
      </c>
      <c r="L6" s="32">
        <v>1868.3135991597194</v>
      </c>
      <c r="M6" s="33">
        <v>2</v>
      </c>
      <c r="N6" s="58">
        <v>934.15679957985969</v>
      </c>
      <c r="O6" s="58">
        <v>12.425516010656647</v>
      </c>
      <c r="P6" s="88">
        <v>4.0181060065182951E-5</v>
      </c>
    </row>
    <row r="7" spans="1:16" ht="14.25" customHeight="1" x14ac:dyDescent="0.2">
      <c r="A7" s="110"/>
      <c r="B7" s="142" t="s">
        <v>376</v>
      </c>
      <c r="C7" s="66" t="s">
        <v>374</v>
      </c>
      <c r="D7" s="98" t="s">
        <v>472</v>
      </c>
      <c r="E7" s="60">
        <v>0.82318620299307399</v>
      </c>
      <c r="F7" s="47">
        <v>3.5956934114059584E-2</v>
      </c>
      <c r="G7" s="58">
        <v>-3.4315973799696171</v>
      </c>
      <c r="H7" s="48">
        <v>-0.12134379650097271</v>
      </c>
      <c r="J7" s="110"/>
      <c r="K7" s="31" t="s">
        <v>383</v>
      </c>
      <c r="L7" s="32">
        <v>3834.2067031834376</v>
      </c>
      <c r="M7" s="33">
        <v>51</v>
      </c>
      <c r="N7" s="58">
        <v>75.180523591832113</v>
      </c>
      <c r="O7" s="79"/>
      <c r="P7" s="80"/>
    </row>
    <row r="8" spans="1:16" ht="14.25" customHeight="1" x14ac:dyDescent="0.2">
      <c r="A8" s="133"/>
      <c r="B8" s="141"/>
      <c r="C8" s="92" t="s">
        <v>375</v>
      </c>
      <c r="D8" s="93">
        <v>0.82352941176470651</v>
      </c>
      <c r="E8" s="75">
        <v>0.94976170143043614</v>
      </c>
      <c r="F8" s="94">
        <v>0.39020647658077867</v>
      </c>
      <c r="G8" s="71">
        <v>-1.0860944765913465</v>
      </c>
      <c r="H8" s="95">
        <v>2.7331533001207595</v>
      </c>
      <c r="J8" s="133"/>
      <c r="K8" s="69" t="s">
        <v>377</v>
      </c>
      <c r="L8" s="81">
        <v>5702.5203023431568</v>
      </c>
      <c r="M8" s="82">
        <v>53</v>
      </c>
      <c r="N8" s="83"/>
      <c r="O8" s="83"/>
      <c r="P8" s="84"/>
    </row>
    <row r="9" spans="1:16" ht="14.25" customHeight="1" x14ac:dyDescent="0.2">
      <c r="A9" s="111" t="s">
        <v>52</v>
      </c>
      <c r="B9" s="142" t="s">
        <v>374</v>
      </c>
      <c r="C9" s="66" t="s">
        <v>375</v>
      </c>
      <c r="D9" s="98" t="s">
        <v>473</v>
      </c>
      <c r="E9" s="34">
        <v>7.7782238157421713</v>
      </c>
      <c r="F9" s="47">
        <v>2.3549889391044975E-2</v>
      </c>
      <c r="G9" s="58">
        <v>-33.791853489896617</v>
      </c>
      <c r="H9" s="96">
        <v>-2.5458088477657324</v>
      </c>
      <c r="J9" s="111" t="s">
        <v>157</v>
      </c>
      <c r="K9" s="31" t="s">
        <v>382</v>
      </c>
      <c r="L9" s="32">
        <v>1710.2023455154065</v>
      </c>
      <c r="M9" s="33">
        <v>2</v>
      </c>
      <c r="N9" s="58">
        <v>855.10117275770324</v>
      </c>
      <c r="O9" s="58">
        <v>21.366504090706815</v>
      </c>
      <c r="P9" s="88">
        <v>1.8187765054698813E-7</v>
      </c>
    </row>
    <row r="10" spans="1:16" ht="14.25" customHeight="1" x14ac:dyDescent="0.2">
      <c r="A10" s="110"/>
      <c r="B10" s="141"/>
      <c r="C10" s="92" t="s">
        <v>376</v>
      </c>
      <c r="D10" s="97">
        <v>-6.3116883116883145</v>
      </c>
      <c r="E10" s="72">
        <v>5.5608105159408199</v>
      </c>
      <c r="F10" s="94">
        <v>0.26177457134356241</v>
      </c>
      <c r="G10" s="71">
        <v>-17.480904944145088</v>
      </c>
      <c r="H10" s="95">
        <v>4.857528320768461</v>
      </c>
      <c r="J10" s="110"/>
      <c r="K10" s="31" t="s">
        <v>383</v>
      </c>
      <c r="L10" s="32">
        <v>2041.0526507053037</v>
      </c>
      <c r="M10" s="33">
        <v>51</v>
      </c>
      <c r="N10" s="58">
        <v>40.020640209907917</v>
      </c>
      <c r="O10" s="79"/>
      <c r="P10" s="80"/>
    </row>
    <row r="11" spans="1:16" ht="14.25" customHeight="1" x14ac:dyDescent="0.2">
      <c r="A11" s="110"/>
      <c r="B11" s="142" t="s">
        <v>375</v>
      </c>
      <c r="C11" s="66" t="s">
        <v>374</v>
      </c>
      <c r="D11" s="98" t="s">
        <v>474</v>
      </c>
      <c r="E11" s="34">
        <v>7.7782238157421713</v>
      </c>
      <c r="F11" s="47">
        <v>2.3549889391044975E-2</v>
      </c>
      <c r="G11" s="58">
        <v>2.5458088477657324</v>
      </c>
      <c r="H11" s="96">
        <v>33.791853489896617</v>
      </c>
      <c r="J11" s="133"/>
      <c r="K11" s="69" t="s">
        <v>377</v>
      </c>
      <c r="L11" s="81">
        <v>3751.2549962207104</v>
      </c>
      <c r="M11" s="82">
        <v>53</v>
      </c>
      <c r="N11" s="83"/>
      <c r="O11" s="83"/>
      <c r="P11" s="84"/>
    </row>
    <row r="12" spans="1:16" ht="14.25" customHeight="1" x14ac:dyDescent="0.2">
      <c r="A12" s="110"/>
      <c r="B12" s="141"/>
      <c r="C12" s="92" t="s">
        <v>376</v>
      </c>
      <c r="D12" s="97">
        <v>11.857142857142861</v>
      </c>
      <c r="E12" s="72">
        <v>6.6608729308080221</v>
      </c>
      <c r="F12" s="94">
        <v>8.1133602314651013E-2</v>
      </c>
      <c r="G12" s="71">
        <v>-1.5216141625746271</v>
      </c>
      <c r="H12" s="95">
        <v>25.235899876860351</v>
      </c>
      <c r="J12" s="111" t="s">
        <v>160</v>
      </c>
      <c r="K12" s="31" t="s">
        <v>382</v>
      </c>
      <c r="L12" s="32">
        <v>621.50700860033692</v>
      </c>
      <c r="M12" s="33">
        <v>2</v>
      </c>
      <c r="N12" s="58">
        <v>310.75350430016846</v>
      </c>
      <c r="O12" s="58">
        <v>4.4305097886469555</v>
      </c>
      <c r="P12" s="88">
        <v>1.6821499014480646E-2</v>
      </c>
    </row>
    <row r="13" spans="1:16" ht="14.25" customHeight="1" x14ac:dyDescent="0.2">
      <c r="A13" s="110"/>
      <c r="B13" s="142" t="s">
        <v>376</v>
      </c>
      <c r="C13" s="66" t="s">
        <v>374</v>
      </c>
      <c r="D13" s="57">
        <v>6.3116883116883145</v>
      </c>
      <c r="E13" s="34">
        <v>5.5608105159408199</v>
      </c>
      <c r="F13" s="47">
        <v>0.26177457134356241</v>
      </c>
      <c r="G13" s="58">
        <v>-4.857528320768461</v>
      </c>
      <c r="H13" s="96">
        <v>17.480904944145088</v>
      </c>
      <c r="J13" s="110"/>
      <c r="K13" s="31" t="s">
        <v>383</v>
      </c>
      <c r="L13" s="32">
        <v>3577.1117716339777</v>
      </c>
      <c r="M13" s="33">
        <v>51</v>
      </c>
      <c r="N13" s="58">
        <v>70.13944650262701</v>
      </c>
      <c r="O13" s="79"/>
      <c r="P13" s="80"/>
    </row>
    <row r="14" spans="1:16" ht="14.25" customHeight="1" x14ac:dyDescent="0.2">
      <c r="A14" s="133"/>
      <c r="B14" s="141"/>
      <c r="C14" s="92" t="s">
        <v>375</v>
      </c>
      <c r="D14" s="97">
        <v>-11.857142857142861</v>
      </c>
      <c r="E14" s="72">
        <v>6.6608729308080221</v>
      </c>
      <c r="F14" s="94">
        <v>8.1133602314651013E-2</v>
      </c>
      <c r="G14" s="71">
        <v>-25.235899876860351</v>
      </c>
      <c r="H14" s="95">
        <v>1.5216141625746271</v>
      </c>
      <c r="J14" s="133"/>
      <c r="K14" s="69" t="s">
        <v>377</v>
      </c>
      <c r="L14" s="81">
        <v>4198.6187802343147</v>
      </c>
      <c r="M14" s="82">
        <v>53</v>
      </c>
      <c r="N14" s="83"/>
      <c r="O14" s="83"/>
      <c r="P14" s="84"/>
    </row>
    <row r="15" spans="1:16" ht="14.25" customHeight="1" x14ac:dyDescent="0.2">
      <c r="A15" s="111" t="s">
        <v>90</v>
      </c>
      <c r="B15" s="142" t="s">
        <v>374</v>
      </c>
      <c r="C15" s="66" t="s">
        <v>375</v>
      </c>
      <c r="D15" s="98" t="s">
        <v>475</v>
      </c>
      <c r="E15" s="34">
        <v>2.2592978988975383</v>
      </c>
      <c r="F15" s="47">
        <v>4.4942270214420453E-2</v>
      </c>
      <c r="G15" s="47">
        <v>0.10912153842879135</v>
      </c>
      <c r="H15" s="96">
        <v>9.1895797602725082</v>
      </c>
      <c r="J15" s="111" t="s">
        <v>184</v>
      </c>
      <c r="K15" s="31" t="s">
        <v>382</v>
      </c>
      <c r="L15" s="32">
        <v>74.890318546999183</v>
      </c>
      <c r="M15" s="33">
        <v>2</v>
      </c>
      <c r="N15" s="58">
        <v>37.445159273499591</v>
      </c>
      <c r="O15" s="58">
        <v>3.5870080064177636</v>
      </c>
      <c r="P15" s="88">
        <v>3.5171011169500978E-2</v>
      </c>
    </row>
    <row r="16" spans="1:16" ht="14.25" customHeight="1" x14ac:dyDescent="0.2">
      <c r="A16" s="110"/>
      <c r="B16" s="141"/>
      <c r="C16" s="92" t="s">
        <v>376</v>
      </c>
      <c r="D16" s="97">
        <v>1.8930481283422456</v>
      </c>
      <c r="E16" s="72">
        <v>1.6208882135616947</v>
      </c>
      <c r="F16" s="94">
        <v>0.248495381079858</v>
      </c>
      <c r="G16" s="71">
        <v>-1.3642486877854458</v>
      </c>
      <c r="H16" s="95">
        <v>5.1503449444699374</v>
      </c>
      <c r="J16" s="110"/>
      <c r="K16" s="31" t="s">
        <v>383</v>
      </c>
      <c r="L16" s="32">
        <v>511.5162277638326</v>
      </c>
      <c r="M16" s="33">
        <v>49</v>
      </c>
      <c r="N16" s="58">
        <v>10.439106689057809</v>
      </c>
      <c r="O16" s="79"/>
      <c r="P16" s="80"/>
    </row>
    <row r="17" spans="1:16" ht="14.25" customHeight="1" x14ac:dyDescent="0.2">
      <c r="A17" s="110"/>
      <c r="B17" s="142" t="s">
        <v>375</v>
      </c>
      <c r="C17" s="66" t="s">
        <v>374</v>
      </c>
      <c r="D17" s="98" t="s">
        <v>476</v>
      </c>
      <c r="E17" s="34">
        <v>2.2592978988975383</v>
      </c>
      <c r="F17" s="47">
        <v>4.4942270214420453E-2</v>
      </c>
      <c r="G17" s="58">
        <v>-9.1895797602725082</v>
      </c>
      <c r="H17" s="48">
        <v>-0.10912153842879135</v>
      </c>
      <c r="J17" s="133"/>
      <c r="K17" s="69" t="s">
        <v>377</v>
      </c>
      <c r="L17" s="81">
        <v>586.4065463108318</v>
      </c>
      <c r="M17" s="82">
        <v>51</v>
      </c>
      <c r="N17" s="83"/>
      <c r="O17" s="83"/>
      <c r="P17" s="84"/>
    </row>
    <row r="18" spans="1:16" ht="14.25" customHeight="1" x14ac:dyDescent="0.2">
      <c r="A18" s="110"/>
      <c r="B18" s="141"/>
      <c r="C18" s="92" t="s">
        <v>376</v>
      </c>
      <c r="D18" s="97">
        <v>-2.7563025210084042</v>
      </c>
      <c r="E18" s="72">
        <v>1.9394833618974885</v>
      </c>
      <c r="F18" s="94">
        <v>0.16160549552325063</v>
      </c>
      <c r="G18" s="71">
        <v>-6.6538402579011162</v>
      </c>
      <c r="H18" s="95">
        <v>1.1412352158843082</v>
      </c>
      <c r="J18" s="111" t="s">
        <v>185</v>
      </c>
      <c r="K18" s="31" t="s">
        <v>382</v>
      </c>
      <c r="L18" s="32">
        <v>80.479515328609153</v>
      </c>
      <c r="M18" s="33">
        <v>2</v>
      </c>
      <c r="N18" s="58">
        <v>40.239757664304577</v>
      </c>
      <c r="O18" s="58">
        <v>4.0388363922898307</v>
      </c>
      <c r="P18" s="88">
        <v>2.3789244732366766E-2</v>
      </c>
    </row>
    <row r="19" spans="1:16" ht="14.25" customHeight="1" x14ac:dyDescent="0.2">
      <c r="A19" s="110"/>
      <c r="B19" s="142" t="s">
        <v>376</v>
      </c>
      <c r="C19" s="66" t="s">
        <v>374</v>
      </c>
      <c r="D19" s="57">
        <v>-1.8930481283422456</v>
      </c>
      <c r="E19" s="34">
        <v>1.6208882135616947</v>
      </c>
      <c r="F19" s="47">
        <v>0.248495381079858</v>
      </c>
      <c r="G19" s="58">
        <v>-5.1503449444699374</v>
      </c>
      <c r="H19" s="96">
        <v>1.3642486877854458</v>
      </c>
      <c r="J19" s="110"/>
      <c r="K19" s="31" t="s">
        <v>383</v>
      </c>
      <c r="L19" s="32">
        <v>488.1970780779846</v>
      </c>
      <c r="M19" s="33">
        <v>49</v>
      </c>
      <c r="N19" s="58">
        <v>9.9632056750609106</v>
      </c>
      <c r="O19" s="79"/>
      <c r="P19" s="80"/>
    </row>
    <row r="20" spans="1:16" ht="14.25" customHeight="1" x14ac:dyDescent="0.2">
      <c r="A20" s="133"/>
      <c r="B20" s="141"/>
      <c r="C20" s="92" t="s">
        <v>375</v>
      </c>
      <c r="D20" s="97">
        <v>2.7563025210084042</v>
      </c>
      <c r="E20" s="72">
        <v>1.9394833618974885</v>
      </c>
      <c r="F20" s="94">
        <v>0.16160549552325063</v>
      </c>
      <c r="G20" s="71">
        <v>-1.1412352158843082</v>
      </c>
      <c r="H20" s="95">
        <v>6.6538402579011162</v>
      </c>
      <c r="J20" s="133"/>
      <c r="K20" s="69" t="s">
        <v>377</v>
      </c>
      <c r="L20" s="81">
        <v>568.67659340659372</v>
      </c>
      <c r="M20" s="82">
        <v>51</v>
      </c>
      <c r="N20" s="83"/>
      <c r="O20" s="83"/>
      <c r="P20" s="84"/>
    </row>
    <row r="21" spans="1:16" ht="14.25" customHeight="1" x14ac:dyDescent="0.2">
      <c r="A21" s="111" t="s">
        <v>100</v>
      </c>
      <c r="B21" s="142" t="s">
        <v>374</v>
      </c>
      <c r="C21" s="66" t="s">
        <v>375</v>
      </c>
      <c r="D21" s="57">
        <v>1.4025974025974008</v>
      </c>
      <c r="E21" s="34">
        <v>1.7100701248985251</v>
      </c>
      <c r="F21" s="47">
        <v>0.41607496709935798</v>
      </c>
      <c r="G21" s="58">
        <v>-2.0339171741526108</v>
      </c>
      <c r="H21" s="96">
        <v>4.8391119793474129</v>
      </c>
      <c r="J21" s="111" t="s">
        <v>196</v>
      </c>
      <c r="K21" s="31" t="s">
        <v>382</v>
      </c>
      <c r="L21" s="32">
        <v>175.15260107539515</v>
      </c>
      <c r="M21" s="33">
        <v>2</v>
      </c>
      <c r="N21" s="58">
        <v>87.576300537697577</v>
      </c>
      <c r="O21" s="58">
        <v>3.5005892583722478</v>
      </c>
      <c r="P21" s="88">
        <v>3.7929173450967794E-2</v>
      </c>
    </row>
    <row r="22" spans="1:16" ht="14.25" customHeight="1" x14ac:dyDescent="0.2">
      <c r="A22" s="110"/>
      <c r="B22" s="141"/>
      <c r="C22" s="92" t="s">
        <v>376</v>
      </c>
      <c r="D22" s="97">
        <v>-1.8516042780748663</v>
      </c>
      <c r="E22" s="72">
        <v>1.2268557020145754</v>
      </c>
      <c r="F22" s="94">
        <v>0.13766237696698547</v>
      </c>
      <c r="G22" s="71">
        <v>-4.3170631163737569</v>
      </c>
      <c r="H22" s="99">
        <v>0.6138545602240244</v>
      </c>
      <c r="J22" s="110"/>
      <c r="K22" s="31" t="s">
        <v>383</v>
      </c>
      <c r="L22" s="32">
        <v>1225.861822001528</v>
      </c>
      <c r="M22" s="33">
        <v>49</v>
      </c>
      <c r="N22" s="58">
        <v>25.017588204112815</v>
      </c>
      <c r="O22" s="79"/>
      <c r="P22" s="80"/>
    </row>
    <row r="23" spans="1:16" ht="14.25" customHeight="1" x14ac:dyDescent="0.2">
      <c r="A23" s="110"/>
      <c r="B23" s="142" t="s">
        <v>375</v>
      </c>
      <c r="C23" s="66" t="s">
        <v>374</v>
      </c>
      <c r="D23" s="57">
        <v>-1.4025974025974008</v>
      </c>
      <c r="E23" s="34">
        <v>1.7100701248985251</v>
      </c>
      <c r="F23" s="47">
        <v>0.41607496709935798</v>
      </c>
      <c r="G23" s="58">
        <v>-4.8391119793474129</v>
      </c>
      <c r="H23" s="96">
        <v>2.0339171741526108</v>
      </c>
      <c r="J23" s="133"/>
      <c r="K23" s="69" t="s">
        <v>377</v>
      </c>
      <c r="L23" s="81">
        <v>1401.0144230769231</v>
      </c>
      <c r="M23" s="82">
        <v>51</v>
      </c>
      <c r="N23" s="83"/>
      <c r="O23" s="83"/>
      <c r="P23" s="84"/>
    </row>
    <row r="24" spans="1:16" ht="14.25" customHeight="1" x14ac:dyDescent="0.2">
      <c r="A24" s="110"/>
      <c r="B24" s="141"/>
      <c r="C24" s="92" t="s">
        <v>376</v>
      </c>
      <c r="D24" s="100" t="s">
        <v>477</v>
      </c>
      <c r="E24" s="72">
        <v>1.4680014337804081</v>
      </c>
      <c r="F24" s="94">
        <v>3.1312008364294534E-2</v>
      </c>
      <c r="G24" s="71">
        <v>-6.2042610100671052</v>
      </c>
      <c r="H24" s="99">
        <v>-0.3041423512774295</v>
      </c>
      <c r="J24" s="111" t="s">
        <v>200</v>
      </c>
      <c r="K24" s="31" t="s">
        <v>382</v>
      </c>
      <c r="L24" s="32">
        <v>235.64922210142799</v>
      </c>
      <c r="M24" s="33">
        <v>2</v>
      </c>
      <c r="N24" s="58">
        <v>117.824611050714</v>
      </c>
      <c r="O24" s="58">
        <v>4.2969806917466951</v>
      </c>
      <c r="P24" s="88">
        <v>1.9079573593117866E-2</v>
      </c>
    </row>
    <row r="25" spans="1:16" ht="14.25" customHeight="1" x14ac:dyDescent="0.2">
      <c r="A25" s="110"/>
      <c r="B25" s="142" t="s">
        <v>376</v>
      </c>
      <c r="C25" s="66" t="s">
        <v>374</v>
      </c>
      <c r="D25" s="57">
        <v>1.8516042780748663</v>
      </c>
      <c r="E25" s="34">
        <v>1.2268557020145754</v>
      </c>
      <c r="F25" s="47">
        <v>0.13766237696698547</v>
      </c>
      <c r="G25" s="47">
        <v>-0.6138545602240244</v>
      </c>
      <c r="H25" s="96">
        <v>4.3170631163737569</v>
      </c>
      <c r="J25" s="110"/>
      <c r="K25" s="31" t="s">
        <v>383</v>
      </c>
      <c r="L25" s="32">
        <v>1343.5959702062644</v>
      </c>
      <c r="M25" s="33">
        <v>49</v>
      </c>
      <c r="N25" s="58">
        <v>27.420325922576826</v>
      </c>
      <c r="O25" s="79"/>
      <c r="P25" s="80"/>
    </row>
    <row r="26" spans="1:16" ht="14.25" customHeight="1" x14ac:dyDescent="0.2">
      <c r="A26" s="133"/>
      <c r="B26" s="141"/>
      <c r="C26" s="92" t="s">
        <v>375</v>
      </c>
      <c r="D26" s="100" t="s">
        <v>478</v>
      </c>
      <c r="E26" s="72">
        <v>1.4680014337804081</v>
      </c>
      <c r="F26" s="94">
        <v>3.1312008364294534E-2</v>
      </c>
      <c r="G26" s="94">
        <v>0.3041423512774295</v>
      </c>
      <c r="H26" s="95">
        <v>6.2042610100671052</v>
      </c>
      <c r="J26" s="133"/>
      <c r="K26" s="69" t="s">
        <v>377</v>
      </c>
      <c r="L26" s="81">
        <v>1579.2451923076924</v>
      </c>
      <c r="M26" s="82">
        <v>51</v>
      </c>
      <c r="N26" s="83"/>
      <c r="O26" s="83"/>
      <c r="P26" s="84"/>
    </row>
    <row r="27" spans="1:16" ht="14.25" customHeight="1" x14ac:dyDescent="0.2">
      <c r="A27" s="111" t="s">
        <v>104</v>
      </c>
      <c r="B27" s="142" t="s">
        <v>374</v>
      </c>
      <c r="C27" s="66" t="s">
        <v>375</v>
      </c>
      <c r="D27" s="98" t="s">
        <v>479</v>
      </c>
      <c r="E27" s="34">
        <v>1.6478217653042686</v>
      </c>
      <c r="F27" s="47">
        <v>4.0504738259478618E-2</v>
      </c>
      <c r="G27" s="58">
        <v>-6.7789542822899627</v>
      </c>
      <c r="H27" s="48">
        <v>-0.15611065277496694</v>
      </c>
      <c r="J27" s="111" t="s">
        <v>202</v>
      </c>
      <c r="K27" s="31" t="s">
        <v>382</v>
      </c>
      <c r="L27" s="32">
        <v>185.18401084209927</v>
      </c>
      <c r="M27" s="33">
        <v>2</v>
      </c>
      <c r="N27" s="58">
        <v>92.592005421049635</v>
      </c>
      <c r="O27" s="58">
        <v>3.7960987475753702</v>
      </c>
      <c r="P27" s="88">
        <v>2.9327043809268084E-2</v>
      </c>
    </row>
    <row r="28" spans="1:16" ht="14.25" customHeight="1" x14ac:dyDescent="0.2">
      <c r="A28" s="110"/>
      <c r="B28" s="141"/>
      <c r="C28" s="92" t="s">
        <v>376</v>
      </c>
      <c r="D28" s="97">
        <v>-1.9024064171122959</v>
      </c>
      <c r="E28" s="72">
        <v>1.1821968580307365</v>
      </c>
      <c r="F28" s="94">
        <v>0.11399446691394266</v>
      </c>
      <c r="G28" s="71">
        <v>-4.2781199484224608</v>
      </c>
      <c r="H28" s="99">
        <v>0.47330711419786864</v>
      </c>
      <c r="J28" s="110"/>
      <c r="K28" s="31" t="s">
        <v>383</v>
      </c>
      <c r="L28" s="32">
        <v>1195.1765660809779</v>
      </c>
      <c r="M28" s="33">
        <v>49</v>
      </c>
      <c r="N28" s="58">
        <v>24.391358491448528</v>
      </c>
      <c r="O28" s="79"/>
      <c r="P28" s="80"/>
    </row>
    <row r="29" spans="1:16" ht="14.25" customHeight="1" x14ac:dyDescent="0.2">
      <c r="A29" s="110"/>
      <c r="B29" s="142" t="s">
        <v>375</v>
      </c>
      <c r="C29" s="66" t="s">
        <v>374</v>
      </c>
      <c r="D29" s="98" t="s">
        <v>480</v>
      </c>
      <c r="E29" s="34">
        <v>1.6478217653042686</v>
      </c>
      <c r="F29" s="47">
        <v>4.0504738259478618E-2</v>
      </c>
      <c r="G29" s="47">
        <v>0.15611065277496694</v>
      </c>
      <c r="H29" s="96">
        <v>6.7789542822899627</v>
      </c>
      <c r="J29" s="133"/>
      <c r="K29" s="69" t="s">
        <v>377</v>
      </c>
      <c r="L29" s="81">
        <v>1380.3605769230771</v>
      </c>
      <c r="M29" s="82">
        <v>51</v>
      </c>
      <c r="N29" s="83"/>
      <c r="O29" s="83"/>
      <c r="P29" s="84"/>
    </row>
    <row r="30" spans="1:16" ht="14.25" customHeight="1" x14ac:dyDescent="0.2">
      <c r="A30" s="110"/>
      <c r="B30" s="141"/>
      <c r="C30" s="92" t="s">
        <v>376</v>
      </c>
      <c r="D30" s="97">
        <v>1.5651260504201687</v>
      </c>
      <c r="E30" s="72">
        <v>1.4145646303392221</v>
      </c>
      <c r="F30" s="94">
        <v>0.27394015143648021</v>
      </c>
      <c r="G30" s="71">
        <v>-1.2775480020279364</v>
      </c>
      <c r="H30" s="95">
        <v>4.4078001028682738</v>
      </c>
      <c r="J30" s="111" t="s">
        <v>204</v>
      </c>
      <c r="K30" s="31" t="s">
        <v>382</v>
      </c>
      <c r="L30" s="32">
        <v>175.30638409909392</v>
      </c>
      <c r="M30" s="33">
        <v>2</v>
      </c>
      <c r="N30" s="58">
        <v>87.653192049546959</v>
      </c>
      <c r="O30" s="58">
        <v>3.3469758611900993</v>
      </c>
      <c r="P30" s="88">
        <v>4.3401738622858697E-2</v>
      </c>
    </row>
    <row r="31" spans="1:16" ht="14.25" customHeight="1" x14ac:dyDescent="0.2">
      <c r="A31" s="110"/>
      <c r="B31" s="142" t="s">
        <v>376</v>
      </c>
      <c r="C31" s="66" t="s">
        <v>374</v>
      </c>
      <c r="D31" s="57">
        <v>1.9024064171122959</v>
      </c>
      <c r="E31" s="34">
        <v>1.1821968580307365</v>
      </c>
      <c r="F31" s="47">
        <v>0.11399446691394266</v>
      </c>
      <c r="G31" s="47">
        <v>-0.47330711419786864</v>
      </c>
      <c r="H31" s="96">
        <v>4.2781199484224608</v>
      </c>
      <c r="J31" s="110"/>
      <c r="K31" s="31" t="s">
        <v>383</v>
      </c>
      <c r="L31" s="32">
        <v>1283.24989141111</v>
      </c>
      <c r="M31" s="33">
        <v>49</v>
      </c>
      <c r="N31" s="58">
        <v>26.188773294104283</v>
      </c>
      <c r="O31" s="79"/>
      <c r="P31" s="80"/>
    </row>
    <row r="32" spans="1:16" ht="14.25" customHeight="1" x14ac:dyDescent="0.2">
      <c r="A32" s="133"/>
      <c r="B32" s="141"/>
      <c r="C32" s="92" t="s">
        <v>375</v>
      </c>
      <c r="D32" s="97">
        <v>-1.5651260504201687</v>
      </c>
      <c r="E32" s="72">
        <v>1.4145646303392221</v>
      </c>
      <c r="F32" s="94">
        <v>0.27394015143648021</v>
      </c>
      <c r="G32" s="71">
        <v>-4.4078001028682738</v>
      </c>
      <c r="H32" s="95">
        <v>1.2775480020279364</v>
      </c>
      <c r="J32" s="133"/>
      <c r="K32" s="69" t="s">
        <v>377</v>
      </c>
      <c r="L32" s="81">
        <v>1458.5562755102039</v>
      </c>
      <c r="M32" s="82">
        <v>51</v>
      </c>
      <c r="N32" s="83"/>
      <c r="O32" s="83"/>
      <c r="P32" s="84"/>
    </row>
    <row r="33" spans="1:16" ht="14.25" customHeight="1" x14ac:dyDescent="0.2">
      <c r="A33" s="111" t="s">
        <v>117</v>
      </c>
      <c r="B33" s="142" t="s">
        <v>374</v>
      </c>
      <c r="C33" s="66" t="s">
        <v>375</v>
      </c>
      <c r="D33" s="98" t="s">
        <v>481</v>
      </c>
      <c r="E33" s="34">
        <v>1.1276819882691513</v>
      </c>
      <c r="F33" s="47">
        <v>2.5497241289978389E-2</v>
      </c>
      <c r="G33" s="47">
        <v>0.33264339883961247</v>
      </c>
      <c r="H33" s="96">
        <v>4.8673566011603899</v>
      </c>
      <c r="J33" s="111" t="s">
        <v>206</v>
      </c>
      <c r="K33" s="31" t="s">
        <v>382</v>
      </c>
      <c r="L33" s="32">
        <v>191.90614654553218</v>
      </c>
      <c r="M33" s="33">
        <v>2</v>
      </c>
      <c r="N33" s="58">
        <v>95.95307327276609</v>
      </c>
      <c r="O33" s="58">
        <v>3.4012657943808957</v>
      </c>
      <c r="P33" s="88">
        <v>4.1379321196978965E-2</v>
      </c>
    </row>
    <row r="34" spans="1:16" ht="14.25" customHeight="1" x14ac:dyDescent="0.2">
      <c r="A34" s="110"/>
      <c r="B34" s="141"/>
      <c r="C34" s="92" t="s">
        <v>376</v>
      </c>
      <c r="D34" s="100" t="s">
        <v>482</v>
      </c>
      <c r="E34" s="75">
        <v>0.82318620299307399</v>
      </c>
      <c r="F34" s="94">
        <v>3.5956934114059584E-2</v>
      </c>
      <c r="G34" s="94">
        <v>0.12134379650097271</v>
      </c>
      <c r="H34" s="95">
        <v>3.4315973799696171</v>
      </c>
      <c r="J34" s="110"/>
      <c r="K34" s="31" t="s">
        <v>383</v>
      </c>
      <c r="L34" s="32">
        <v>1382.3384806130243</v>
      </c>
      <c r="M34" s="33">
        <v>49</v>
      </c>
      <c r="N34" s="58">
        <v>28.210989400265802</v>
      </c>
      <c r="O34" s="79"/>
      <c r="P34" s="80"/>
    </row>
    <row r="35" spans="1:16" ht="14.25" customHeight="1" x14ac:dyDescent="0.2">
      <c r="A35" s="110"/>
      <c r="B35" s="142" t="s">
        <v>375</v>
      </c>
      <c r="C35" s="66" t="s">
        <v>374</v>
      </c>
      <c r="D35" s="98" t="s">
        <v>483</v>
      </c>
      <c r="E35" s="34">
        <v>1.1276819882691513</v>
      </c>
      <c r="F35" s="47">
        <v>2.5497241289978389E-2</v>
      </c>
      <c r="G35" s="58">
        <v>-4.8673566011603899</v>
      </c>
      <c r="H35" s="48">
        <v>-0.33264339883961247</v>
      </c>
      <c r="J35" s="133"/>
      <c r="K35" s="69" t="s">
        <v>377</v>
      </c>
      <c r="L35" s="81">
        <v>1574.2446271585566</v>
      </c>
      <c r="M35" s="82">
        <v>51</v>
      </c>
      <c r="N35" s="83"/>
      <c r="O35" s="83"/>
      <c r="P35" s="84"/>
    </row>
    <row r="36" spans="1:16" ht="14.25" customHeight="1" x14ac:dyDescent="0.2">
      <c r="A36" s="110"/>
      <c r="B36" s="141"/>
      <c r="C36" s="92" t="s">
        <v>376</v>
      </c>
      <c r="D36" s="93">
        <v>-0.82352941176470651</v>
      </c>
      <c r="E36" s="75">
        <v>0.94976170143043614</v>
      </c>
      <c r="F36" s="94">
        <v>0.39020647658077867</v>
      </c>
      <c r="G36" s="71">
        <v>-2.7331533001207595</v>
      </c>
      <c r="H36" s="95">
        <v>1.0860944765913465</v>
      </c>
      <c r="J36" s="111" t="s">
        <v>208</v>
      </c>
      <c r="K36" s="31" t="s">
        <v>382</v>
      </c>
      <c r="L36" s="32">
        <v>73.691667273302414</v>
      </c>
      <c r="M36" s="33">
        <v>2</v>
      </c>
      <c r="N36" s="58">
        <v>36.845833636651207</v>
      </c>
      <c r="O36" s="58">
        <v>3.761669379794955</v>
      </c>
      <c r="P36" s="88">
        <v>3.0215006064882224E-2</v>
      </c>
    </row>
    <row r="37" spans="1:16" ht="14.25" customHeight="1" x14ac:dyDescent="0.2">
      <c r="A37" s="110"/>
      <c r="B37" s="142" t="s">
        <v>376</v>
      </c>
      <c r="C37" s="66" t="s">
        <v>374</v>
      </c>
      <c r="D37" s="98" t="s">
        <v>484</v>
      </c>
      <c r="E37" s="60">
        <v>0.82318620299307399</v>
      </c>
      <c r="F37" s="47">
        <v>3.5956934114059584E-2</v>
      </c>
      <c r="G37" s="58">
        <v>-3.4315973799696171</v>
      </c>
      <c r="H37" s="48">
        <v>-0.12134379650097271</v>
      </c>
      <c r="J37" s="110"/>
      <c r="K37" s="31" t="s">
        <v>383</v>
      </c>
      <c r="L37" s="32">
        <v>479.95867417096667</v>
      </c>
      <c r="M37" s="33">
        <v>49</v>
      </c>
      <c r="N37" s="58">
        <v>9.7950749830809531</v>
      </c>
      <c r="O37" s="79"/>
      <c r="P37" s="80"/>
    </row>
    <row r="38" spans="1:16" ht="14.25" customHeight="1" x14ac:dyDescent="0.2">
      <c r="A38" s="133"/>
      <c r="B38" s="141"/>
      <c r="C38" s="92" t="s">
        <v>375</v>
      </c>
      <c r="D38" s="93">
        <v>0.82352941176470651</v>
      </c>
      <c r="E38" s="75">
        <v>0.94976170143043614</v>
      </c>
      <c r="F38" s="94">
        <v>0.39020647658077867</v>
      </c>
      <c r="G38" s="71">
        <v>-1.0860944765913465</v>
      </c>
      <c r="H38" s="95">
        <v>2.7331533001207595</v>
      </c>
      <c r="J38" s="133"/>
      <c r="K38" s="69" t="s">
        <v>377</v>
      </c>
      <c r="L38" s="81">
        <v>553.65034144426909</v>
      </c>
      <c r="M38" s="82">
        <v>51</v>
      </c>
      <c r="N38" s="83"/>
      <c r="O38" s="83"/>
      <c r="P38" s="84"/>
    </row>
    <row r="39" spans="1:16" ht="14.25" customHeight="1" x14ac:dyDescent="0.2">
      <c r="A39" s="111" t="s">
        <v>127</v>
      </c>
      <c r="B39" s="142" t="s">
        <v>374</v>
      </c>
      <c r="C39" s="66" t="s">
        <v>375</v>
      </c>
      <c r="D39" s="98" t="s">
        <v>485</v>
      </c>
      <c r="E39" s="34">
        <v>1.6260502141604982</v>
      </c>
      <c r="F39" s="47">
        <v>4.3106332319647993E-2</v>
      </c>
      <c r="G39" s="47">
        <v>0.10895313191828349</v>
      </c>
      <c r="H39" s="96">
        <v>6.6442936213284653</v>
      </c>
      <c r="J39" s="111" t="s">
        <v>209</v>
      </c>
      <c r="K39" s="31" t="s">
        <v>382</v>
      </c>
      <c r="L39" s="32">
        <v>81.460998350389275</v>
      </c>
      <c r="M39" s="33">
        <v>2</v>
      </c>
      <c r="N39" s="58">
        <v>40.730499175194637</v>
      </c>
      <c r="O39" s="58">
        <v>4.0115399187180305</v>
      </c>
      <c r="P39" s="88">
        <v>2.4353565054196898E-2</v>
      </c>
    </row>
    <row r="40" spans="1:16" ht="14.25" customHeight="1" x14ac:dyDescent="0.2">
      <c r="A40" s="110"/>
      <c r="B40" s="141"/>
      <c r="C40" s="92" t="s">
        <v>376</v>
      </c>
      <c r="D40" s="93">
        <v>3.2085561497325443E-2</v>
      </c>
      <c r="E40" s="72">
        <v>1.166577292918445</v>
      </c>
      <c r="F40" s="94">
        <v>0.97816944974195674</v>
      </c>
      <c r="G40" s="71">
        <v>-2.3122392785484562</v>
      </c>
      <c r="H40" s="95">
        <v>2.3764104015431071</v>
      </c>
      <c r="J40" s="110"/>
      <c r="K40" s="31" t="s">
        <v>383</v>
      </c>
      <c r="L40" s="32">
        <v>497.51329913783684</v>
      </c>
      <c r="M40" s="33">
        <v>49</v>
      </c>
      <c r="N40" s="58">
        <v>10.153332635466057</v>
      </c>
      <c r="O40" s="79"/>
      <c r="P40" s="80"/>
    </row>
    <row r="41" spans="1:16" ht="14.25" customHeight="1" x14ac:dyDescent="0.2">
      <c r="A41" s="110"/>
      <c r="B41" s="142" t="s">
        <v>375</v>
      </c>
      <c r="C41" s="66" t="s">
        <v>374</v>
      </c>
      <c r="D41" s="98" t="s">
        <v>486</v>
      </c>
      <c r="E41" s="34">
        <v>1.6260502141604982</v>
      </c>
      <c r="F41" s="47">
        <v>4.3106332319647993E-2</v>
      </c>
      <c r="G41" s="58">
        <v>-6.6442936213284653</v>
      </c>
      <c r="H41" s="48">
        <v>-0.10895313191828349</v>
      </c>
      <c r="J41" s="112"/>
      <c r="K41" s="38" t="s">
        <v>377</v>
      </c>
      <c r="L41" s="39">
        <v>578.97429748822606</v>
      </c>
      <c r="M41" s="40">
        <v>51</v>
      </c>
      <c r="N41" s="86"/>
      <c r="O41" s="86"/>
      <c r="P41" s="87"/>
    </row>
    <row r="42" spans="1:16" ht="14.25" customHeight="1" x14ac:dyDescent="0.2">
      <c r="A42" s="110"/>
      <c r="B42" s="141"/>
      <c r="C42" s="92" t="s">
        <v>376</v>
      </c>
      <c r="D42" s="100" t="s">
        <v>487</v>
      </c>
      <c r="E42" s="72">
        <v>1.3958749474839209</v>
      </c>
      <c r="F42" s="94">
        <v>2.0437372432434008E-2</v>
      </c>
      <c r="G42" s="71">
        <v>-6.1496535437183493</v>
      </c>
      <c r="H42" s="99">
        <v>-0.53942208653374957</v>
      </c>
    </row>
    <row r="43" spans="1:16" ht="14.25" customHeight="1" x14ac:dyDescent="0.2">
      <c r="A43" s="110"/>
      <c r="B43" s="142" t="s">
        <v>376</v>
      </c>
      <c r="C43" s="66" t="s">
        <v>374</v>
      </c>
      <c r="D43" s="59">
        <v>-3.2085561497325443E-2</v>
      </c>
      <c r="E43" s="34">
        <v>1.166577292918445</v>
      </c>
      <c r="F43" s="47">
        <v>0.97816944974195674</v>
      </c>
      <c r="G43" s="58">
        <v>-2.3764104015431071</v>
      </c>
      <c r="H43" s="96">
        <v>2.3122392785484562</v>
      </c>
    </row>
    <row r="44" spans="1:16" ht="14.25" customHeight="1" x14ac:dyDescent="0.2">
      <c r="A44" s="133"/>
      <c r="B44" s="141"/>
      <c r="C44" s="92" t="s">
        <v>375</v>
      </c>
      <c r="D44" s="100" t="s">
        <v>488</v>
      </c>
      <c r="E44" s="72">
        <v>1.3958749474839209</v>
      </c>
      <c r="F44" s="94">
        <v>2.0437372432434008E-2</v>
      </c>
      <c r="G44" s="94">
        <v>0.53942208653374957</v>
      </c>
      <c r="H44" s="95">
        <v>6.1496535437183493</v>
      </c>
    </row>
    <row r="45" spans="1:16" ht="14.25" customHeight="1" x14ac:dyDescent="0.2">
      <c r="A45" s="111" t="s">
        <v>156</v>
      </c>
      <c r="B45" s="142" t="s">
        <v>374</v>
      </c>
      <c r="C45" s="66" t="s">
        <v>375</v>
      </c>
      <c r="D45" s="98" t="s">
        <v>489</v>
      </c>
      <c r="E45" s="34">
        <v>4.1922151486578159</v>
      </c>
      <c r="F45" s="47">
        <v>1.2536498807910956E-5</v>
      </c>
      <c r="G45" s="58">
        <v>11.864667443917201</v>
      </c>
      <c r="H45" s="96">
        <v>28.697113632149573</v>
      </c>
    </row>
    <row r="46" spans="1:16" ht="14.25" customHeight="1" x14ac:dyDescent="0.2">
      <c r="A46" s="110"/>
      <c r="B46" s="141"/>
      <c r="C46" s="92" t="s">
        <v>376</v>
      </c>
      <c r="D46" s="100" t="s">
        <v>490</v>
      </c>
      <c r="E46" s="72">
        <v>2.9871292123632367</v>
      </c>
      <c r="F46" s="94">
        <v>6.2043236391608365E-4</v>
      </c>
      <c r="G46" s="71">
        <v>4.9012119715483529</v>
      </c>
      <c r="H46" s="95">
        <v>16.895036224699826</v>
      </c>
    </row>
    <row r="47" spans="1:16" ht="14.25" customHeight="1" x14ac:dyDescent="0.2">
      <c r="A47" s="110"/>
      <c r="B47" s="142" t="s">
        <v>375</v>
      </c>
      <c r="C47" s="66" t="s">
        <v>374</v>
      </c>
      <c r="D47" s="98" t="s">
        <v>491</v>
      </c>
      <c r="E47" s="34">
        <v>4.1922151486578159</v>
      </c>
      <c r="F47" s="47">
        <v>1.2536498807910956E-5</v>
      </c>
      <c r="G47" s="58">
        <v>-28.697113632149573</v>
      </c>
      <c r="H47" s="96">
        <v>-11.864667443917201</v>
      </c>
    </row>
    <row r="48" spans="1:16" ht="14.25" customHeight="1" x14ac:dyDescent="0.2">
      <c r="A48" s="110"/>
      <c r="B48" s="141"/>
      <c r="C48" s="92" t="s">
        <v>376</v>
      </c>
      <c r="D48" s="100" t="s">
        <v>492</v>
      </c>
      <c r="E48" s="72">
        <v>3.5816787511422699</v>
      </c>
      <c r="F48" s="94">
        <v>1.1564925981780487E-2</v>
      </c>
      <c r="G48" s="71">
        <v>-16.573286571186383</v>
      </c>
      <c r="H48" s="95">
        <v>-2.1922463086322104</v>
      </c>
    </row>
    <row r="49" spans="1:8" ht="14.25" customHeight="1" x14ac:dyDescent="0.2">
      <c r="A49" s="110"/>
      <c r="B49" s="142" t="s">
        <v>376</v>
      </c>
      <c r="C49" s="66" t="s">
        <v>374</v>
      </c>
      <c r="D49" s="98" t="s">
        <v>493</v>
      </c>
      <c r="E49" s="34">
        <v>2.9871292123632367</v>
      </c>
      <c r="F49" s="47">
        <v>6.2043236391608365E-4</v>
      </c>
      <c r="G49" s="58">
        <v>-16.895036224699826</v>
      </c>
      <c r="H49" s="96">
        <v>-4.9012119715483529</v>
      </c>
    </row>
    <row r="50" spans="1:8" ht="14.25" customHeight="1" x14ac:dyDescent="0.2">
      <c r="A50" s="133"/>
      <c r="B50" s="141"/>
      <c r="C50" s="92" t="s">
        <v>375</v>
      </c>
      <c r="D50" s="100" t="s">
        <v>494</v>
      </c>
      <c r="E50" s="72">
        <v>3.5816787511422699</v>
      </c>
      <c r="F50" s="94">
        <v>1.1564925981780487E-2</v>
      </c>
      <c r="G50" s="71">
        <v>2.1922463086322104</v>
      </c>
      <c r="H50" s="95">
        <v>16.573286571186383</v>
      </c>
    </row>
    <row r="51" spans="1:8" ht="14.25" customHeight="1" x14ac:dyDescent="0.2">
      <c r="A51" s="111" t="s">
        <v>157</v>
      </c>
      <c r="B51" s="142" t="s">
        <v>374</v>
      </c>
      <c r="C51" s="66" t="s">
        <v>375</v>
      </c>
      <c r="D51" s="98" t="s">
        <v>495</v>
      </c>
      <c r="E51" s="34">
        <v>3.0586719887532348</v>
      </c>
      <c r="F51" s="47">
        <v>3.6907328564495532E-8</v>
      </c>
      <c r="G51" s="58">
        <v>-25.941282358367435</v>
      </c>
      <c r="H51" s="96">
        <v>-13.660201871688219</v>
      </c>
    </row>
    <row r="52" spans="1:8" ht="14.25" customHeight="1" x14ac:dyDescent="0.2">
      <c r="A52" s="110"/>
      <c r="B52" s="141"/>
      <c r="C52" s="92" t="s">
        <v>376</v>
      </c>
      <c r="D52" s="100" t="s">
        <v>496</v>
      </c>
      <c r="E52" s="72">
        <v>2.1794321437837332</v>
      </c>
      <c r="F52" s="94">
        <v>7.8614634877828942E-5</v>
      </c>
      <c r="G52" s="71">
        <v>-13.734411359382886</v>
      </c>
      <c r="H52" s="95">
        <v>-4.9836261586546335</v>
      </c>
    </row>
    <row r="53" spans="1:8" ht="14.25" customHeight="1" x14ac:dyDescent="0.2">
      <c r="A53" s="110"/>
      <c r="B53" s="142" t="s">
        <v>375</v>
      </c>
      <c r="C53" s="66" t="s">
        <v>374</v>
      </c>
      <c r="D53" s="98" t="s">
        <v>497</v>
      </c>
      <c r="E53" s="34">
        <v>3.0586719887532348</v>
      </c>
      <c r="F53" s="47">
        <v>3.6907328564495532E-8</v>
      </c>
      <c r="G53" s="58">
        <v>13.660201871688219</v>
      </c>
      <c r="H53" s="96">
        <v>25.941282358367435</v>
      </c>
    </row>
    <row r="54" spans="1:8" ht="14.25" customHeight="1" x14ac:dyDescent="0.2">
      <c r="A54" s="110"/>
      <c r="B54" s="141"/>
      <c r="C54" s="92" t="s">
        <v>376</v>
      </c>
      <c r="D54" s="100" t="s">
        <v>498</v>
      </c>
      <c r="E54" s="72">
        <v>2.6132199995362715</v>
      </c>
      <c r="F54" s="94">
        <v>2.0795461683801667E-4</v>
      </c>
      <c r="G54" s="71">
        <v>5.1954652966761863</v>
      </c>
      <c r="H54" s="95">
        <v>15.687981415341948</v>
      </c>
    </row>
    <row r="55" spans="1:8" ht="14.25" customHeight="1" x14ac:dyDescent="0.2">
      <c r="A55" s="110"/>
      <c r="B55" s="142" t="s">
        <v>376</v>
      </c>
      <c r="C55" s="66" t="s">
        <v>374</v>
      </c>
      <c r="D55" s="98" t="s">
        <v>499</v>
      </c>
      <c r="E55" s="34">
        <v>2.1794321437837332</v>
      </c>
      <c r="F55" s="47">
        <v>7.8614634877828942E-5</v>
      </c>
      <c r="G55" s="58">
        <v>4.9836261586546335</v>
      </c>
      <c r="H55" s="96">
        <v>13.734411359382886</v>
      </c>
    </row>
    <row r="56" spans="1:8" ht="14.25" customHeight="1" x14ac:dyDescent="0.2">
      <c r="A56" s="133"/>
      <c r="B56" s="141"/>
      <c r="C56" s="92" t="s">
        <v>375</v>
      </c>
      <c r="D56" s="100" t="s">
        <v>500</v>
      </c>
      <c r="E56" s="72">
        <v>2.6132199995362715</v>
      </c>
      <c r="F56" s="94">
        <v>2.0795461683801667E-4</v>
      </c>
      <c r="G56" s="71">
        <v>-15.687981415341948</v>
      </c>
      <c r="H56" s="95">
        <v>-5.1954652966761863</v>
      </c>
    </row>
    <row r="57" spans="1:8" ht="14.25" customHeight="1" x14ac:dyDescent="0.2">
      <c r="A57" s="111" t="s">
        <v>160</v>
      </c>
      <c r="B57" s="142" t="s">
        <v>374</v>
      </c>
      <c r="C57" s="66" t="s">
        <v>375</v>
      </c>
      <c r="D57" s="98" t="s">
        <v>501</v>
      </c>
      <c r="E57" s="34">
        <v>4.0492263764041834</v>
      </c>
      <c r="F57" s="47">
        <v>6.6540708173304349E-3</v>
      </c>
      <c r="G57" s="58">
        <v>3.3274251152695218</v>
      </c>
      <c r="H57" s="96">
        <v>19.585747426474434</v>
      </c>
    </row>
    <row r="58" spans="1:8" ht="14.25" customHeight="1" x14ac:dyDescent="0.2">
      <c r="A58" s="110"/>
      <c r="B58" s="141"/>
      <c r="C58" s="92" t="s">
        <v>376</v>
      </c>
      <c r="D58" s="100" t="s">
        <v>502</v>
      </c>
      <c r="E58" s="72">
        <v>2.8852437118598742</v>
      </c>
      <c r="F58" s="94">
        <v>2.4414739382464738E-2</v>
      </c>
      <c r="G58" s="94">
        <v>0.89967700521073457</v>
      </c>
      <c r="H58" s="95">
        <v>12.484413903880167</v>
      </c>
    </row>
    <row r="59" spans="1:8" ht="14.25" customHeight="1" x14ac:dyDescent="0.2">
      <c r="A59" s="110"/>
      <c r="B59" s="142" t="s">
        <v>375</v>
      </c>
      <c r="C59" s="66" t="s">
        <v>374</v>
      </c>
      <c r="D59" s="98" t="s">
        <v>503</v>
      </c>
      <c r="E59" s="34">
        <v>4.0492263764041834</v>
      </c>
      <c r="F59" s="47">
        <v>6.6540708173304349E-3</v>
      </c>
      <c r="G59" s="58">
        <v>-19.585747426474434</v>
      </c>
      <c r="H59" s="96">
        <v>-3.3274251152695218</v>
      </c>
    </row>
    <row r="60" spans="1:8" ht="14.25" customHeight="1" x14ac:dyDescent="0.2">
      <c r="A60" s="110"/>
      <c r="B60" s="141"/>
      <c r="C60" s="92" t="s">
        <v>376</v>
      </c>
      <c r="D60" s="97">
        <v>-4.7645408163265266</v>
      </c>
      <c r="E60" s="72">
        <v>3.4595142559834935</v>
      </c>
      <c r="F60" s="94">
        <v>0.17445658419489696</v>
      </c>
      <c r="G60" s="71">
        <v>-11.709805489814068</v>
      </c>
      <c r="H60" s="95">
        <v>2.1807238571610146</v>
      </c>
    </row>
    <row r="61" spans="1:8" ht="14.25" customHeight="1" x14ac:dyDescent="0.2">
      <c r="A61" s="110"/>
      <c r="B61" s="142" t="s">
        <v>376</v>
      </c>
      <c r="C61" s="66" t="s">
        <v>374</v>
      </c>
      <c r="D61" s="98" t="s">
        <v>504</v>
      </c>
      <c r="E61" s="34">
        <v>2.8852437118598742</v>
      </c>
      <c r="F61" s="47">
        <v>2.4414739382464738E-2</v>
      </c>
      <c r="G61" s="58">
        <v>-12.484413903880167</v>
      </c>
      <c r="H61" s="48">
        <v>-0.89967700521073457</v>
      </c>
    </row>
    <row r="62" spans="1:8" ht="14.25" customHeight="1" x14ac:dyDescent="0.2">
      <c r="A62" s="133"/>
      <c r="B62" s="141"/>
      <c r="C62" s="92" t="s">
        <v>375</v>
      </c>
      <c r="D62" s="97">
        <v>4.7645408163265266</v>
      </c>
      <c r="E62" s="72">
        <v>3.4595142559834935</v>
      </c>
      <c r="F62" s="94">
        <v>0.17445658419489696</v>
      </c>
      <c r="G62" s="71">
        <v>-2.1807238571610146</v>
      </c>
      <c r="H62" s="95">
        <v>11.709805489814068</v>
      </c>
    </row>
    <row r="63" spans="1:8" ht="14.25" customHeight="1" x14ac:dyDescent="0.2">
      <c r="A63" s="111" t="s">
        <v>161</v>
      </c>
      <c r="B63" s="142" t="s">
        <v>374</v>
      </c>
      <c r="C63" s="66" t="s">
        <v>375</v>
      </c>
      <c r="D63" s="98" t="s">
        <v>505</v>
      </c>
      <c r="E63" s="34">
        <v>4.0189733625259407</v>
      </c>
      <c r="F63" s="47">
        <v>3.4505492798661185E-2</v>
      </c>
      <c r="G63" s="58">
        <v>-16.798852412078368</v>
      </c>
      <c r="H63" s="48">
        <v>-0.66200102020363794</v>
      </c>
    </row>
    <row r="64" spans="1:8" ht="14.25" customHeight="1" x14ac:dyDescent="0.2">
      <c r="A64" s="110"/>
      <c r="B64" s="141"/>
      <c r="C64" s="92" t="s">
        <v>376</v>
      </c>
      <c r="D64" s="97">
        <v>-4.3092532467532507</v>
      </c>
      <c r="E64" s="72">
        <v>2.8636871699570423</v>
      </c>
      <c r="F64" s="94">
        <v>0.13854604052519187</v>
      </c>
      <c r="G64" s="71">
        <v>-10.058345132419714</v>
      </c>
      <c r="H64" s="95">
        <v>1.439838638913213</v>
      </c>
    </row>
    <row r="65" spans="1:8" ht="14.25" customHeight="1" x14ac:dyDescent="0.2">
      <c r="A65" s="110"/>
      <c r="B65" s="142" t="s">
        <v>375</v>
      </c>
      <c r="C65" s="66" t="s">
        <v>374</v>
      </c>
      <c r="D65" s="98" t="s">
        <v>506</v>
      </c>
      <c r="E65" s="34">
        <v>4.0189733625259407</v>
      </c>
      <c r="F65" s="47">
        <v>3.4505492798661185E-2</v>
      </c>
      <c r="G65" s="47">
        <v>0.66200102020363794</v>
      </c>
      <c r="H65" s="96">
        <v>16.798852412078368</v>
      </c>
    </row>
    <row r="66" spans="1:8" ht="14.25" customHeight="1" x14ac:dyDescent="0.2">
      <c r="A66" s="110"/>
      <c r="B66" s="141"/>
      <c r="C66" s="92" t="s">
        <v>376</v>
      </c>
      <c r="D66" s="97">
        <v>4.4211734693877531</v>
      </c>
      <c r="E66" s="72">
        <v>3.4336671624724637</v>
      </c>
      <c r="F66" s="94">
        <v>0.20369931069676492</v>
      </c>
      <c r="G66" s="71">
        <v>-2.4722009986572173</v>
      </c>
      <c r="H66" s="95">
        <v>11.314547937432724</v>
      </c>
    </row>
    <row r="67" spans="1:8" ht="14.25" customHeight="1" x14ac:dyDescent="0.2">
      <c r="A67" s="110"/>
      <c r="B67" s="142" t="s">
        <v>376</v>
      </c>
      <c r="C67" s="66" t="s">
        <v>374</v>
      </c>
      <c r="D67" s="57">
        <v>4.3092532467532507</v>
      </c>
      <c r="E67" s="34">
        <v>2.8636871699570423</v>
      </c>
      <c r="F67" s="47">
        <v>0.13854604052519187</v>
      </c>
      <c r="G67" s="58">
        <v>-1.439838638913213</v>
      </c>
      <c r="H67" s="96">
        <v>10.058345132419714</v>
      </c>
    </row>
    <row r="68" spans="1:8" ht="14.25" customHeight="1" x14ac:dyDescent="0.2">
      <c r="A68" s="133"/>
      <c r="B68" s="141"/>
      <c r="C68" s="92" t="s">
        <v>375</v>
      </c>
      <c r="D68" s="97">
        <v>-4.4211734693877531</v>
      </c>
      <c r="E68" s="72">
        <v>3.4336671624724637</v>
      </c>
      <c r="F68" s="94">
        <v>0.20369931069676492</v>
      </c>
      <c r="G68" s="71">
        <v>-11.314547937432724</v>
      </c>
      <c r="H68" s="95">
        <v>2.4722009986572173</v>
      </c>
    </row>
    <row r="69" spans="1:8" ht="14.25" customHeight="1" x14ac:dyDescent="0.2">
      <c r="A69" s="111" t="s">
        <v>183</v>
      </c>
      <c r="B69" s="142" t="s">
        <v>374</v>
      </c>
      <c r="C69" s="66" t="s">
        <v>375</v>
      </c>
      <c r="D69" s="98" t="s">
        <v>507</v>
      </c>
      <c r="E69" s="34">
        <v>1.0384923422802548</v>
      </c>
      <c r="F69" s="47">
        <v>4.8502950051921088E-2</v>
      </c>
      <c r="G69" s="58">
        <v>-4.1882271962930844</v>
      </c>
      <c r="H69" s="48">
        <v>-1.437020630429231E-2</v>
      </c>
    </row>
    <row r="70" spans="1:8" ht="14.25" customHeight="1" x14ac:dyDescent="0.2">
      <c r="A70" s="110"/>
      <c r="B70" s="141"/>
      <c r="C70" s="92" t="s">
        <v>376</v>
      </c>
      <c r="D70" s="97">
        <v>-1.2718869365928214</v>
      </c>
      <c r="E70" s="75">
        <v>0.74504561717935769</v>
      </c>
      <c r="F70" s="94">
        <v>9.4128750517141729E-2</v>
      </c>
      <c r="G70" s="71">
        <v>-2.7691121594078809</v>
      </c>
      <c r="H70" s="99">
        <v>0.22533828622223817</v>
      </c>
    </row>
    <row r="71" spans="1:8" ht="14.25" customHeight="1" x14ac:dyDescent="0.2">
      <c r="A71" s="110"/>
      <c r="B71" s="142" t="s">
        <v>375</v>
      </c>
      <c r="C71" s="66" t="s">
        <v>374</v>
      </c>
      <c r="D71" s="98" t="s">
        <v>508</v>
      </c>
      <c r="E71" s="34">
        <v>1.0384923422802548</v>
      </c>
      <c r="F71" s="47">
        <v>4.8502950051921088E-2</v>
      </c>
      <c r="G71" s="47">
        <v>1.437020630429231E-2</v>
      </c>
      <c r="H71" s="96">
        <v>4.1882271962930844</v>
      </c>
    </row>
    <row r="72" spans="1:8" ht="14.25" customHeight="1" x14ac:dyDescent="0.2">
      <c r="A72" s="110"/>
      <c r="B72" s="141"/>
      <c r="C72" s="92" t="s">
        <v>376</v>
      </c>
      <c r="D72" s="93">
        <v>0.82941176470586697</v>
      </c>
      <c r="E72" s="75">
        <v>0.89148873209386792</v>
      </c>
      <c r="F72" s="94">
        <v>0.35674222035441894</v>
      </c>
      <c r="G72" s="94">
        <v>-0.96210191548941504</v>
      </c>
      <c r="H72" s="95">
        <v>2.620925444901149</v>
      </c>
    </row>
    <row r="73" spans="1:8" ht="14.25" customHeight="1" x14ac:dyDescent="0.2">
      <c r="A73" s="110"/>
      <c r="B73" s="142" t="s">
        <v>376</v>
      </c>
      <c r="C73" s="66" t="s">
        <v>374</v>
      </c>
      <c r="D73" s="57">
        <v>1.2718869365928214</v>
      </c>
      <c r="E73" s="60">
        <v>0.74504561717935769</v>
      </c>
      <c r="F73" s="47">
        <v>9.4128750517141729E-2</v>
      </c>
      <c r="G73" s="47">
        <v>-0.22533828622223817</v>
      </c>
      <c r="H73" s="96">
        <v>2.7691121594078809</v>
      </c>
    </row>
    <row r="74" spans="1:8" ht="14.25" customHeight="1" x14ac:dyDescent="0.2">
      <c r="A74" s="133"/>
      <c r="B74" s="141"/>
      <c r="C74" s="92" t="s">
        <v>375</v>
      </c>
      <c r="D74" s="93">
        <v>-0.82941176470586697</v>
      </c>
      <c r="E74" s="75">
        <v>0.89148873209386792</v>
      </c>
      <c r="F74" s="94">
        <v>0.35674222035441894</v>
      </c>
      <c r="G74" s="71">
        <v>-2.620925444901149</v>
      </c>
      <c r="H74" s="99">
        <v>0.96210191548941504</v>
      </c>
    </row>
    <row r="75" spans="1:8" ht="14.25" customHeight="1" x14ac:dyDescent="0.2">
      <c r="A75" s="111" t="s">
        <v>184</v>
      </c>
      <c r="B75" s="142" t="s">
        <v>374</v>
      </c>
      <c r="C75" s="66" t="s">
        <v>375</v>
      </c>
      <c r="D75" s="98" t="s">
        <v>509</v>
      </c>
      <c r="E75" s="34">
        <v>1.5621493701259628</v>
      </c>
      <c r="F75" s="47">
        <v>4.5302788258207945E-2</v>
      </c>
      <c r="G75" s="58">
        <v>-6.3483475999925636</v>
      </c>
      <c r="H75" s="48">
        <v>-6.9834218189257946E-2</v>
      </c>
    </row>
    <row r="76" spans="1:8" ht="14.25" customHeight="1" x14ac:dyDescent="0.2">
      <c r="A76" s="110"/>
      <c r="B76" s="141"/>
      <c r="C76" s="92" t="s">
        <v>376</v>
      </c>
      <c r="D76" s="100" t="s">
        <v>510</v>
      </c>
      <c r="E76" s="72">
        <v>1.1207329069334167</v>
      </c>
      <c r="F76" s="94">
        <v>1.3676503142159889E-2</v>
      </c>
      <c r="G76" s="71">
        <v>-5.1188510315098803</v>
      </c>
      <c r="H76" s="99">
        <v>-0.61445683709210286</v>
      </c>
    </row>
    <row r="77" spans="1:8" ht="14.25" customHeight="1" x14ac:dyDescent="0.2">
      <c r="A77" s="110"/>
      <c r="B77" s="142" t="s">
        <v>375</v>
      </c>
      <c r="C77" s="66" t="s">
        <v>374</v>
      </c>
      <c r="D77" s="98" t="s">
        <v>511</v>
      </c>
      <c r="E77" s="34">
        <v>1.5621493701259628</v>
      </c>
      <c r="F77" s="47">
        <v>4.5302788258207945E-2</v>
      </c>
      <c r="G77" s="47">
        <v>6.9834218189257946E-2</v>
      </c>
      <c r="H77" s="96">
        <v>6.3483475999925636</v>
      </c>
    </row>
    <row r="78" spans="1:8" ht="14.25" customHeight="1" x14ac:dyDescent="0.2">
      <c r="A78" s="110"/>
      <c r="B78" s="141"/>
      <c r="C78" s="92" t="s">
        <v>376</v>
      </c>
      <c r="D78" s="93">
        <v>0.34243697478991919</v>
      </c>
      <c r="E78" s="72">
        <v>1.3410195767615989</v>
      </c>
      <c r="F78" s="94">
        <v>0.79951723289246557</v>
      </c>
      <c r="G78" s="71">
        <v>-2.3524427591752763</v>
      </c>
      <c r="H78" s="95">
        <v>3.0373167087551147</v>
      </c>
    </row>
    <row r="79" spans="1:8" ht="14.25" customHeight="1" x14ac:dyDescent="0.2">
      <c r="A79" s="110"/>
      <c r="B79" s="142" t="s">
        <v>376</v>
      </c>
      <c r="C79" s="66" t="s">
        <v>374</v>
      </c>
      <c r="D79" s="98" t="s">
        <v>512</v>
      </c>
      <c r="E79" s="34">
        <v>1.1207329069334167</v>
      </c>
      <c r="F79" s="47">
        <v>1.3676503142159889E-2</v>
      </c>
      <c r="G79" s="47">
        <v>0.61445683709210286</v>
      </c>
      <c r="H79" s="96">
        <v>5.1188510315098803</v>
      </c>
    </row>
    <row r="80" spans="1:8" ht="14.25" customHeight="1" x14ac:dyDescent="0.2">
      <c r="A80" s="133"/>
      <c r="B80" s="141"/>
      <c r="C80" s="92" t="s">
        <v>375</v>
      </c>
      <c r="D80" s="93">
        <v>-0.34243697478991919</v>
      </c>
      <c r="E80" s="72">
        <v>1.3410195767615989</v>
      </c>
      <c r="F80" s="94">
        <v>0.79951723289246557</v>
      </c>
      <c r="G80" s="71">
        <v>-3.0373167087551147</v>
      </c>
      <c r="H80" s="95">
        <v>2.3524427591752763</v>
      </c>
    </row>
    <row r="81" spans="1:8" ht="14.25" customHeight="1" x14ac:dyDescent="0.2">
      <c r="A81" s="111" t="s">
        <v>185</v>
      </c>
      <c r="B81" s="142" t="s">
        <v>374</v>
      </c>
      <c r="C81" s="66" t="s">
        <v>375</v>
      </c>
      <c r="D81" s="98" t="s">
        <v>513</v>
      </c>
      <c r="E81" s="34">
        <v>1.5261261634928338</v>
      </c>
      <c r="F81" s="47">
        <v>2.2816570724463216E-2</v>
      </c>
      <c r="G81" s="58">
        <v>-6.6540638626596795</v>
      </c>
      <c r="H81" s="48">
        <v>-0.52033316888020309</v>
      </c>
    </row>
    <row r="82" spans="1:8" ht="14.25" customHeight="1" x14ac:dyDescent="0.2">
      <c r="A82" s="110"/>
      <c r="B82" s="141"/>
      <c r="C82" s="92" t="s">
        <v>376</v>
      </c>
      <c r="D82" s="100" t="s">
        <v>514</v>
      </c>
      <c r="E82" s="72">
        <v>1.0948887758540984</v>
      </c>
      <c r="F82" s="94">
        <v>1.1771525953986799E-2</v>
      </c>
      <c r="G82" s="71">
        <v>-5.0653110275929105</v>
      </c>
      <c r="H82" s="99">
        <v>-0.6647882848593567</v>
      </c>
    </row>
    <row r="83" spans="1:8" ht="14.25" customHeight="1" x14ac:dyDescent="0.2">
      <c r="A83" s="110"/>
      <c r="B83" s="142" t="s">
        <v>375</v>
      </c>
      <c r="C83" s="66" t="s">
        <v>374</v>
      </c>
      <c r="D83" s="98" t="s">
        <v>515</v>
      </c>
      <c r="E83" s="34">
        <v>1.5261261634928338</v>
      </c>
      <c r="F83" s="47">
        <v>2.2816570724463216E-2</v>
      </c>
      <c r="G83" s="47">
        <v>0.52033316888020309</v>
      </c>
      <c r="H83" s="96">
        <v>6.6540638626596795</v>
      </c>
    </row>
    <row r="84" spans="1:8" ht="14.25" customHeight="1" x14ac:dyDescent="0.2">
      <c r="A84" s="110"/>
      <c r="B84" s="141"/>
      <c r="C84" s="92" t="s">
        <v>376</v>
      </c>
      <c r="D84" s="93">
        <v>0.72214885954380748</v>
      </c>
      <c r="E84" s="72">
        <v>1.3100956291311243</v>
      </c>
      <c r="F84" s="94">
        <v>0.58398884871781132</v>
      </c>
      <c r="G84" s="71">
        <v>-1.9105868750289146</v>
      </c>
      <c r="H84" s="95">
        <v>3.3548845941165295</v>
      </c>
    </row>
    <row r="85" spans="1:8" ht="14.25" customHeight="1" x14ac:dyDescent="0.2">
      <c r="A85" s="110"/>
      <c r="B85" s="142" t="s">
        <v>376</v>
      </c>
      <c r="C85" s="66" t="s">
        <v>374</v>
      </c>
      <c r="D85" s="98" t="s">
        <v>516</v>
      </c>
      <c r="E85" s="34">
        <v>1.0948887758540984</v>
      </c>
      <c r="F85" s="47">
        <v>1.1771525953986799E-2</v>
      </c>
      <c r="G85" s="47">
        <v>0.6647882848593567</v>
      </c>
      <c r="H85" s="96">
        <v>5.0653110275929105</v>
      </c>
    </row>
    <row r="86" spans="1:8" ht="14.25" customHeight="1" x14ac:dyDescent="0.2">
      <c r="A86" s="133"/>
      <c r="B86" s="141"/>
      <c r="C86" s="92" t="s">
        <v>375</v>
      </c>
      <c r="D86" s="93">
        <v>-0.72214885954380748</v>
      </c>
      <c r="E86" s="72">
        <v>1.3100956291311243</v>
      </c>
      <c r="F86" s="94">
        <v>0.58398884871781132</v>
      </c>
      <c r="G86" s="71">
        <v>-3.3548845941165295</v>
      </c>
      <c r="H86" s="95">
        <v>1.9105868750289146</v>
      </c>
    </row>
    <row r="87" spans="1:8" ht="14.25" customHeight="1" x14ac:dyDescent="0.2">
      <c r="A87" s="111" t="s">
        <v>194</v>
      </c>
      <c r="B87" s="142" t="s">
        <v>374</v>
      </c>
      <c r="C87" s="66" t="s">
        <v>375</v>
      </c>
      <c r="D87" s="98" t="s">
        <v>517</v>
      </c>
      <c r="E87" s="34">
        <v>3.0107474857133711</v>
      </c>
      <c r="F87" s="47">
        <v>4.6727673017836077E-2</v>
      </c>
      <c r="G87" s="58">
        <v>-12.193180735394851</v>
      </c>
      <c r="H87" s="48">
        <v>-9.2533550319440216E-2</v>
      </c>
    </row>
    <row r="88" spans="1:8" ht="14.25" customHeight="1" x14ac:dyDescent="0.2">
      <c r="A88" s="110"/>
      <c r="B88" s="141"/>
      <c r="C88" s="92" t="s">
        <v>376</v>
      </c>
      <c r="D88" s="100" t="s">
        <v>518</v>
      </c>
      <c r="E88" s="72">
        <v>2.1600007311938052</v>
      </c>
      <c r="F88" s="94">
        <v>1.482394162819721E-2</v>
      </c>
      <c r="G88" s="71">
        <v>-9.7965663345285758</v>
      </c>
      <c r="H88" s="95">
        <v>-1.1151983713537721</v>
      </c>
    </row>
    <row r="89" spans="1:8" ht="14.25" customHeight="1" x14ac:dyDescent="0.2">
      <c r="A89" s="110"/>
      <c r="B89" s="142" t="s">
        <v>375</v>
      </c>
      <c r="C89" s="66" t="s">
        <v>374</v>
      </c>
      <c r="D89" s="98" t="s">
        <v>519</v>
      </c>
      <c r="E89" s="34">
        <v>3.0107474857133711</v>
      </c>
      <c r="F89" s="47">
        <v>4.6727673017836077E-2</v>
      </c>
      <c r="G89" s="47">
        <v>9.2533550319440216E-2</v>
      </c>
      <c r="H89" s="96">
        <v>12.193180735394851</v>
      </c>
    </row>
    <row r="90" spans="1:8" ht="14.25" customHeight="1" x14ac:dyDescent="0.2">
      <c r="A90" s="110"/>
      <c r="B90" s="141"/>
      <c r="C90" s="92" t="s">
        <v>376</v>
      </c>
      <c r="D90" s="93">
        <v>0.68697478991597194</v>
      </c>
      <c r="E90" s="72">
        <v>2.5845616278690655</v>
      </c>
      <c r="F90" s="94">
        <v>0.79150893309631531</v>
      </c>
      <c r="G90" s="71">
        <v>-4.5068962562832757</v>
      </c>
      <c r="H90" s="95">
        <v>5.8808458361152196</v>
      </c>
    </row>
    <row r="91" spans="1:8" ht="14.25" customHeight="1" x14ac:dyDescent="0.2">
      <c r="A91" s="110"/>
      <c r="B91" s="142" t="s">
        <v>376</v>
      </c>
      <c r="C91" s="66" t="s">
        <v>374</v>
      </c>
      <c r="D91" s="98" t="s">
        <v>520</v>
      </c>
      <c r="E91" s="34">
        <v>2.1600007311938052</v>
      </c>
      <c r="F91" s="47">
        <v>1.482394162819721E-2</v>
      </c>
      <c r="G91" s="58">
        <v>1.1151983713537721</v>
      </c>
      <c r="H91" s="96">
        <v>9.7965663345285758</v>
      </c>
    </row>
    <row r="92" spans="1:8" ht="14.25" customHeight="1" x14ac:dyDescent="0.2">
      <c r="A92" s="133"/>
      <c r="B92" s="141"/>
      <c r="C92" s="92" t="s">
        <v>375</v>
      </c>
      <c r="D92" s="93">
        <v>-0.68697478991597194</v>
      </c>
      <c r="E92" s="72">
        <v>2.5845616278690655</v>
      </c>
      <c r="F92" s="94">
        <v>0.79150893309631531</v>
      </c>
      <c r="G92" s="71">
        <v>-5.8808458361152196</v>
      </c>
      <c r="H92" s="95">
        <v>4.5068962562832757</v>
      </c>
    </row>
    <row r="93" spans="1:8" ht="14.25" customHeight="1" x14ac:dyDescent="0.2">
      <c r="A93" s="111" t="s">
        <v>196</v>
      </c>
      <c r="B93" s="142" t="s">
        <v>374</v>
      </c>
      <c r="C93" s="66" t="s">
        <v>375</v>
      </c>
      <c r="D93" s="98" t="s">
        <v>521</v>
      </c>
      <c r="E93" s="34">
        <v>2.4183191212885879</v>
      </c>
      <c r="F93" s="47">
        <v>4.6135402087959625E-2</v>
      </c>
      <c r="G93" s="58">
        <v>-9.8078461696688244</v>
      </c>
      <c r="H93" s="48">
        <v>-8.8257726435063688E-2</v>
      </c>
    </row>
    <row r="94" spans="1:8" ht="14.25" customHeight="1" x14ac:dyDescent="0.2">
      <c r="A94" s="110"/>
      <c r="B94" s="141"/>
      <c r="C94" s="92" t="s">
        <v>376</v>
      </c>
      <c r="D94" s="100" t="s">
        <v>522</v>
      </c>
      <c r="E94" s="72">
        <v>1.7349748177255819</v>
      </c>
      <c r="F94" s="94">
        <v>1.5083449956519305E-2</v>
      </c>
      <c r="G94" s="71">
        <v>-7.8568832863585403</v>
      </c>
      <c r="H94" s="99">
        <v>-0.88375842487140766</v>
      </c>
    </row>
    <row r="95" spans="1:8" ht="14.25" customHeight="1" x14ac:dyDescent="0.2">
      <c r="A95" s="110"/>
      <c r="B95" s="142" t="s">
        <v>375</v>
      </c>
      <c r="C95" s="66" t="s">
        <v>374</v>
      </c>
      <c r="D95" s="98" t="s">
        <v>523</v>
      </c>
      <c r="E95" s="34">
        <v>2.4183191212885879</v>
      </c>
      <c r="F95" s="47">
        <v>4.6135402087959625E-2</v>
      </c>
      <c r="G95" s="47">
        <v>8.8257726435063688E-2</v>
      </c>
      <c r="H95" s="96">
        <v>9.8078461696688244</v>
      </c>
    </row>
    <row r="96" spans="1:8" ht="14.25" customHeight="1" x14ac:dyDescent="0.2">
      <c r="A96" s="110"/>
      <c r="B96" s="141"/>
      <c r="C96" s="92" t="s">
        <v>376</v>
      </c>
      <c r="D96" s="93">
        <v>0.57773109243697007</v>
      </c>
      <c r="E96" s="72">
        <v>2.0759943616937258</v>
      </c>
      <c r="F96" s="94">
        <v>0.7819597881109549</v>
      </c>
      <c r="G96" s="71">
        <v>-3.5941357692419702</v>
      </c>
      <c r="H96" s="95">
        <v>4.7495979541159103</v>
      </c>
    </row>
    <row r="97" spans="1:8" ht="14.25" customHeight="1" x14ac:dyDescent="0.2">
      <c r="A97" s="110"/>
      <c r="B97" s="142" t="s">
        <v>376</v>
      </c>
      <c r="C97" s="66" t="s">
        <v>374</v>
      </c>
      <c r="D97" s="98" t="s">
        <v>524</v>
      </c>
      <c r="E97" s="34">
        <v>1.7349748177255819</v>
      </c>
      <c r="F97" s="47">
        <v>1.5083449956519305E-2</v>
      </c>
      <c r="G97" s="47">
        <v>0.88375842487140766</v>
      </c>
      <c r="H97" s="96">
        <v>7.8568832863585403</v>
      </c>
    </row>
    <row r="98" spans="1:8" ht="14.25" customHeight="1" x14ac:dyDescent="0.2">
      <c r="A98" s="133"/>
      <c r="B98" s="141"/>
      <c r="C98" s="92" t="s">
        <v>375</v>
      </c>
      <c r="D98" s="93">
        <v>-0.57773109243697007</v>
      </c>
      <c r="E98" s="72">
        <v>2.0759943616937258</v>
      </c>
      <c r="F98" s="94">
        <v>0.7819597881109549</v>
      </c>
      <c r="G98" s="71">
        <v>-4.7495979541159103</v>
      </c>
      <c r="H98" s="95">
        <v>3.5941357692419702</v>
      </c>
    </row>
    <row r="99" spans="1:8" ht="14.25" customHeight="1" x14ac:dyDescent="0.2">
      <c r="A99" s="111" t="s">
        <v>197</v>
      </c>
      <c r="B99" s="142" t="s">
        <v>374</v>
      </c>
      <c r="C99" s="66" t="s">
        <v>375</v>
      </c>
      <c r="D99" s="98" t="s">
        <v>525</v>
      </c>
      <c r="E99" s="34">
        <v>1.0559707604550812</v>
      </c>
      <c r="F99" s="47">
        <v>4.4119535938392997E-2</v>
      </c>
      <c r="G99" s="58">
        <v>-4.303870873160891</v>
      </c>
      <c r="H99" s="48">
        <v>-5.9765490475468752E-2</v>
      </c>
    </row>
    <row r="100" spans="1:8" ht="14.25" customHeight="1" x14ac:dyDescent="0.2">
      <c r="A100" s="110"/>
      <c r="B100" s="141"/>
      <c r="C100" s="92" t="s">
        <v>376</v>
      </c>
      <c r="D100" s="97">
        <v>-1.4612299465240639</v>
      </c>
      <c r="E100" s="75">
        <v>0.75758515967399853</v>
      </c>
      <c r="F100" s="94">
        <v>5.9558881490589854E-2</v>
      </c>
      <c r="G100" s="71">
        <v>-2.9836543234212796</v>
      </c>
      <c r="H100" s="99">
        <v>6.1194430373151754E-2</v>
      </c>
    </row>
    <row r="101" spans="1:8" ht="14.25" customHeight="1" x14ac:dyDescent="0.2">
      <c r="A101" s="110"/>
      <c r="B101" s="142" t="s">
        <v>375</v>
      </c>
      <c r="C101" s="66" t="s">
        <v>374</v>
      </c>
      <c r="D101" s="98" t="s">
        <v>526</v>
      </c>
      <c r="E101" s="34">
        <v>1.0559707604550812</v>
      </c>
      <c r="F101" s="47">
        <v>4.4119535938392997E-2</v>
      </c>
      <c r="G101" s="47">
        <v>5.9765490475468752E-2</v>
      </c>
      <c r="H101" s="96">
        <v>4.303870873160891</v>
      </c>
    </row>
    <row r="102" spans="1:8" ht="14.25" customHeight="1" x14ac:dyDescent="0.2">
      <c r="A102" s="110"/>
      <c r="B102" s="141"/>
      <c r="C102" s="92" t="s">
        <v>376</v>
      </c>
      <c r="D102" s="93">
        <v>0.72058823529411598</v>
      </c>
      <c r="E102" s="75">
        <v>0.90649299570111697</v>
      </c>
      <c r="F102" s="94">
        <v>0.43049443260618736</v>
      </c>
      <c r="G102" s="71">
        <v>-1.1010776414976484</v>
      </c>
      <c r="H102" s="95">
        <v>2.5422541120858804</v>
      </c>
    </row>
    <row r="103" spans="1:8" ht="14.25" customHeight="1" x14ac:dyDescent="0.2">
      <c r="A103" s="110"/>
      <c r="B103" s="142" t="s">
        <v>376</v>
      </c>
      <c r="C103" s="66" t="s">
        <v>374</v>
      </c>
      <c r="D103" s="57">
        <v>1.4612299465240639</v>
      </c>
      <c r="E103" s="60">
        <v>0.75758515967399853</v>
      </c>
      <c r="F103" s="47">
        <v>5.9558881490589854E-2</v>
      </c>
      <c r="G103" s="47">
        <v>-6.1194430373151754E-2</v>
      </c>
      <c r="H103" s="96">
        <v>2.9836543234212796</v>
      </c>
    </row>
    <row r="104" spans="1:8" ht="14.25" customHeight="1" x14ac:dyDescent="0.2">
      <c r="A104" s="133"/>
      <c r="B104" s="141"/>
      <c r="C104" s="92" t="s">
        <v>375</v>
      </c>
      <c r="D104" s="93">
        <v>-0.72058823529411598</v>
      </c>
      <c r="E104" s="75">
        <v>0.90649299570111697</v>
      </c>
      <c r="F104" s="94">
        <v>0.43049443260618736</v>
      </c>
      <c r="G104" s="71">
        <v>-2.5422541120858804</v>
      </c>
      <c r="H104" s="95">
        <v>1.1010776414976484</v>
      </c>
    </row>
    <row r="105" spans="1:8" ht="14.25" customHeight="1" x14ac:dyDescent="0.2">
      <c r="A105" s="111" t="s">
        <v>199</v>
      </c>
      <c r="B105" s="142" t="s">
        <v>374</v>
      </c>
      <c r="C105" s="66" t="s">
        <v>375</v>
      </c>
      <c r="D105" s="57">
        <v>-1.1298701298701275</v>
      </c>
      <c r="E105" s="34">
        <v>1.1734565330998135</v>
      </c>
      <c r="F105" s="47">
        <v>0.34034740710980804</v>
      </c>
      <c r="G105" s="58">
        <v>-3.4880193206346486</v>
      </c>
      <c r="H105" s="96">
        <v>1.2282790608943936</v>
      </c>
    </row>
    <row r="106" spans="1:8" ht="14.25" customHeight="1" x14ac:dyDescent="0.2">
      <c r="A106" s="110"/>
      <c r="B106" s="141"/>
      <c r="C106" s="92" t="s">
        <v>376</v>
      </c>
      <c r="D106" s="97">
        <v>1.0066844919786107</v>
      </c>
      <c r="E106" s="75">
        <v>0.84187298388432485</v>
      </c>
      <c r="F106" s="94">
        <v>0.23754197964870521</v>
      </c>
      <c r="G106" s="94">
        <v>-0.68512260924315105</v>
      </c>
      <c r="H106" s="95">
        <v>2.6984915932003721</v>
      </c>
    </row>
    <row r="107" spans="1:8" ht="14.25" customHeight="1" x14ac:dyDescent="0.2">
      <c r="A107" s="110"/>
      <c r="B107" s="142" t="s">
        <v>375</v>
      </c>
      <c r="C107" s="66" t="s">
        <v>374</v>
      </c>
      <c r="D107" s="57">
        <v>1.1298701298701275</v>
      </c>
      <c r="E107" s="34">
        <v>1.1734565330998135</v>
      </c>
      <c r="F107" s="47">
        <v>0.34034740710980804</v>
      </c>
      <c r="G107" s="58">
        <v>-1.2282790608943936</v>
      </c>
      <c r="H107" s="96">
        <v>3.4880193206346486</v>
      </c>
    </row>
    <row r="108" spans="1:8" ht="14.25" customHeight="1" x14ac:dyDescent="0.2">
      <c r="A108" s="110"/>
      <c r="B108" s="141"/>
      <c r="C108" s="92" t="s">
        <v>376</v>
      </c>
      <c r="D108" s="100" t="s">
        <v>527</v>
      </c>
      <c r="E108" s="72">
        <v>1.0073480894075812</v>
      </c>
      <c r="F108" s="94">
        <v>3.900902851095104E-2</v>
      </c>
      <c r="G108" s="94">
        <v>0.1122128462061478</v>
      </c>
      <c r="H108" s="95">
        <v>4.160896397491328</v>
      </c>
    </row>
    <row r="109" spans="1:8" ht="14.25" customHeight="1" x14ac:dyDescent="0.2">
      <c r="A109" s="110"/>
      <c r="B109" s="142" t="s">
        <v>376</v>
      </c>
      <c r="C109" s="66" t="s">
        <v>374</v>
      </c>
      <c r="D109" s="57">
        <v>-1.0066844919786107</v>
      </c>
      <c r="E109" s="60">
        <v>0.84187298388432485</v>
      </c>
      <c r="F109" s="47">
        <v>0.23754197964870521</v>
      </c>
      <c r="G109" s="58">
        <v>-2.6984915932003721</v>
      </c>
      <c r="H109" s="48">
        <v>0.68512260924315105</v>
      </c>
    </row>
    <row r="110" spans="1:8" ht="14.25" customHeight="1" x14ac:dyDescent="0.2">
      <c r="A110" s="133"/>
      <c r="B110" s="141"/>
      <c r="C110" s="92" t="s">
        <v>375</v>
      </c>
      <c r="D110" s="100" t="s">
        <v>528</v>
      </c>
      <c r="E110" s="72">
        <v>1.0073480894075812</v>
      </c>
      <c r="F110" s="94">
        <v>3.900902851095104E-2</v>
      </c>
      <c r="G110" s="71">
        <v>-4.160896397491328</v>
      </c>
      <c r="H110" s="99">
        <v>-0.1122128462061478</v>
      </c>
    </row>
    <row r="111" spans="1:8" ht="14.25" customHeight="1" x14ac:dyDescent="0.2">
      <c r="A111" s="111" t="s">
        <v>200</v>
      </c>
      <c r="B111" s="142" t="s">
        <v>374</v>
      </c>
      <c r="C111" s="66" t="s">
        <v>375</v>
      </c>
      <c r="D111" s="98" t="s">
        <v>529</v>
      </c>
      <c r="E111" s="34">
        <v>2.5317871789633926</v>
      </c>
      <c r="F111" s="47">
        <v>1.9462924258477617E-2</v>
      </c>
      <c r="G111" s="58">
        <v>-11.204699937408398</v>
      </c>
      <c r="H111" s="96">
        <v>-1.0290662963578345</v>
      </c>
    </row>
    <row r="112" spans="1:8" ht="14.25" customHeight="1" x14ac:dyDescent="0.2">
      <c r="A112" s="110"/>
      <c r="B112" s="141"/>
      <c r="C112" s="92" t="s">
        <v>376</v>
      </c>
      <c r="D112" s="100" t="s">
        <v>530</v>
      </c>
      <c r="E112" s="72">
        <v>1.8163802124681592</v>
      </c>
      <c r="F112" s="94">
        <v>9.3710959706006895E-3</v>
      </c>
      <c r="G112" s="71">
        <v>-8.5632543004650294</v>
      </c>
      <c r="H112" s="95">
        <v>-1.2629489080911229</v>
      </c>
    </row>
    <row r="113" spans="1:8" ht="14.25" customHeight="1" x14ac:dyDescent="0.2">
      <c r="A113" s="110"/>
      <c r="B113" s="142" t="s">
        <v>375</v>
      </c>
      <c r="C113" s="66" t="s">
        <v>374</v>
      </c>
      <c r="D113" s="98" t="s">
        <v>531</v>
      </c>
      <c r="E113" s="34">
        <v>2.5317871789633926</v>
      </c>
      <c r="F113" s="47">
        <v>1.9462924258477617E-2</v>
      </c>
      <c r="G113" s="58">
        <v>1.0290662963578345</v>
      </c>
      <c r="H113" s="96">
        <v>11.204699937408398</v>
      </c>
    </row>
    <row r="114" spans="1:8" ht="14.25" customHeight="1" x14ac:dyDescent="0.2">
      <c r="A114" s="110"/>
      <c r="B114" s="141"/>
      <c r="C114" s="92" t="s">
        <v>376</v>
      </c>
      <c r="D114" s="97">
        <v>1.2037815126050404</v>
      </c>
      <c r="E114" s="72">
        <v>2.1734004674022711</v>
      </c>
      <c r="F114" s="94">
        <v>0.58218665095431066</v>
      </c>
      <c r="G114" s="71">
        <v>-3.1638302470509529</v>
      </c>
      <c r="H114" s="95">
        <v>5.5713932722610338</v>
      </c>
    </row>
    <row r="115" spans="1:8" ht="14.25" customHeight="1" x14ac:dyDescent="0.2">
      <c r="A115" s="110"/>
      <c r="B115" s="142" t="s">
        <v>376</v>
      </c>
      <c r="C115" s="66" t="s">
        <v>374</v>
      </c>
      <c r="D115" s="98" t="s">
        <v>532</v>
      </c>
      <c r="E115" s="34">
        <v>1.8163802124681592</v>
      </c>
      <c r="F115" s="47">
        <v>9.3710959706006895E-3</v>
      </c>
      <c r="G115" s="58">
        <v>1.2629489080911229</v>
      </c>
      <c r="H115" s="96">
        <v>8.5632543004650294</v>
      </c>
    </row>
    <row r="116" spans="1:8" ht="14.25" customHeight="1" x14ac:dyDescent="0.2">
      <c r="A116" s="133"/>
      <c r="B116" s="141"/>
      <c r="C116" s="92" t="s">
        <v>375</v>
      </c>
      <c r="D116" s="97">
        <v>-1.2037815126050404</v>
      </c>
      <c r="E116" s="72">
        <v>2.1734004674022711</v>
      </c>
      <c r="F116" s="94">
        <v>0.58218665095431066</v>
      </c>
      <c r="G116" s="71">
        <v>-5.5713932722610338</v>
      </c>
      <c r="H116" s="95">
        <v>3.1638302470509529</v>
      </c>
    </row>
    <row r="117" spans="1:8" ht="14.25" customHeight="1" x14ac:dyDescent="0.2">
      <c r="A117" s="111" t="s">
        <v>202</v>
      </c>
      <c r="B117" s="142" t="s">
        <v>374</v>
      </c>
      <c r="C117" s="66" t="s">
        <v>375</v>
      </c>
      <c r="D117" s="57">
        <v>-4.4415584415584419</v>
      </c>
      <c r="E117" s="34">
        <v>2.3878601322079076</v>
      </c>
      <c r="F117" s="47">
        <v>6.8885170213245972E-2</v>
      </c>
      <c r="G117" s="58">
        <v>-9.2401430329708081</v>
      </c>
      <c r="H117" s="48">
        <v>0.35702614985392422</v>
      </c>
    </row>
    <row r="118" spans="1:8" ht="14.25" customHeight="1" x14ac:dyDescent="0.2">
      <c r="A118" s="110"/>
      <c r="B118" s="141"/>
      <c r="C118" s="92" t="s">
        <v>376</v>
      </c>
      <c r="D118" s="100" t="s">
        <v>533</v>
      </c>
      <c r="E118" s="72">
        <v>1.7131226235452706</v>
      </c>
      <c r="F118" s="94">
        <v>9.0901231126747448E-3</v>
      </c>
      <c r="G118" s="71">
        <v>-8.0963921179499039</v>
      </c>
      <c r="H118" s="95">
        <v>-1.2110945130661439</v>
      </c>
    </row>
    <row r="119" spans="1:8" ht="14.25" customHeight="1" x14ac:dyDescent="0.2">
      <c r="A119" s="110"/>
      <c r="B119" s="142" t="s">
        <v>375</v>
      </c>
      <c r="C119" s="66" t="s">
        <v>374</v>
      </c>
      <c r="D119" s="57">
        <v>4.4415584415584419</v>
      </c>
      <c r="E119" s="34">
        <v>2.3878601322079076</v>
      </c>
      <c r="F119" s="47">
        <v>6.8885170213245972E-2</v>
      </c>
      <c r="G119" s="47">
        <v>-0.35702614985392422</v>
      </c>
      <c r="H119" s="96">
        <v>9.2401430329708081</v>
      </c>
    </row>
    <row r="120" spans="1:8" ht="14.25" customHeight="1" x14ac:dyDescent="0.2">
      <c r="A120" s="110"/>
      <c r="B120" s="141"/>
      <c r="C120" s="92" t="s">
        <v>376</v>
      </c>
      <c r="D120" s="93">
        <v>-0.21218487394958174</v>
      </c>
      <c r="E120" s="72">
        <v>2.049846989728735</v>
      </c>
      <c r="F120" s="94">
        <v>0.9179787020067578</v>
      </c>
      <c r="G120" s="71">
        <v>-4.331506624411678</v>
      </c>
      <c r="H120" s="95">
        <v>3.9071368765125145</v>
      </c>
    </row>
    <row r="121" spans="1:8" ht="14.25" customHeight="1" x14ac:dyDescent="0.2">
      <c r="A121" s="110"/>
      <c r="B121" s="142" t="s">
        <v>376</v>
      </c>
      <c r="C121" s="66" t="s">
        <v>374</v>
      </c>
      <c r="D121" s="98" t="s">
        <v>534</v>
      </c>
      <c r="E121" s="34">
        <v>1.7131226235452706</v>
      </c>
      <c r="F121" s="47">
        <v>9.0901231126747448E-3</v>
      </c>
      <c r="G121" s="58">
        <v>1.2110945130661439</v>
      </c>
      <c r="H121" s="96">
        <v>8.0963921179499039</v>
      </c>
    </row>
    <row r="122" spans="1:8" ht="14.25" customHeight="1" x14ac:dyDescent="0.2">
      <c r="A122" s="133"/>
      <c r="B122" s="141"/>
      <c r="C122" s="92" t="s">
        <v>375</v>
      </c>
      <c r="D122" s="93">
        <v>0.21218487394958174</v>
      </c>
      <c r="E122" s="72">
        <v>2.049846989728735</v>
      </c>
      <c r="F122" s="94">
        <v>0.9179787020067578</v>
      </c>
      <c r="G122" s="71">
        <v>-3.9071368765125145</v>
      </c>
      <c r="H122" s="95">
        <v>4.331506624411678</v>
      </c>
    </row>
    <row r="123" spans="1:8" ht="14.25" customHeight="1" x14ac:dyDescent="0.2">
      <c r="A123" s="111" t="s">
        <v>204</v>
      </c>
      <c r="B123" s="142" t="s">
        <v>374</v>
      </c>
      <c r="C123" s="66" t="s">
        <v>375</v>
      </c>
      <c r="D123" s="98" t="s">
        <v>535</v>
      </c>
      <c r="E123" s="34">
        <v>2.4742778542274677</v>
      </c>
      <c r="F123" s="47">
        <v>4.5716432090814739E-2</v>
      </c>
      <c r="G123" s="58">
        <v>-10.044974778359233</v>
      </c>
      <c r="H123" s="48">
        <v>-0.10047976709530726</v>
      </c>
    </row>
    <row r="124" spans="1:8" ht="14.25" customHeight="1" x14ac:dyDescent="0.2">
      <c r="A124" s="110"/>
      <c r="B124" s="141"/>
      <c r="C124" s="92" t="s">
        <v>376</v>
      </c>
      <c r="D124" s="100" t="s">
        <v>536</v>
      </c>
      <c r="E124" s="72">
        <v>1.7751212945185435</v>
      </c>
      <c r="F124" s="94">
        <v>1.8462846488888917E-2</v>
      </c>
      <c r="G124" s="71">
        <v>-7.8941687497642095</v>
      </c>
      <c r="H124" s="99">
        <v>-0.75968915703486584</v>
      </c>
    </row>
    <row r="125" spans="1:8" ht="14.25" customHeight="1" x14ac:dyDescent="0.2">
      <c r="A125" s="110"/>
      <c r="B125" s="142" t="s">
        <v>375</v>
      </c>
      <c r="C125" s="66" t="s">
        <v>374</v>
      </c>
      <c r="D125" s="98" t="s">
        <v>537</v>
      </c>
      <c r="E125" s="34">
        <v>2.4742778542274677</v>
      </c>
      <c r="F125" s="47">
        <v>4.5716432090814739E-2</v>
      </c>
      <c r="G125" s="47">
        <v>0.10047976709530726</v>
      </c>
      <c r="H125" s="96">
        <v>10.044974778359233</v>
      </c>
    </row>
    <row r="126" spans="1:8" ht="14.25" customHeight="1" x14ac:dyDescent="0.2">
      <c r="A126" s="110"/>
      <c r="B126" s="141"/>
      <c r="C126" s="92" t="s">
        <v>376</v>
      </c>
      <c r="D126" s="93">
        <v>0.74579831932773288</v>
      </c>
      <c r="E126" s="72">
        <v>2.124031865530994</v>
      </c>
      <c r="F126" s="94">
        <v>0.72700068049841027</v>
      </c>
      <c r="G126" s="71">
        <v>-3.522603520516066</v>
      </c>
      <c r="H126" s="95">
        <v>5.0142001591715317</v>
      </c>
    </row>
    <row r="127" spans="1:8" ht="14.25" customHeight="1" x14ac:dyDescent="0.2">
      <c r="A127" s="110"/>
      <c r="B127" s="142" t="s">
        <v>376</v>
      </c>
      <c r="C127" s="66" t="s">
        <v>374</v>
      </c>
      <c r="D127" s="98" t="s">
        <v>538</v>
      </c>
      <c r="E127" s="34">
        <v>1.7751212945185435</v>
      </c>
      <c r="F127" s="47">
        <v>1.8462846488888917E-2</v>
      </c>
      <c r="G127" s="47">
        <v>0.75968915703486584</v>
      </c>
      <c r="H127" s="96">
        <v>7.8941687497642095</v>
      </c>
    </row>
    <row r="128" spans="1:8" ht="14.25" customHeight="1" x14ac:dyDescent="0.2">
      <c r="A128" s="133"/>
      <c r="B128" s="141"/>
      <c r="C128" s="92" t="s">
        <v>375</v>
      </c>
      <c r="D128" s="93">
        <v>-0.74579831932773288</v>
      </c>
      <c r="E128" s="72">
        <v>2.124031865530994</v>
      </c>
      <c r="F128" s="94">
        <v>0.72700068049841027</v>
      </c>
      <c r="G128" s="71">
        <v>-5.0142001591715317</v>
      </c>
      <c r="H128" s="95">
        <v>3.522603520516066</v>
      </c>
    </row>
    <row r="129" spans="1:8" ht="14.25" customHeight="1" x14ac:dyDescent="0.2">
      <c r="A129" s="111" t="s">
        <v>206</v>
      </c>
      <c r="B129" s="142" t="s">
        <v>374</v>
      </c>
      <c r="C129" s="66" t="s">
        <v>375</v>
      </c>
      <c r="D129" s="98" t="s">
        <v>539</v>
      </c>
      <c r="E129" s="34">
        <v>2.5680297394927649</v>
      </c>
      <c r="F129" s="47">
        <v>4.9730570207340577E-2</v>
      </c>
      <c r="G129" s="58">
        <v>-10.327624853956859</v>
      </c>
      <c r="H129" s="48">
        <v>-6.3269085663479885E-3</v>
      </c>
    </row>
    <row r="130" spans="1:8" ht="14.25" customHeight="1" x14ac:dyDescent="0.2">
      <c r="A130" s="110"/>
      <c r="B130" s="141"/>
      <c r="C130" s="92" t="s">
        <v>376</v>
      </c>
      <c r="D130" s="100" t="s">
        <v>540</v>
      </c>
      <c r="E130" s="72">
        <v>1.8423817146251</v>
      </c>
      <c r="F130" s="94">
        <v>1.6407375123800316E-2</v>
      </c>
      <c r="G130" s="71">
        <v>-8.2812052822032598</v>
      </c>
      <c r="H130" s="99">
        <v>-0.87639594010386901</v>
      </c>
    </row>
    <row r="131" spans="1:8" ht="14.25" customHeight="1" x14ac:dyDescent="0.2">
      <c r="A131" s="110"/>
      <c r="B131" s="142" t="s">
        <v>375</v>
      </c>
      <c r="C131" s="66" t="s">
        <v>374</v>
      </c>
      <c r="D131" s="98" t="s">
        <v>541</v>
      </c>
      <c r="E131" s="34">
        <v>2.5680297394927649</v>
      </c>
      <c r="F131" s="47">
        <v>4.9730570207340577E-2</v>
      </c>
      <c r="G131" s="47">
        <v>6.3269085663479885E-3</v>
      </c>
      <c r="H131" s="96">
        <v>10.327624853956859</v>
      </c>
    </row>
    <row r="132" spans="1:8" ht="14.25" customHeight="1" x14ac:dyDescent="0.2">
      <c r="A132" s="110"/>
      <c r="B132" s="141"/>
      <c r="C132" s="92" t="s">
        <v>376</v>
      </c>
      <c r="D132" s="93">
        <v>0.58817527010803872</v>
      </c>
      <c r="E132" s="72">
        <v>2.2045127183248172</v>
      </c>
      <c r="F132" s="94">
        <v>0.79073888018369853</v>
      </c>
      <c r="G132" s="71">
        <v>-3.8419588985732442</v>
      </c>
      <c r="H132" s="95">
        <v>5.0183094387893217</v>
      </c>
    </row>
    <row r="133" spans="1:8" ht="14.25" customHeight="1" x14ac:dyDescent="0.2">
      <c r="A133" s="110"/>
      <c r="B133" s="142" t="s">
        <v>376</v>
      </c>
      <c r="C133" s="66" t="s">
        <v>374</v>
      </c>
      <c r="D133" s="98" t="s">
        <v>542</v>
      </c>
      <c r="E133" s="34">
        <v>1.8423817146251</v>
      </c>
      <c r="F133" s="47">
        <v>1.6407375123800316E-2</v>
      </c>
      <c r="G133" s="47">
        <v>0.87639594010386901</v>
      </c>
      <c r="H133" s="96">
        <v>8.2812052822032598</v>
      </c>
    </row>
    <row r="134" spans="1:8" ht="14.25" customHeight="1" x14ac:dyDescent="0.2">
      <c r="A134" s="133"/>
      <c r="B134" s="141"/>
      <c r="C134" s="92" t="s">
        <v>375</v>
      </c>
      <c r="D134" s="93">
        <v>-0.58817527010803872</v>
      </c>
      <c r="E134" s="72">
        <v>2.2045127183248172</v>
      </c>
      <c r="F134" s="94">
        <v>0.79073888018369853</v>
      </c>
      <c r="G134" s="71">
        <v>-5.0183094387893217</v>
      </c>
      <c r="H134" s="95">
        <v>3.8419588985732442</v>
      </c>
    </row>
    <row r="135" spans="1:8" ht="14.25" customHeight="1" x14ac:dyDescent="0.2">
      <c r="A135" s="111" t="s">
        <v>208</v>
      </c>
      <c r="B135" s="142" t="s">
        <v>374</v>
      </c>
      <c r="C135" s="66" t="s">
        <v>375</v>
      </c>
      <c r="D135" s="98" t="s">
        <v>543</v>
      </c>
      <c r="E135" s="34">
        <v>1.5131945639119544</v>
      </c>
      <c r="F135" s="47">
        <v>2.9887908591019065E-2</v>
      </c>
      <c r="G135" s="58">
        <v>-6.4254794377680664</v>
      </c>
      <c r="H135" s="48">
        <v>-0.34372278857699223</v>
      </c>
    </row>
    <row r="136" spans="1:8" ht="14.25" customHeight="1" x14ac:dyDescent="0.2">
      <c r="A136" s="110"/>
      <c r="B136" s="141"/>
      <c r="C136" s="92" t="s">
        <v>376</v>
      </c>
      <c r="D136" s="100" t="s">
        <v>544</v>
      </c>
      <c r="E136" s="72">
        <v>1.0856112576687478</v>
      </c>
      <c r="F136" s="94">
        <v>1.4072455624438053E-2</v>
      </c>
      <c r="G136" s="71">
        <v>-4.9461705945243324</v>
      </c>
      <c r="H136" s="99">
        <v>-0.58293559340536616</v>
      </c>
    </row>
    <row r="137" spans="1:8" ht="14.25" customHeight="1" x14ac:dyDescent="0.2">
      <c r="A137" s="110"/>
      <c r="B137" s="142" t="s">
        <v>375</v>
      </c>
      <c r="C137" s="66" t="s">
        <v>374</v>
      </c>
      <c r="D137" s="98" t="s">
        <v>545</v>
      </c>
      <c r="E137" s="34">
        <v>1.5131945639119544</v>
      </c>
      <c r="F137" s="47">
        <v>2.9887908591019065E-2</v>
      </c>
      <c r="G137" s="47">
        <v>0.34372278857699223</v>
      </c>
      <c r="H137" s="96">
        <v>6.4254794377680664</v>
      </c>
    </row>
    <row r="138" spans="1:8" ht="14.25" customHeight="1" x14ac:dyDescent="0.2">
      <c r="A138" s="110"/>
      <c r="B138" s="141"/>
      <c r="C138" s="92" t="s">
        <v>376</v>
      </c>
      <c r="D138" s="93">
        <v>0.6200480192076796</v>
      </c>
      <c r="E138" s="72">
        <v>1.2989945599706234</v>
      </c>
      <c r="F138" s="94">
        <v>0.63524999825308404</v>
      </c>
      <c r="G138" s="71">
        <v>-1.9903792816744446</v>
      </c>
      <c r="H138" s="95">
        <v>3.2304753200898038</v>
      </c>
    </row>
    <row r="139" spans="1:8" ht="14.25" customHeight="1" x14ac:dyDescent="0.2">
      <c r="A139" s="110"/>
      <c r="B139" s="142" t="s">
        <v>376</v>
      </c>
      <c r="C139" s="66" t="s">
        <v>374</v>
      </c>
      <c r="D139" s="98" t="s">
        <v>546</v>
      </c>
      <c r="E139" s="34">
        <v>1.0856112576687478</v>
      </c>
      <c r="F139" s="47">
        <v>1.4072455624438053E-2</v>
      </c>
      <c r="G139" s="47">
        <v>0.58293559340536616</v>
      </c>
      <c r="H139" s="96">
        <v>4.9461705945243324</v>
      </c>
    </row>
    <row r="140" spans="1:8" ht="14.25" customHeight="1" x14ac:dyDescent="0.2">
      <c r="A140" s="133"/>
      <c r="B140" s="141"/>
      <c r="C140" s="92" t="s">
        <v>375</v>
      </c>
      <c r="D140" s="93">
        <v>-0.6200480192076796</v>
      </c>
      <c r="E140" s="72">
        <v>1.2989945599706234</v>
      </c>
      <c r="F140" s="94">
        <v>0.63524999825308404</v>
      </c>
      <c r="G140" s="71">
        <v>-3.2304753200898038</v>
      </c>
      <c r="H140" s="95">
        <v>1.9903792816744446</v>
      </c>
    </row>
    <row r="141" spans="1:8" ht="14.25" customHeight="1" x14ac:dyDescent="0.2">
      <c r="A141" s="111" t="s">
        <v>209</v>
      </c>
      <c r="B141" s="142" t="s">
        <v>374</v>
      </c>
      <c r="C141" s="66" t="s">
        <v>375</v>
      </c>
      <c r="D141" s="98" t="s">
        <v>547</v>
      </c>
      <c r="E141" s="34">
        <v>1.5406188141031798</v>
      </c>
      <c r="F141" s="47">
        <v>3.1477215885864107E-2</v>
      </c>
      <c r="G141" s="58">
        <v>-6.507677730364974</v>
      </c>
      <c r="H141" s="48">
        <v>-0.31569889301167198</v>
      </c>
    </row>
    <row r="142" spans="1:8" ht="14.25" customHeight="1" x14ac:dyDescent="0.2">
      <c r="A142" s="110"/>
      <c r="B142" s="141"/>
      <c r="C142" s="92" t="s">
        <v>376</v>
      </c>
      <c r="D142" s="100" t="s">
        <v>548</v>
      </c>
      <c r="E142" s="72">
        <v>1.1052862389637843</v>
      </c>
      <c r="F142" s="94">
        <v>9.8822500528849624E-3</v>
      </c>
      <c r="G142" s="71">
        <v>-5.1883063523232238</v>
      </c>
      <c r="H142" s="99">
        <v>-0.74599464080129918</v>
      </c>
    </row>
    <row r="143" spans="1:8" ht="14.25" customHeight="1" x14ac:dyDescent="0.2">
      <c r="A143" s="110"/>
      <c r="B143" s="142" t="s">
        <v>375</v>
      </c>
      <c r="C143" s="66" t="s">
        <v>374</v>
      </c>
      <c r="D143" s="98" t="s">
        <v>549</v>
      </c>
      <c r="E143" s="34">
        <v>1.5406188141031798</v>
      </c>
      <c r="F143" s="47">
        <v>3.1477215885864107E-2</v>
      </c>
      <c r="G143" s="47">
        <v>0.31569889301167198</v>
      </c>
      <c r="H143" s="96">
        <v>6.507677730364974</v>
      </c>
    </row>
    <row r="144" spans="1:8" ht="14.25" customHeight="1" x14ac:dyDescent="0.2">
      <c r="A144" s="110"/>
      <c r="B144" s="141"/>
      <c r="C144" s="92" t="s">
        <v>376</v>
      </c>
      <c r="D144" s="93">
        <v>0.44453781512606128</v>
      </c>
      <c r="E144" s="72">
        <v>1.3225367750031563</v>
      </c>
      <c r="F144" s="94">
        <v>0.73821168675988336</v>
      </c>
      <c r="G144" s="71">
        <v>-2.2131993381126045</v>
      </c>
      <c r="H144" s="95">
        <v>3.102274968364727</v>
      </c>
    </row>
    <row r="145" spans="1:8" ht="14.25" customHeight="1" x14ac:dyDescent="0.2">
      <c r="A145" s="110"/>
      <c r="B145" s="142" t="s">
        <v>376</v>
      </c>
      <c r="C145" s="66" t="s">
        <v>374</v>
      </c>
      <c r="D145" s="98" t="s">
        <v>550</v>
      </c>
      <c r="E145" s="34">
        <v>1.1052862389637843</v>
      </c>
      <c r="F145" s="47">
        <v>9.8822500528849624E-3</v>
      </c>
      <c r="G145" s="47">
        <v>0.74599464080129918</v>
      </c>
      <c r="H145" s="96">
        <v>5.1883063523232238</v>
      </c>
    </row>
    <row r="146" spans="1:8" ht="14.25" customHeight="1" x14ac:dyDescent="0.2">
      <c r="A146" s="112"/>
      <c r="B146" s="138"/>
      <c r="C146" s="101" t="s">
        <v>375</v>
      </c>
      <c r="D146" s="61">
        <v>-0.44453781512606128</v>
      </c>
      <c r="E146" s="41">
        <v>1.3225367750031563</v>
      </c>
      <c r="F146" s="51">
        <v>0.73821168675988336</v>
      </c>
      <c r="G146" s="76">
        <v>-3.102274968364727</v>
      </c>
      <c r="H146" s="102">
        <v>2.2131993381126045</v>
      </c>
    </row>
    <row r="147" spans="1:8" ht="14.25" customHeight="1" x14ac:dyDescent="0.2"/>
    <row r="148" spans="1:8" ht="14.25" customHeight="1" x14ac:dyDescent="0.2"/>
    <row r="149" spans="1:8" ht="14.25" customHeight="1" x14ac:dyDescent="0.2"/>
    <row r="150" spans="1:8" ht="14.25" customHeight="1" x14ac:dyDescent="0.2"/>
    <row r="151" spans="1:8" ht="14.25" customHeight="1" x14ac:dyDescent="0.2"/>
    <row r="152" spans="1:8" ht="14.25" customHeight="1" x14ac:dyDescent="0.2"/>
    <row r="153" spans="1:8" ht="14.25" customHeight="1" x14ac:dyDescent="0.2"/>
    <row r="154" spans="1:8" ht="14.25" customHeight="1" x14ac:dyDescent="0.2"/>
    <row r="155" spans="1:8" ht="14.25" customHeight="1" x14ac:dyDescent="0.2"/>
    <row r="156" spans="1:8" ht="14.25" customHeight="1" x14ac:dyDescent="0.2"/>
    <row r="157" spans="1:8" ht="14.25" customHeight="1" x14ac:dyDescent="0.2"/>
    <row r="158" spans="1:8" ht="14.25" customHeight="1" x14ac:dyDescent="0.2"/>
    <row r="159" spans="1:8" ht="14.25" customHeight="1" x14ac:dyDescent="0.2"/>
    <row r="160" spans="1:8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116">
    <mergeCell ref="B53:B54"/>
    <mergeCell ref="B55:B56"/>
    <mergeCell ref="B35:B36"/>
    <mergeCell ref="B37:B38"/>
    <mergeCell ref="B39:B40"/>
    <mergeCell ref="B41:B42"/>
    <mergeCell ref="B43:B44"/>
    <mergeCell ref="B45:B46"/>
    <mergeCell ref="B47:B48"/>
    <mergeCell ref="B49:B50"/>
    <mergeCell ref="B51:B52"/>
    <mergeCell ref="B9:B10"/>
    <mergeCell ref="B11:B12"/>
    <mergeCell ref="B13:B14"/>
    <mergeCell ref="J24:J26"/>
    <mergeCell ref="J27:J29"/>
    <mergeCell ref="J30:J32"/>
    <mergeCell ref="J33:J35"/>
    <mergeCell ref="J36:J38"/>
    <mergeCell ref="J39:J41"/>
    <mergeCell ref="J9:J11"/>
    <mergeCell ref="J12:J14"/>
    <mergeCell ref="J15:J17"/>
    <mergeCell ref="J18:J20"/>
    <mergeCell ref="J21:J23"/>
    <mergeCell ref="B15:B16"/>
    <mergeCell ref="B17:B18"/>
    <mergeCell ref="B19:B20"/>
    <mergeCell ref="B21:B22"/>
    <mergeCell ref="B23:B24"/>
    <mergeCell ref="B25:B26"/>
    <mergeCell ref="B27:B28"/>
    <mergeCell ref="B29:B30"/>
    <mergeCell ref="B31:B32"/>
    <mergeCell ref="B33:B34"/>
    <mergeCell ref="A1:C2"/>
    <mergeCell ref="D1:D2"/>
    <mergeCell ref="E1:E2"/>
    <mergeCell ref="F1:F2"/>
    <mergeCell ref="G1:H1"/>
    <mergeCell ref="J1:P1"/>
    <mergeCell ref="J2:K2"/>
    <mergeCell ref="A3:A8"/>
    <mergeCell ref="B3:B4"/>
    <mergeCell ref="B5:B6"/>
    <mergeCell ref="B7:B8"/>
    <mergeCell ref="J3:J5"/>
    <mergeCell ref="J6:J8"/>
    <mergeCell ref="B143:B144"/>
    <mergeCell ref="B145:B146"/>
    <mergeCell ref="B127:B128"/>
    <mergeCell ref="B129:B130"/>
    <mergeCell ref="B131:B132"/>
    <mergeCell ref="B133:B134"/>
    <mergeCell ref="B135:B136"/>
    <mergeCell ref="B137:B138"/>
    <mergeCell ref="B139:B140"/>
    <mergeCell ref="B111:B112"/>
    <mergeCell ref="B113:B114"/>
    <mergeCell ref="B115:B116"/>
    <mergeCell ref="B117:B118"/>
    <mergeCell ref="B119:B120"/>
    <mergeCell ref="B121:B122"/>
    <mergeCell ref="B123:B124"/>
    <mergeCell ref="B125:B126"/>
    <mergeCell ref="B141:B142"/>
    <mergeCell ref="B93:B94"/>
    <mergeCell ref="B95:B96"/>
    <mergeCell ref="B97:B98"/>
    <mergeCell ref="B99:B100"/>
    <mergeCell ref="B101:B102"/>
    <mergeCell ref="B103:B104"/>
    <mergeCell ref="B105:B106"/>
    <mergeCell ref="B107:B108"/>
    <mergeCell ref="B109:B110"/>
    <mergeCell ref="B75:B76"/>
    <mergeCell ref="B77:B78"/>
    <mergeCell ref="B79:B80"/>
    <mergeCell ref="B81:B82"/>
    <mergeCell ref="B83:B84"/>
    <mergeCell ref="B85:B86"/>
    <mergeCell ref="B87:B88"/>
    <mergeCell ref="B89:B90"/>
    <mergeCell ref="B91:B92"/>
    <mergeCell ref="B57:B58"/>
    <mergeCell ref="B59:B60"/>
    <mergeCell ref="B61:B62"/>
    <mergeCell ref="B63:B64"/>
    <mergeCell ref="B65:B66"/>
    <mergeCell ref="B67:B68"/>
    <mergeCell ref="B69:B70"/>
    <mergeCell ref="B71:B72"/>
    <mergeCell ref="B73:B74"/>
    <mergeCell ref="A63:A68"/>
    <mergeCell ref="A69:A74"/>
    <mergeCell ref="A75:A80"/>
    <mergeCell ref="A81:A86"/>
    <mergeCell ref="A87:A92"/>
    <mergeCell ref="A135:A140"/>
    <mergeCell ref="A141:A146"/>
    <mergeCell ref="A93:A98"/>
    <mergeCell ref="A99:A104"/>
    <mergeCell ref="A105:A110"/>
    <mergeCell ref="A111:A116"/>
    <mergeCell ref="A117:A122"/>
    <mergeCell ref="A123:A128"/>
    <mergeCell ref="A129:A134"/>
    <mergeCell ref="A9:A14"/>
    <mergeCell ref="A15:A20"/>
    <mergeCell ref="A21:A26"/>
    <mergeCell ref="A27:A32"/>
    <mergeCell ref="A33:A38"/>
    <mergeCell ref="A39:A44"/>
    <mergeCell ref="A45:A50"/>
    <mergeCell ref="A51:A56"/>
    <mergeCell ref="A57:A62"/>
  </mergeCells>
  <conditionalFormatting sqref="F1:F146">
    <cfRule type="cellIs" dxfId="3" priority="1" operator="lessThan">
      <formula>0.05</formula>
    </cfRule>
  </conditionalFormatting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0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ColWidth="14.5" defaultRowHeight="15" customHeight="1" x14ac:dyDescent="0.2"/>
  <cols>
    <col min="1" max="26" width="8.6640625" customWidth="1"/>
  </cols>
  <sheetData>
    <row r="1" spans="1:11" ht="14.25" customHeight="1" x14ac:dyDescent="0.2">
      <c r="A1" s="105" t="s">
        <v>367</v>
      </c>
      <c r="B1" s="106"/>
      <c r="C1" s="106"/>
      <c r="D1" s="106"/>
      <c r="E1" s="106"/>
      <c r="F1" s="106"/>
      <c r="G1" s="106"/>
      <c r="H1" s="106"/>
      <c r="I1" s="106"/>
      <c r="J1" s="106"/>
      <c r="K1" s="21"/>
    </row>
    <row r="2" spans="1:11" ht="14.25" customHeight="1" x14ac:dyDescent="0.2">
      <c r="A2" s="115" t="s">
        <v>212</v>
      </c>
      <c r="B2" s="116"/>
      <c r="C2" s="131" t="s">
        <v>215</v>
      </c>
      <c r="D2" s="122" t="s">
        <v>214</v>
      </c>
      <c r="E2" s="122" t="s">
        <v>216</v>
      </c>
      <c r="F2" s="122" t="s">
        <v>368</v>
      </c>
      <c r="G2" s="132" t="s">
        <v>369</v>
      </c>
      <c r="H2" s="121"/>
      <c r="I2" s="122" t="s">
        <v>370</v>
      </c>
      <c r="J2" s="124" t="s">
        <v>371</v>
      </c>
      <c r="K2" s="21"/>
    </row>
    <row r="3" spans="1:11" ht="14.25" customHeight="1" x14ac:dyDescent="0.2">
      <c r="A3" s="112"/>
      <c r="B3" s="118"/>
      <c r="C3" s="128"/>
      <c r="D3" s="114"/>
      <c r="E3" s="114"/>
      <c r="F3" s="114"/>
      <c r="G3" s="53" t="s">
        <v>372</v>
      </c>
      <c r="H3" s="53" t="s">
        <v>373</v>
      </c>
      <c r="I3" s="114"/>
      <c r="J3" s="126"/>
      <c r="K3" s="21"/>
    </row>
    <row r="4" spans="1:11" ht="14.25" customHeight="1" x14ac:dyDescent="0.2">
      <c r="A4" s="109" t="s">
        <v>46</v>
      </c>
      <c r="B4" s="63" t="s">
        <v>551</v>
      </c>
      <c r="C4" s="43">
        <v>38</v>
      </c>
      <c r="D4" s="56">
        <v>105.27631578947368</v>
      </c>
      <c r="E4" s="29">
        <v>12.163135135729364</v>
      </c>
      <c r="F4" s="29">
        <v>1.973121067123528</v>
      </c>
      <c r="G4" s="56">
        <v>101.27839275462458</v>
      </c>
      <c r="H4" s="56">
        <v>109.27423882432279</v>
      </c>
      <c r="I4" s="64">
        <v>60.5</v>
      </c>
      <c r="J4" s="65">
        <v>135</v>
      </c>
      <c r="K4" s="21"/>
    </row>
    <row r="5" spans="1:11" ht="14.25" customHeight="1" x14ac:dyDescent="0.2">
      <c r="A5" s="110"/>
      <c r="B5" s="66" t="s">
        <v>552</v>
      </c>
      <c r="C5" s="46">
        <v>20</v>
      </c>
      <c r="D5" s="58">
        <v>106</v>
      </c>
      <c r="E5" s="34">
        <v>8.6632921905559304</v>
      </c>
      <c r="F5" s="34">
        <v>1.9371710247026122</v>
      </c>
      <c r="G5" s="58">
        <v>101.94545444779477</v>
      </c>
      <c r="H5" s="58">
        <v>110.05454555220523</v>
      </c>
      <c r="I5" s="67">
        <v>93</v>
      </c>
      <c r="J5" s="68">
        <v>121</v>
      </c>
      <c r="K5" s="21"/>
    </row>
    <row r="6" spans="1:11" ht="14.25" customHeight="1" x14ac:dyDescent="0.2">
      <c r="A6" s="110"/>
      <c r="B6" s="66" t="s">
        <v>553</v>
      </c>
      <c r="C6" s="46">
        <v>20</v>
      </c>
      <c r="D6" s="58">
        <v>105.45</v>
      </c>
      <c r="E6" s="34">
        <v>8.5929897989122814</v>
      </c>
      <c r="F6" s="34">
        <v>1.9214509320330109</v>
      </c>
      <c r="G6" s="58">
        <v>101.42835697988978</v>
      </c>
      <c r="H6" s="58">
        <v>109.47164302011022</v>
      </c>
      <c r="I6" s="67">
        <v>88</v>
      </c>
      <c r="J6" s="68">
        <v>117</v>
      </c>
      <c r="K6" s="21"/>
    </row>
    <row r="7" spans="1:11" ht="14.25" customHeight="1" x14ac:dyDescent="0.2">
      <c r="A7" s="133"/>
      <c r="B7" s="69" t="s">
        <v>377</v>
      </c>
      <c r="C7" s="70">
        <v>78</v>
      </c>
      <c r="D7" s="71">
        <v>105.50641025641026</v>
      </c>
      <c r="E7" s="72">
        <v>10.38839687072984</v>
      </c>
      <c r="F7" s="72">
        <v>1.1762543198306983</v>
      </c>
      <c r="G7" s="71">
        <v>103.16418867195328</v>
      </c>
      <c r="H7" s="71">
        <v>107.84863184086724</v>
      </c>
      <c r="I7" s="73">
        <v>60.5</v>
      </c>
      <c r="J7" s="74">
        <v>135</v>
      </c>
      <c r="K7" s="21"/>
    </row>
    <row r="8" spans="1:11" ht="14.25" customHeight="1" x14ac:dyDescent="0.2">
      <c r="A8" s="111" t="s">
        <v>48</v>
      </c>
      <c r="B8" s="66" t="s">
        <v>551</v>
      </c>
      <c r="C8" s="46">
        <v>38</v>
      </c>
      <c r="D8" s="58">
        <v>79.421052631578945</v>
      </c>
      <c r="E8" s="34">
        <v>11.946686929511026</v>
      </c>
      <c r="F8" s="34">
        <v>1.9380085315095847</v>
      </c>
      <c r="G8" s="58">
        <v>75.494274351748643</v>
      </c>
      <c r="H8" s="58">
        <v>83.347830911409247</v>
      </c>
      <c r="I8" s="67">
        <v>60</v>
      </c>
      <c r="J8" s="68">
        <v>113</v>
      </c>
      <c r="K8" s="21"/>
    </row>
    <row r="9" spans="1:11" ht="14.25" customHeight="1" x14ac:dyDescent="0.2">
      <c r="A9" s="110"/>
      <c r="B9" s="66" t="s">
        <v>552</v>
      </c>
      <c r="C9" s="46">
        <v>20</v>
      </c>
      <c r="D9" s="58">
        <v>81.95</v>
      </c>
      <c r="E9" s="34">
        <v>16.956523352696045</v>
      </c>
      <c r="F9" s="34">
        <v>3.7915938878690998</v>
      </c>
      <c r="G9" s="58">
        <v>74.014102788142722</v>
      </c>
      <c r="H9" s="58">
        <v>89.885897211857284</v>
      </c>
      <c r="I9" s="67">
        <v>60</v>
      </c>
      <c r="J9" s="68">
        <v>129</v>
      </c>
      <c r="K9" s="21"/>
    </row>
    <row r="10" spans="1:11" ht="14.25" customHeight="1" x14ac:dyDescent="0.2">
      <c r="A10" s="110"/>
      <c r="B10" s="66" t="s">
        <v>553</v>
      </c>
      <c r="C10" s="46">
        <v>20</v>
      </c>
      <c r="D10" s="58">
        <v>78.150000000000006</v>
      </c>
      <c r="E10" s="34">
        <v>14.235888673201597</v>
      </c>
      <c r="F10" s="34">
        <v>3.1832414793398058</v>
      </c>
      <c r="G10" s="58">
        <v>71.487399012751723</v>
      </c>
      <c r="H10" s="58">
        <v>84.812600987248288</v>
      </c>
      <c r="I10" s="67">
        <v>56</v>
      </c>
      <c r="J10" s="68">
        <v>116</v>
      </c>
      <c r="K10" s="21"/>
    </row>
    <row r="11" spans="1:11" ht="14.25" customHeight="1" x14ac:dyDescent="0.2">
      <c r="A11" s="133"/>
      <c r="B11" s="69" t="s">
        <v>377</v>
      </c>
      <c r="C11" s="70">
        <v>78</v>
      </c>
      <c r="D11" s="71">
        <v>79.743589743589737</v>
      </c>
      <c r="E11" s="72">
        <v>13.838761577949162</v>
      </c>
      <c r="F11" s="72">
        <v>1.5669311915714461</v>
      </c>
      <c r="G11" s="71">
        <v>76.62343112110257</v>
      </c>
      <c r="H11" s="71">
        <v>82.863748366076905</v>
      </c>
      <c r="I11" s="73">
        <v>56</v>
      </c>
      <c r="J11" s="74">
        <v>129</v>
      </c>
      <c r="K11" s="21"/>
    </row>
    <row r="12" spans="1:11" ht="14.25" customHeight="1" x14ac:dyDescent="0.2">
      <c r="A12" s="111" t="s">
        <v>50</v>
      </c>
      <c r="B12" s="66" t="s">
        <v>551</v>
      </c>
      <c r="C12" s="46">
        <v>38</v>
      </c>
      <c r="D12" s="58">
        <v>147.76315789473685</v>
      </c>
      <c r="E12" s="34">
        <v>18.96609237635548</v>
      </c>
      <c r="F12" s="34">
        <v>3.0767064585897073</v>
      </c>
      <c r="G12" s="58">
        <v>141.52915845739025</v>
      </c>
      <c r="H12" s="58">
        <v>153.99715733208345</v>
      </c>
      <c r="I12" s="67">
        <v>99</v>
      </c>
      <c r="J12" s="68">
        <v>188.5</v>
      </c>
      <c r="K12" s="21"/>
    </row>
    <row r="13" spans="1:11" ht="14.25" customHeight="1" x14ac:dyDescent="0.2">
      <c r="A13" s="110"/>
      <c r="B13" s="66" t="s">
        <v>552</v>
      </c>
      <c r="C13" s="46">
        <v>20</v>
      </c>
      <c r="D13" s="58">
        <v>146.44999999999999</v>
      </c>
      <c r="E13" s="34">
        <v>16.850659834027425</v>
      </c>
      <c r="F13" s="34">
        <v>3.7679220854610644</v>
      </c>
      <c r="G13" s="58">
        <v>138.56364843999393</v>
      </c>
      <c r="H13" s="58">
        <v>154.33635156000605</v>
      </c>
      <c r="I13" s="67">
        <v>119</v>
      </c>
      <c r="J13" s="68">
        <v>177</v>
      </c>
      <c r="K13" s="21"/>
    </row>
    <row r="14" spans="1:11" ht="14.25" customHeight="1" x14ac:dyDescent="0.2">
      <c r="A14" s="110"/>
      <c r="B14" s="66" t="s">
        <v>553</v>
      </c>
      <c r="C14" s="46">
        <v>20</v>
      </c>
      <c r="D14" s="58">
        <v>147</v>
      </c>
      <c r="E14" s="34">
        <v>14.782635617151415</v>
      </c>
      <c r="F14" s="34">
        <v>3.3054978126560117</v>
      </c>
      <c r="G14" s="58">
        <v>140.08151356631714</v>
      </c>
      <c r="H14" s="58">
        <v>153.91848643368286</v>
      </c>
      <c r="I14" s="67">
        <v>117</v>
      </c>
      <c r="J14" s="68">
        <v>170</v>
      </c>
      <c r="K14" s="21"/>
    </row>
    <row r="15" spans="1:11" ht="14.25" customHeight="1" x14ac:dyDescent="0.2">
      <c r="A15" s="133"/>
      <c r="B15" s="69" t="s">
        <v>377</v>
      </c>
      <c r="C15" s="70">
        <v>78</v>
      </c>
      <c r="D15" s="71">
        <v>147.23076923076923</v>
      </c>
      <c r="E15" s="72">
        <v>17.237962543391046</v>
      </c>
      <c r="F15" s="72">
        <v>1.9518149103326443</v>
      </c>
      <c r="G15" s="71">
        <v>143.34420921158554</v>
      </c>
      <c r="H15" s="71">
        <v>151.11732924995292</v>
      </c>
      <c r="I15" s="73">
        <v>99</v>
      </c>
      <c r="J15" s="74">
        <v>188.5</v>
      </c>
      <c r="K15" s="21"/>
    </row>
    <row r="16" spans="1:11" ht="14.25" customHeight="1" x14ac:dyDescent="0.2">
      <c r="A16" s="111" t="s">
        <v>52</v>
      </c>
      <c r="B16" s="66" t="s">
        <v>551</v>
      </c>
      <c r="C16" s="46">
        <v>38</v>
      </c>
      <c r="D16" s="58">
        <v>119.81578947368421</v>
      </c>
      <c r="E16" s="34">
        <v>16.213283281472989</v>
      </c>
      <c r="F16" s="34">
        <v>2.6301418551161815</v>
      </c>
      <c r="G16" s="58">
        <v>114.48661587015111</v>
      </c>
      <c r="H16" s="58">
        <v>125.1449630772173</v>
      </c>
      <c r="I16" s="67">
        <v>91.5</v>
      </c>
      <c r="J16" s="68">
        <v>154.5</v>
      </c>
      <c r="K16" s="21"/>
    </row>
    <row r="17" spans="1:11" ht="14.25" customHeight="1" x14ac:dyDescent="0.2">
      <c r="A17" s="110"/>
      <c r="B17" s="66" t="s">
        <v>552</v>
      </c>
      <c r="C17" s="46">
        <v>20</v>
      </c>
      <c r="D17" s="58">
        <v>120.4</v>
      </c>
      <c r="E17" s="34">
        <v>18.779608201731108</v>
      </c>
      <c r="F17" s="34">
        <v>4.1992480529883336</v>
      </c>
      <c r="G17" s="58">
        <v>111.61087281466845</v>
      </c>
      <c r="H17" s="58">
        <v>129.18912718533156</v>
      </c>
      <c r="I17" s="67">
        <v>92</v>
      </c>
      <c r="J17" s="68">
        <v>162</v>
      </c>
      <c r="K17" s="21"/>
    </row>
    <row r="18" spans="1:11" ht="14.25" customHeight="1" x14ac:dyDescent="0.2">
      <c r="A18" s="110"/>
      <c r="B18" s="66" t="s">
        <v>553</v>
      </c>
      <c r="C18" s="46">
        <v>20</v>
      </c>
      <c r="D18" s="58">
        <v>123.7</v>
      </c>
      <c r="E18" s="34">
        <v>17.953448576512361</v>
      </c>
      <c r="F18" s="34">
        <v>4.014513144762847</v>
      </c>
      <c r="G18" s="58">
        <v>115.2975274212733</v>
      </c>
      <c r="H18" s="58">
        <v>132.10247257872672</v>
      </c>
      <c r="I18" s="67">
        <v>95</v>
      </c>
      <c r="J18" s="68">
        <v>148</v>
      </c>
      <c r="K18" s="21"/>
    </row>
    <row r="19" spans="1:11" ht="14.25" customHeight="1" x14ac:dyDescent="0.2">
      <c r="A19" s="133"/>
      <c r="B19" s="69" t="s">
        <v>377</v>
      </c>
      <c r="C19" s="70">
        <v>78</v>
      </c>
      <c r="D19" s="71">
        <v>120.96153846153847</v>
      </c>
      <c r="E19" s="72">
        <v>17.191580775206496</v>
      </c>
      <c r="F19" s="72">
        <v>1.9465632092408061</v>
      </c>
      <c r="G19" s="71">
        <v>117.08543591523718</v>
      </c>
      <c r="H19" s="71">
        <v>124.83764100783975</v>
      </c>
      <c r="I19" s="73">
        <v>91.5</v>
      </c>
      <c r="J19" s="74">
        <v>162</v>
      </c>
      <c r="K19" s="21"/>
    </row>
    <row r="20" spans="1:11" ht="14.25" customHeight="1" x14ac:dyDescent="0.2">
      <c r="A20" s="111" t="s">
        <v>54</v>
      </c>
      <c r="B20" s="66" t="s">
        <v>551</v>
      </c>
      <c r="C20" s="46">
        <v>38</v>
      </c>
      <c r="D20" s="58">
        <v>73.828947368421055</v>
      </c>
      <c r="E20" s="34">
        <v>11.663222583153514</v>
      </c>
      <c r="F20" s="34">
        <v>1.8920245424035664</v>
      </c>
      <c r="G20" s="58">
        <v>69.995341500737368</v>
      </c>
      <c r="H20" s="58">
        <v>77.662553236104742</v>
      </c>
      <c r="I20" s="67">
        <v>50.5</v>
      </c>
      <c r="J20" s="68">
        <v>102</v>
      </c>
      <c r="K20" s="21"/>
    </row>
    <row r="21" spans="1:11" ht="14.25" customHeight="1" x14ac:dyDescent="0.2">
      <c r="A21" s="110"/>
      <c r="B21" s="66" t="s">
        <v>552</v>
      </c>
      <c r="C21" s="46">
        <v>20</v>
      </c>
      <c r="D21" s="58">
        <v>72.8</v>
      </c>
      <c r="E21" s="34">
        <v>13.938209505188473</v>
      </c>
      <c r="F21" s="34">
        <v>3.1166783938235132</v>
      </c>
      <c r="G21" s="58">
        <v>66.276717151872944</v>
      </c>
      <c r="H21" s="58">
        <v>79.32328284812705</v>
      </c>
      <c r="I21" s="67">
        <v>31</v>
      </c>
      <c r="J21" s="68">
        <v>95</v>
      </c>
      <c r="K21" s="21"/>
    </row>
    <row r="22" spans="1:11" ht="14.25" customHeight="1" x14ac:dyDescent="0.2">
      <c r="A22" s="110"/>
      <c r="B22" s="66" t="s">
        <v>553</v>
      </c>
      <c r="C22" s="46">
        <v>20</v>
      </c>
      <c r="D22" s="58">
        <v>74.95</v>
      </c>
      <c r="E22" s="34">
        <v>15.513915654900552</v>
      </c>
      <c r="F22" s="34">
        <v>3.46901700015558</v>
      </c>
      <c r="G22" s="58">
        <v>67.689263973523254</v>
      </c>
      <c r="H22" s="58">
        <v>82.210736026476752</v>
      </c>
      <c r="I22" s="67">
        <v>32</v>
      </c>
      <c r="J22" s="68">
        <v>105</v>
      </c>
      <c r="K22" s="21"/>
    </row>
    <row r="23" spans="1:11" ht="14.25" customHeight="1" x14ac:dyDescent="0.2">
      <c r="A23" s="133"/>
      <c r="B23" s="69" t="s">
        <v>377</v>
      </c>
      <c r="C23" s="70">
        <v>78</v>
      </c>
      <c r="D23" s="71">
        <v>73.852564102564102</v>
      </c>
      <c r="E23" s="72">
        <v>13.164076702067465</v>
      </c>
      <c r="F23" s="72">
        <v>1.490538172546892</v>
      </c>
      <c r="G23" s="71">
        <v>70.884523414986532</v>
      </c>
      <c r="H23" s="71">
        <v>76.820604790141672</v>
      </c>
      <c r="I23" s="73">
        <v>31</v>
      </c>
      <c r="J23" s="74">
        <v>105</v>
      </c>
      <c r="K23" s="21"/>
    </row>
    <row r="24" spans="1:11" ht="14.25" customHeight="1" x14ac:dyDescent="0.2">
      <c r="A24" s="111" t="s">
        <v>56</v>
      </c>
      <c r="B24" s="66" t="s">
        <v>551</v>
      </c>
      <c r="C24" s="46">
        <v>38</v>
      </c>
      <c r="D24" s="58">
        <v>119.85526315789474</v>
      </c>
      <c r="E24" s="34">
        <v>20.626966047076692</v>
      </c>
      <c r="F24" s="34">
        <v>3.3461357457727687</v>
      </c>
      <c r="G24" s="58">
        <v>113.07534812953858</v>
      </c>
      <c r="H24" s="58">
        <v>126.6351781862509</v>
      </c>
      <c r="I24" s="67">
        <v>63.5</v>
      </c>
      <c r="J24" s="68">
        <v>163</v>
      </c>
      <c r="K24" s="21"/>
    </row>
    <row r="25" spans="1:11" ht="14.25" customHeight="1" x14ac:dyDescent="0.2">
      <c r="A25" s="110"/>
      <c r="B25" s="66" t="s">
        <v>552</v>
      </c>
      <c r="C25" s="46">
        <v>20</v>
      </c>
      <c r="D25" s="58">
        <v>111.9</v>
      </c>
      <c r="E25" s="34">
        <v>16.911223305373579</v>
      </c>
      <c r="F25" s="34">
        <v>3.7814644893494003</v>
      </c>
      <c r="G25" s="58">
        <v>103.98530386290113</v>
      </c>
      <c r="H25" s="58">
        <v>119.81469613709888</v>
      </c>
      <c r="I25" s="67">
        <v>86</v>
      </c>
      <c r="J25" s="68">
        <v>153</v>
      </c>
      <c r="K25" s="21"/>
    </row>
    <row r="26" spans="1:11" ht="14.25" customHeight="1" x14ac:dyDescent="0.2">
      <c r="A26" s="110"/>
      <c r="B26" s="66" t="s">
        <v>553</v>
      </c>
      <c r="C26" s="46">
        <v>20</v>
      </c>
      <c r="D26" s="58">
        <v>111.6</v>
      </c>
      <c r="E26" s="34">
        <v>20.919394174583044</v>
      </c>
      <c r="F26" s="34">
        <v>4.6777187422480786</v>
      </c>
      <c r="G26" s="58">
        <v>101.80942215271851</v>
      </c>
      <c r="H26" s="58">
        <v>121.39057784728148</v>
      </c>
      <c r="I26" s="67">
        <v>75</v>
      </c>
      <c r="J26" s="68">
        <v>142</v>
      </c>
      <c r="K26" s="21"/>
    </row>
    <row r="27" spans="1:11" ht="14.25" customHeight="1" x14ac:dyDescent="0.2">
      <c r="A27" s="133"/>
      <c r="B27" s="69" t="s">
        <v>377</v>
      </c>
      <c r="C27" s="70">
        <v>78</v>
      </c>
      <c r="D27" s="71">
        <v>115.69871794871794</v>
      </c>
      <c r="E27" s="72">
        <v>19.99096220204445</v>
      </c>
      <c r="F27" s="72">
        <v>2.2635307391827606</v>
      </c>
      <c r="G27" s="71">
        <v>111.19145241522446</v>
      </c>
      <c r="H27" s="71">
        <v>120.20598348221142</v>
      </c>
      <c r="I27" s="73">
        <v>63.5</v>
      </c>
      <c r="J27" s="74">
        <v>163</v>
      </c>
      <c r="K27" s="21"/>
    </row>
    <row r="28" spans="1:11" ht="14.25" customHeight="1" x14ac:dyDescent="0.2">
      <c r="A28" s="111" t="s">
        <v>58</v>
      </c>
      <c r="B28" s="66" t="s">
        <v>551</v>
      </c>
      <c r="C28" s="46">
        <v>38</v>
      </c>
      <c r="D28" s="58">
        <v>157.64473684210526</v>
      </c>
      <c r="E28" s="34">
        <v>15.589717632940697</v>
      </c>
      <c r="F28" s="34">
        <v>2.5289861494429475</v>
      </c>
      <c r="G28" s="58">
        <v>152.52052416699965</v>
      </c>
      <c r="H28" s="58">
        <v>162.76894951721087</v>
      </c>
      <c r="I28" s="67">
        <v>131.5</v>
      </c>
      <c r="J28" s="68">
        <v>191.5</v>
      </c>
      <c r="K28" s="21"/>
    </row>
    <row r="29" spans="1:11" ht="14.25" customHeight="1" x14ac:dyDescent="0.2">
      <c r="A29" s="110"/>
      <c r="B29" s="66" t="s">
        <v>552</v>
      </c>
      <c r="C29" s="46">
        <v>20</v>
      </c>
      <c r="D29" s="58">
        <v>158.94999999999999</v>
      </c>
      <c r="E29" s="34">
        <v>19.930075131239274</v>
      </c>
      <c r="F29" s="34">
        <v>4.4565002790129054</v>
      </c>
      <c r="G29" s="58">
        <v>149.62243771754893</v>
      </c>
      <c r="H29" s="58">
        <v>168.27756228245104</v>
      </c>
      <c r="I29" s="67">
        <v>122</v>
      </c>
      <c r="J29" s="68">
        <v>187</v>
      </c>
      <c r="K29" s="21"/>
    </row>
    <row r="30" spans="1:11" ht="14.25" customHeight="1" x14ac:dyDescent="0.2">
      <c r="A30" s="110"/>
      <c r="B30" s="66" t="s">
        <v>553</v>
      </c>
      <c r="C30" s="46">
        <v>20</v>
      </c>
      <c r="D30" s="58">
        <v>153.5</v>
      </c>
      <c r="E30" s="34">
        <v>19.736421048140254</v>
      </c>
      <c r="F30" s="34">
        <v>4.4131979096199254</v>
      </c>
      <c r="G30" s="58">
        <v>144.26307061830133</v>
      </c>
      <c r="H30" s="58">
        <v>162.73692938169867</v>
      </c>
      <c r="I30" s="67">
        <v>111</v>
      </c>
      <c r="J30" s="68">
        <v>190</v>
      </c>
      <c r="K30" s="21"/>
    </row>
    <row r="31" spans="1:11" ht="14.25" customHeight="1" x14ac:dyDescent="0.2">
      <c r="A31" s="133"/>
      <c r="B31" s="69" t="s">
        <v>377</v>
      </c>
      <c r="C31" s="70">
        <v>78</v>
      </c>
      <c r="D31" s="71">
        <v>156.91666666666666</v>
      </c>
      <c r="E31" s="72">
        <v>17.756179949722473</v>
      </c>
      <c r="F31" s="72">
        <v>2.0104914771209494</v>
      </c>
      <c r="G31" s="71">
        <v>152.91326667595951</v>
      </c>
      <c r="H31" s="71">
        <v>160.92006665737381</v>
      </c>
      <c r="I31" s="73">
        <v>111</v>
      </c>
      <c r="J31" s="74">
        <v>191.5</v>
      </c>
      <c r="K31" s="21"/>
    </row>
    <row r="32" spans="1:11" ht="14.25" customHeight="1" x14ac:dyDescent="0.2">
      <c r="A32" s="111" t="s">
        <v>60</v>
      </c>
      <c r="B32" s="66" t="s">
        <v>551</v>
      </c>
      <c r="C32" s="46">
        <v>38</v>
      </c>
      <c r="D32" s="58">
        <v>113.90712074303404</v>
      </c>
      <c r="E32" s="34">
        <v>11.256673003146851</v>
      </c>
      <c r="F32" s="34">
        <v>1.826073491774771</v>
      </c>
      <c r="G32" s="58">
        <v>110.20714439706325</v>
      </c>
      <c r="H32" s="58">
        <v>117.60709708900484</v>
      </c>
      <c r="I32" s="67">
        <v>89.705882352941174</v>
      </c>
      <c r="J32" s="68">
        <v>144.29411764705884</v>
      </c>
      <c r="K32" s="21"/>
    </row>
    <row r="33" spans="1:11" ht="14.25" customHeight="1" x14ac:dyDescent="0.2">
      <c r="A33" s="110"/>
      <c r="B33" s="66" t="s">
        <v>552</v>
      </c>
      <c r="C33" s="46">
        <v>20</v>
      </c>
      <c r="D33" s="58">
        <v>115.24411764705883</v>
      </c>
      <c r="E33" s="34">
        <v>14.747980301209099</v>
      </c>
      <c r="F33" s="34">
        <v>3.2977486484331369</v>
      </c>
      <c r="G33" s="58">
        <v>108.34185040049601</v>
      </c>
      <c r="H33" s="58">
        <v>122.14638489362164</v>
      </c>
      <c r="I33" s="67">
        <v>92.941176470588232</v>
      </c>
      <c r="J33" s="68">
        <v>146.64705882352942</v>
      </c>
      <c r="K33" s="21"/>
    </row>
    <row r="34" spans="1:11" ht="14.25" customHeight="1" x14ac:dyDescent="0.2">
      <c r="A34" s="110"/>
      <c r="B34" s="66" t="s">
        <v>553</v>
      </c>
      <c r="C34" s="46">
        <v>20</v>
      </c>
      <c r="D34" s="58">
        <v>112.0794117647059</v>
      </c>
      <c r="E34" s="34">
        <v>11.805459984639159</v>
      </c>
      <c r="F34" s="34">
        <v>2.6397811031306779</v>
      </c>
      <c r="G34" s="58">
        <v>106.55428641748107</v>
      </c>
      <c r="H34" s="58">
        <v>117.60453711193072</v>
      </c>
      <c r="I34" s="67">
        <v>95.764705882352942</v>
      </c>
      <c r="J34" s="68">
        <v>138.11764705882354</v>
      </c>
      <c r="K34" s="21"/>
    </row>
    <row r="35" spans="1:11" ht="14.25" customHeight="1" x14ac:dyDescent="0.2">
      <c r="A35" s="133"/>
      <c r="B35" s="69" t="s">
        <v>377</v>
      </c>
      <c r="C35" s="70">
        <v>78</v>
      </c>
      <c r="D35" s="71">
        <v>113.7812971342383</v>
      </c>
      <c r="E35" s="72">
        <v>12.258185993152033</v>
      </c>
      <c r="F35" s="72">
        <v>1.3879662480319008</v>
      </c>
      <c r="G35" s="71">
        <v>111.01750324219461</v>
      </c>
      <c r="H35" s="71">
        <v>116.54509102628199</v>
      </c>
      <c r="I35" s="73">
        <v>89.705882352941174</v>
      </c>
      <c r="J35" s="74">
        <v>146.64705882352942</v>
      </c>
      <c r="K35" s="21"/>
    </row>
    <row r="36" spans="1:11" ht="14.25" customHeight="1" x14ac:dyDescent="0.2">
      <c r="A36" s="111" t="s">
        <v>62</v>
      </c>
      <c r="B36" s="66" t="s">
        <v>551</v>
      </c>
      <c r="C36" s="46">
        <v>38</v>
      </c>
      <c r="D36" s="58">
        <v>93.200138504155134</v>
      </c>
      <c r="E36" s="34">
        <v>11.829830115739462</v>
      </c>
      <c r="F36" s="34">
        <v>1.9190518531107488</v>
      </c>
      <c r="G36" s="58">
        <v>89.31177010322061</v>
      </c>
      <c r="H36" s="58">
        <v>97.088506905089659</v>
      </c>
      <c r="I36" s="67">
        <v>67.236842105263165</v>
      </c>
      <c r="J36" s="68">
        <v>118.26315789473685</v>
      </c>
      <c r="K36" s="21"/>
    </row>
    <row r="37" spans="1:11" ht="14.25" customHeight="1" x14ac:dyDescent="0.2">
      <c r="A37" s="110"/>
      <c r="B37" s="66" t="s">
        <v>552</v>
      </c>
      <c r="C37" s="46">
        <v>20</v>
      </c>
      <c r="D37" s="58">
        <v>91.05263157894737</v>
      </c>
      <c r="E37" s="34">
        <v>11.249454474794039</v>
      </c>
      <c r="F37" s="34">
        <v>2.5154544915428665</v>
      </c>
      <c r="G37" s="58">
        <v>85.787724820378898</v>
      </c>
      <c r="H37" s="58">
        <v>96.317538337515842</v>
      </c>
      <c r="I37" s="67">
        <v>63.842105263157897</v>
      </c>
      <c r="J37" s="68">
        <v>108.05263157894737</v>
      </c>
      <c r="K37" s="21"/>
    </row>
    <row r="38" spans="1:11" ht="14.25" customHeight="1" x14ac:dyDescent="0.2">
      <c r="A38" s="110"/>
      <c r="B38" s="66" t="s">
        <v>553</v>
      </c>
      <c r="C38" s="46">
        <v>20</v>
      </c>
      <c r="D38" s="58">
        <v>92.928947368421035</v>
      </c>
      <c r="E38" s="34">
        <v>12.992470090380195</v>
      </c>
      <c r="F38" s="34">
        <v>2.9052046317722953</v>
      </c>
      <c r="G38" s="58">
        <v>86.848284191143392</v>
      </c>
      <c r="H38" s="58">
        <v>99.009610545698678</v>
      </c>
      <c r="I38" s="67">
        <v>65.736842105263165</v>
      </c>
      <c r="J38" s="68">
        <v>113.21052631578948</v>
      </c>
      <c r="K38" s="21"/>
    </row>
    <row r="39" spans="1:11" ht="14.25" customHeight="1" x14ac:dyDescent="0.2">
      <c r="A39" s="133"/>
      <c r="B39" s="69" t="s">
        <v>377</v>
      </c>
      <c r="C39" s="70">
        <v>78</v>
      </c>
      <c r="D39" s="71">
        <v>92.579959514170042</v>
      </c>
      <c r="E39" s="72">
        <v>11.872374501098875</v>
      </c>
      <c r="F39" s="72">
        <v>1.3442816988358157</v>
      </c>
      <c r="G39" s="71">
        <v>89.903152672723607</v>
      </c>
      <c r="H39" s="71">
        <v>95.256766355616477</v>
      </c>
      <c r="I39" s="73">
        <v>63.842105263157897</v>
      </c>
      <c r="J39" s="74">
        <v>118.26315789473685</v>
      </c>
      <c r="K39" s="21"/>
    </row>
    <row r="40" spans="1:11" ht="14.25" customHeight="1" x14ac:dyDescent="0.2">
      <c r="A40" s="111" t="s">
        <v>64</v>
      </c>
      <c r="B40" s="66" t="s">
        <v>551</v>
      </c>
      <c r="C40" s="46">
        <v>38</v>
      </c>
      <c r="D40" s="58">
        <v>102.97843567251465</v>
      </c>
      <c r="E40" s="34">
        <v>9.5577042819948712</v>
      </c>
      <c r="F40" s="34">
        <v>1.5504643713727826</v>
      </c>
      <c r="G40" s="58">
        <v>99.836896449044374</v>
      </c>
      <c r="H40" s="58">
        <v>106.11997489598492</v>
      </c>
      <c r="I40" s="67">
        <v>84.680555555555557</v>
      </c>
      <c r="J40" s="68">
        <v>130.55555555555554</v>
      </c>
      <c r="K40" s="21"/>
    </row>
    <row r="41" spans="1:11" ht="14.25" customHeight="1" x14ac:dyDescent="0.2">
      <c r="A41" s="110"/>
      <c r="B41" s="66" t="s">
        <v>552</v>
      </c>
      <c r="C41" s="46">
        <v>20</v>
      </c>
      <c r="D41" s="58">
        <v>103.46666666666667</v>
      </c>
      <c r="E41" s="34">
        <v>10.085838539820676</v>
      </c>
      <c r="F41" s="34">
        <v>2.2552620585126251</v>
      </c>
      <c r="G41" s="58">
        <v>98.746348929205496</v>
      </c>
      <c r="H41" s="58">
        <v>108.18698440412784</v>
      </c>
      <c r="I41" s="67">
        <v>83.666666666666671</v>
      </c>
      <c r="J41" s="68">
        <v>122.63888888888889</v>
      </c>
      <c r="K41" s="21"/>
    </row>
    <row r="42" spans="1:11" ht="14.25" customHeight="1" x14ac:dyDescent="0.2">
      <c r="A42" s="110"/>
      <c r="B42" s="66" t="s">
        <v>553</v>
      </c>
      <c r="C42" s="46">
        <v>20</v>
      </c>
      <c r="D42" s="58">
        <v>100.98194444444444</v>
      </c>
      <c r="E42" s="34">
        <v>7.9407798105318479</v>
      </c>
      <c r="F42" s="34">
        <v>1.7756123450707111</v>
      </c>
      <c r="G42" s="58">
        <v>97.26554509490721</v>
      </c>
      <c r="H42" s="58">
        <v>104.69834379398166</v>
      </c>
      <c r="I42" s="67">
        <v>85.888888888888886</v>
      </c>
      <c r="J42" s="68">
        <v>117</v>
      </c>
      <c r="K42" s="21"/>
    </row>
    <row r="43" spans="1:11" ht="14.25" customHeight="1" x14ac:dyDescent="0.2">
      <c r="A43" s="133"/>
      <c r="B43" s="69" t="s">
        <v>377</v>
      </c>
      <c r="C43" s="70">
        <v>78</v>
      </c>
      <c r="D43" s="71">
        <v>102.59170227920229</v>
      </c>
      <c r="E43" s="72">
        <v>9.2466790758897623</v>
      </c>
      <c r="F43" s="72">
        <v>1.046980235973535</v>
      </c>
      <c r="G43" s="71">
        <v>100.50689828243564</v>
      </c>
      <c r="H43" s="71">
        <v>104.67650627596895</v>
      </c>
      <c r="I43" s="73">
        <v>83.666666666666671</v>
      </c>
      <c r="J43" s="74">
        <v>130.55555555555554</v>
      </c>
      <c r="K43" s="21"/>
    </row>
    <row r="44" spans="1:11" ht="14.25" customHeight="1" x14ac:dyDescent="0.2">
      <c r="A44" s="111" t="s">
        <v>90</v>
      </c>
      <c r="B44" s="66" t="s">
        <v>551</v>
      </c>
      <c r="C44" s="46">
        <v>38</v>
      </c>
      <c r="D44" s="58">
        <v>13.434210526315789</v>
      </c>
      <c r="E44" s="34">
        <v>3.7707463105152783</v>
      </c>
      <c r="F44" s="60">
        <v>0.61169582521536814</v>
      </c>
      <c r="G44" s="58">
        <v>12.194797055598206</v>
      </c>
      <c r="H44" s="58">
        <v>14.673623997033372</v>
      </c>
      <c r="I44" s="67">
        <v>6.5</v>
      </c>
      <c r="J44" s="68">
        <v>23</v>
      </c>
      <c r="K44" s="21"/>
    </row>
    <row r="45" spans="1:11" ht="14.25" customHeight="1" x14ac:dyDescent="0.2">
      <c r="A45" s="110"/>
      <c r="B45" s="66" t="s">
        <v>552</v>
      </c>
      <c r="C45" s="46">
        <v>19</v>
      </c>
      <c r="D45" s="58">
        <v>12.210526315789474</v>
      </c>
      <c r="E45" s="34">
        <v>3.137212977016048</v>
      </c>
      <c r="F45" s="60">
        <v>0.71972601743038644</v>
      </c>
      <c r="G45" s="58">
        <v>10.698438062835113</v>
      </c>
      <c r="H45" s="58">
        <v>13.722614568743836</v>
      </c>
      <c r="I45" s="67">
        <v>8</v>
      </c>
      <c r="J45" s="68">
        <v>20</v>
      </c>
      <c r="K45" s="21"/>
    </row>
    <row r="46" spans="1:11" ht="14.25" customHeight="1" x14ac:dyDescent="0.2">
      <c r="A46" s="110"/>
      <c r="B46" s="66" t="s">
        <v>553</v>
      </c>
      <c r="C46" s="46">
        <v>20</v>
      </c>
      <c r="D46" s="58">
        <v>13.25</v>
      </c>
      <c r="E46" s="34">
        <v>4.6211755168890454</v>
      </c>
      <c r="F46" s="34">
        <v>1.0333262591721633</v>
      </c>
      <c r="G46" s="58">
        <v>11.087223283500979</v>
      </c>
      <c r="H46" s="58">
        <v>15.412776716499021</v>
      </c>
      <c r="I46" s="67">
        <v>6</v>
      </c>
      <c r="J46" s="68">
        <v>26</v>
      </c>
      <c r="K46" s="21"/>
    </row>
    <row r="47" spans="1:11" ht="14.25" customHeight="1" x14ac:dyDescent="0.2">
      <c r="A47" s="133"/>
      <c r="B47" s="69" t="s">
        <v>377</v>
      </c>
      <c r="C47" s="70">
        <v>77</v>
      </c>
      <c r="D47" s="71">
        <v>13.084415584415584</v>
      </c>
      <c r="E47" s="72">
        <v>3.8537427103594588</v>
      </c>
      <c r="F47" s="75">
        <v>0.43917474079969149</v>
      </c>
      <c r="G47" s="71">
        <v>12.209723282317219</v>
      </c>
      <c r="H47" s="71">
        <v>13.95910788651395</v>
      </c>
      <c r="I47" s="73">
        <v>6</v>
      </c>
      <c r="J47" s="74">
        <v>26</v>
      </c>
      <c r="K47" s="21"/>
    </row>
    <row r="48" spans="1:11" ht="14.25" customHeight="1" x14ac:dyDescent="0.2">
      <c r="A48" s="111" t="s">
        <v>92</v>
      </c>
      <c r="B48" s="66" t="s">
        <v>551</v>
      </c>
      <c r="C48" s="46">
        <v>38</v>
      </c>
      <c r="D48" s="58">
        <v>46.263157894736842</v>
      </c>
      <c r="E48" s="34">
        <v>4.5939690813436478</v>
      </c>
      <c r="F48" s="60">
        <v>0.74524019300635025</v>
      </c>
      <c r="G48" s="58">
        <v>44.753157832521218</v>
      </c>
      <c r="H48" s="58">
        <v>47.773157956952467</v>
      </c>
      <c r="I48" s="67">
        <v>35.5</v>
      </c>
      <c r="J48" s="68">
        <v>55</v>
      </c>
      <c r="K48" s="21"/>
    </row>
    <row r="49" spans="1:11" ht="14.25" customHeight="1" x14ac:dyDescent="0.2">
      <c r="A49" s="110"/>
      <c r="B49" s="66" t="s">
        <v>552</v>
      </c>
      <c r="C49" s="46">
        <v>19</v>
      </c>
      <c r="D49" s="58">
        <v>47</v>
      </c>
      <c r="E49" s="34">
        <v>4.0276819911981905</v>
      </c>
      <c r="F49" s="60">
        <v>0.92401361980797825</v>
      </c>
      <c r="G49" s="58">
        <v>45.05871942066257</v>
      </c>
      <c r="H49" s="58">
        <v>48.94128057933743</v>
      </c>
      <c r="I49" s="67">
        <v>40</v>
      </c>
      <c r="J49" s="68">
        <v>57</v>
      </c>
      <c r="K49" s="21"/>
    </row>
    <row r="50" spans="1:11" ht="14.25" customHeight="1" x14ac:dyDescent="0.2">
      <c r="A50" s="110"/>
      <c r="B50" s="66" t="s">
        <v>553</v>
      </c>
      <c r="C50" s="46">
        <v>20</v>
      </c>
      <c r="D50" s="58">
        <v>45.65</v>
      </c>
      <c r="E50" s="34">
        <v>5.2342495566272564</v>
      </c>
      <c r="F50" s="34">
        <v>1.170413781981668</v>
      </c>
      <c r="G50" s="58">
        <v>43.200295800701447</v>
      </c>
      <c r="H50" s="58">
        <v>48.09970419929855</v>
      </c>
      <c r="I50" s="67">
        <v>37</v>
      </c>
      <c r="J50" s="68">
        <v>60</v>
      </c>
      <c r="K50" s="21"/>
    </row>
    <row r="51" spans="1:11" ht="14.25" customHeight="1" x14ac:dyDescent="0.2">
      <c r="A51" s="133"/>
      <c r="B51" s="69" t="s">
        <v>377</v>
      </c>
      <c r="C51" s="70">
        <v>77</v>
      </c>
      <c r="D51" s="71">
        <v>46.285714285714285</v>
      </c>
      <c r="E51" s="72">
        <v>4.6043661854727427</v>
      </c>
      <c r="F51" s="75">
        <v>0.52471622472773793</v>
      </c>
      <c r="G51" s="71">
        <v>45.240651353088104</v>
      </c>
      <c r="H51" s="71">
        <v>47.330777218340465</v>
      </c>
      <c r="I51" s="73">
        <v>35.5</v>
      </c>
      <c r="J51" s="74">
        <v>60</v>
      </c>
      <c r="K51" s="21"/>
    </row>
    <row r="52" spans="1:11" ht="14.25" customHeight="1" x14ac:dyDescent="0.2">
      <c r="A52" s="111" t="s">
        <v>94</v>
      </c>
      <c r="B52" s="66" t="s">
        <v>551</v>
      </c>
      <c r="C52" s="46">
        <v>38</v>
      </c>
      <c r="D52" s="58">
        <v>52.368421052631582</v>
      </c>
      <c r="E52" s="34">
        <v>3.8320910432646471</v>
      </c>
      <c r="F52" s="60">
        <v>0.62164725494085749</v>
      </c>
      <c r="G52" s="58">
        <v>51.108844070007848</v>
      </c>
      <c r="H52" s="58">
        <v>53.627998035255317</v>
      </c>
      <c r="I52" s="67">
        <v>41.5</v>
      </c>
      <c r="J52" s="68">
        <v>60.5</v>
      </c>
      <c r="K52" s="21"/>
    </row>
    <row r="53" spans="1:11" ht="14.25" customHeight="1" x14ac:dyDescent="0.2">
      <c r="A53" s="110"/>
      <c r="B53" s="66" t="s">
        <v>552</v>
      </c>
      <c r="C53" s="46">
        <v>19</v>
      </c>
      <c r="D53" s="58">
        <v>52.263157894736842</v>
      </c>
      <c r="E53" s="34">
        <v>3.3967648867571683</v>
      </c>
      <c r="F53" s="60">
        <v>0.77927130928115129</v>
      </c>
      <c r="G53" s="58">
        <v>50.625969625740623</v>
      </c>
      <c r="H53" s="58">
        <v>53.900346163733062</v>
      </c>
      <c r="I53" s="67">
        <v>45</v>
      </c>
      <c r="J53" s="68">
        <v>58</v>
      </c>
      <c r="K53" s="21"/>
    </row>
    <row r="54" spans="1:11" ht="14.25" customHeight="1" x14ac:dyDescent="0.2">
      <c r="A54" s="110"/>
      <c r="B54" s="66" t="s">
        <v>553</v>
      </c>
      <c r="C54" s="46">
        <v>20</v>
      </c>
      <c r="D54" s="58">
        <v>52.45</v>
      </c>
      <c r="E54" s="34">
        <v>3.8040836783092651</v>
      </c>
      <c r="F54" s="60">
        <v>0.85061896967969586</v>
      </c>
      <c r="G54" s="58">
        <v>50.669634035324449</v>
      </c>
      <c r="H54" s="58">
        <v>54.230365964675556</v>
      </c>
      <c r="I54" s="67">
        <v>46</v>
      </c>
      <c r="J54" s="68">
        <v>60</v>
      </c>
      <c r="K54" s="21"/>
    </row>
    <row r="55" spans="1:11" ht="14.25" customHeight="1" x14ac:dyDescent="0.2">
      <c r="A55" s="133"/>
      <c r="B55" s="69" t="s">
        <v>377</v>
      </c>
      <c r="C55" s="70">
        <v>77</v>
      </c>
      <c r="D55" s="71">
        <v>52.363636363636367</v>
      </c>
      <c r="E55" s="72">
        <v>3.6748042944993431</v>
      </c>
      <c r="F55" s="75">
        <v>0.41878281577749826</v>
      </c>
      <c r="G55" s="71">
        <v>51.529558100062623</v>
      </c>
      <c r="H55" s="71">
        <v>53.197714627210111</v>
      </c>
      <c r="I55" s="73">
        <v>41.5</v>
      </c>
      <c r="J55" s="74">
        <v>60.5</v>
      </c>
      <c r="K55" s="21"/>
    </row>
    <row r="56" spans="1:11" ht="14.25" customHeight="1" x14ac:dyDescent="0.2">
      <c r="A56" s="111" t="s">
        <v>96</v>
      </c>
      <c r="B56" s="66" t="s">
        <v>551</v>
      </c>
      <c r="C56" s="46">
        <v>38</v>
      </c>
      <c r="D56" s="58">
        <v>50.618421052631582</v>
      </c>
      <c r="E56" s="34">
        <v>4.4983994308581368</v>
      </c>
      <c r="F56" s="60">
        <v>0.72973674848762038</v>
      </c>
      <c r="G56" s="58">
        <v>49.139833952850793</v>
      </c>
      <c r="H56" s="58">
        <v>52.097008152412371</v>
      </c>
      <c r="I56" s="67">
        <v>39.5</v>
      </c>
      <c r="J56" s="68">
        <v>59.5</v>
      </c>
      <c r="K56" s="21"/>
    </row>
    <row r="57" spans="1:11" ht="14.25" customHeight="1" x14ac:dyDescent="0.2">
      <c r="A57" s="110"/>
      <c r="B57" s="66" t="s">
        <v>552</v>
      </c>
      <c r="C57" s="46">
        <v>19</v>
      </c>
      <c r="D57" s="58">
        <v>50.10526315789474</v>
      </c>
      <c r="E57" s="34">
        <v>4.8977856316469444</v>
      </c>
      <c r="F57" s="34">
        <v>1.1236290850249766</v>
      </c>
      <c r="G57" s="58">
        <v>47.744606048109958</v>
      </c>
      <c r="H57" s="58">
        <v>52.465920267679522</v>
      </c>
      <c r="I57" s="67">
        <v>37</v>
      </c>
      <c r="J57" s="68">
        <v>56</v>
      </c>
      <c r="K57" s="21"/>
    </row>
    <row r="58" spans="1:11" ht="14.25" customHeight="1" x14ac:dyDescent="0.2">
      <c r="A58" s="110"/>
      <c r="B58" s="66" t="s">
        <v>553</v>
      </c>
      <c r="C58" s="46">
        <v>20</v>
      </c>
      <c r="D58" s="58">
        <v>51.4</v>
      </c>
      <c r="E58" s="34">
        <v>3.101782170233581</v>
      </c>
      <c r="F58" s="60">
        <v>0.69357957840391116</v>
      </c>
      <c r="G58" s="58">
        <v>49.948321258754284</v>
      </c>
      <c r="H58" s="58">
        <v>52.851678741245713</v>
      </c>
      <c r="I58" s="67">
        <v>45</v>
      </c>
      <c r="J58" s="68">
        <v>58</v>
      </c>
      <c r="K58" s="21"/>
    </row>
    <row r="59" spans="1:11" ht="14.25" customHeight="1" x14ac:dyDescent="0.2">
      <c r="A59" s="133"/>
      <c r="B59" s="69" t="s">
        <v>377</v>
      </c>
      <c r="C59" s="70">
        <v>77</v>
      </c>
      <c r="D59" s="71">
        <v>50.694805194805198</v>
      </c>
      <c r="E59" s="72">
        <v>4.2613284345777762</v>
      </c>
      <c r="F59" s="75">
        <v>0.48562344488832992</v>
      </c>
      <c r="G59" s="71">
        <v>49.727602281020019</v>
      </c>
      <c r="H59" s="71">
        <v>51.662008108590378</v>
      </c>
      <c r="I59" s="73">
        <v>37</v>
      </c>
      <c r="J59" s="74">
        <v>59.5</v>
      </c>
      <c r="K59" s="21"/>
    </row>
    <row r="60" spans="1:11" ht="14.25" customHeight="1" x14ac:dyDescent="0.2">
      <c r="A60" s="111" t="s">
        <v>98</v>
      </c>
      <c r="B60" s="66" t="s">
        <v>551</v>
      </c>
      <c r="C60" s="46">
        <v>38</v>
      </c>
      <c r="D60" s="58">
        <v>50.657894736842103</v>
      </c>
      <c r="E60" s="34">
        <v>4.908769404820446</v>
      </c>
      <c r="F60" s="60">
        <v>0.79630754885318022</v>
      </c>
      <c r="G60" s="58">
        <v>49.04442238310282</v>
      </c>
      <c r="H60" s="58">
        <v>52.271367090581386</v>
      </c>
      <c r="I60" s="67">
        <v>33.5</v>
      </c>
      <c r="J60" s="68">
        <v>59.5</v>
      </c>
      <c r="K60" s="21"/>
    </row>
    <row r="61" spans="1:11" ht="14.25" customHeight="1" x14ac:dyDescent="0.2">
      <c r="A61" s="110"/>
      <c r="B61" s="66" t="s">
        <v>552</v>
      </c>
      <c r="C61" s="46">
        <v>19</v>
      </c>
      <c r="D61" s="58">
        <v>51.578947368421055</v>
      </c>
      <c r="E61" s="34">
        <v>3.2882921854780522</v>
      </c>
      <c r="F61" s="60">
        <v>0.75438596491228072</v>
      </c>
      <c r="G61" s="58">
        <v>49.994041267888385</v>
      </c>
      <c r="H61" s="58">
        <v>53.163853468953725</v>
      </c>
      <c r="I61" s="67">
        <v>46</v>
      </c>
      <c r="J61" s="68">
        <v>58</v>
      </c>
      <c r="K61" s="21"/>
    </row>
    <row r="62" spans="1:11" ht="14.25" customHeight="1" x14ac:dyDescent="0.2">
      <c r="A62" s="110"/>
      <c r="B62" s="66" t="s">
        <v>553</v>
      </c>
      <c r="C62" s="46">
        <v>20</v>
      </c>
      <c r="D62" s="58">
        <v>50.55</v>
      </c>
      <c r="E62" s="34">
        <v>3.5314377570019477</v>
      </c>
      <c r="F62" s="60">
        <v>0.78965348829657389</v>
      </c>
      <c r="G62" s="58">
        <v>48.897236254347895</v>
      </c>
      <c r="H62" s="58">
        <v>52.202763745652099</v>
      </c>
      <c r="I62" s="67">
        <v>44</v>
      </c>
      <c r="J62" s="68">
        <v>59</v>
      </c>
      <c r="K62" s="21"/>
    </row>
    <row r="63" spans="1:11" ht="14.25" customHeight="1" x14ac:dyDescent="0.2">
      <c r="A63" s="133"/>
      <c r="B63" s="69" t="s">
        <v>377</v>
      </c>
      <c r="C63" s="70">
        <v>77</v>
      </c>
      <c r="D63" s="71">
        <v>50.857142857142854</v>
      </c>
      <c r="E63" s="72">
        <v>4.1933979618163377</v>
      </c>
      <c r="F63" s="75">
        <v>0.47788204905326065</v>
      </c>
      <c r="G63" s="71">
        <v>49.905358269402797</v>
      </c>
      <c r="H63" s="71">
        <v>51.808927444882912</v>
      </c>
      <c r="I63" s="73">
        <v>33.5</v>
      </c>
      <c r="J63" s="74">
        <v>59.5</v>
      </c>
      <c r="K63" s="21"/>
    </row>
    <row r="64" spans="1:11" ht="14.25" customHeight="1" x14ac:dyDescent="0.2">
      <c r="A64" s="144" t="s">
        <v>100</v>
      </c>
      <c r="B64" s="66" t="s">
        <v>551</v>
      </c>
      <c r="C64" s="46">
        <v>38</v>
      </c>
      <c r="D64" s="58">
        <v>37.35526315789474</v>
      </c>
      <c r="E64" s="34">
        <v>3.4658720183808231</v>
      </c>
      <c r="F64" s="60">
        <v>0.56223868427908152</v>
      </c>
      <c r="G64" s="58">
        <v>36.216059373385214</v>
      </c>
      <c r="H64" s="58">
        <v>38.494466942404266</v>
      </c>
      <c r="I64" s="67">
        <v>32</v>
      </c>
      <c r="J64" s="68">
        <v>46.5</v>
      </c>
      <c r="K64" s="21"/>
    </row>
    <row r="65" spans="1:11" ht="14.25" customHeight="1" x14ac:dyDescent="0.2">
      <c r="A65" s="145"/>
      <c r="B65" s="66" t="s">
        <v>552</v>
      </c>
      <c r="C65" s="46">
        <v>19</v>
      </c>
      <c r="D65" s="58">
        <v>35.210526315789473</v>
      </c>
      <c r="E65" s="34">
        <v>3.5524474719460204</v>
      </c>
      <c r="F65" s="60">
        <v>0.8149873438131181</v>
      </c>
      <c r="G65" s="58">
        <v>33.498301442655041</v>
      </c>
      <c r="H65" s="58">
        <v>36.922751188923904</v>
      </c>
      <c r="I65" s="67">
        <v>29</v>
      </c>
      <c r="J65" s="68">
        <v>42</v>
      </c>
      <c r="K65" s="21"/>
    </row>
    <row r="66" spans="1:11" ht="14.25" customHeight="1" x14ac:dyDescent="0.2">
      <c r="A66" s="145"/>
      <c r="B66" s="66" t="s">
        <v>553</v>
      </c>
      <c r="C66" s="46">
        <v>20</v>
      </c>
      <c r="D66" s="58">
        <v>35.9</v>
      </c>
      <c r="E66" s="34">
        <v>4.2165089076653279</v>
      </c>
      <c r="F66" s="60">
        <v>0.94284005452730568</v>
      </c>
      <c r="G66" s="58">
        <v>33.926613086414768</v>
      </c>
      <c r="H66" s="58">
        <v>37.873386913585229</v>
      </c>
      <c r="I66" s="67">
        <v>23</v>
      </c>
      <c r="J66" s="68">
        <v>41</v>
      </c>
      <c r="K66" s="21"/>
    </row>
    <row r="67" spans="1:11" ht="14.25" customHeight="1" x14ac:dyDescent="0.2">
      <c r="A67" s="146"/>
      <c r="B67" s="69" t="s">
        <v>377</v>
      </c>
      <c r="C67" s="70">
        <v>77</v>
      </c>
      <c r="D67" s="71">
        <v>36.448051948051948</v>
      </c>
      <c r="E67" s="72">
        <v>3.7623344653080544</v>
      </c>
      <c r="F67" s="75">
        <v>0.42875780450046957</v>
      </c>
      <c r="G67" s="71">
        <v>35.594106772657149</v>
      </c>
      <c r="H67" s="71">
        <v>37.301997123446746</v>
      </c>
      <c r="I67" s="73">
        <v>23</v>
      </c>
      <c r="J67" s="74">
        <v>46.5</v>
      </c>
      <c r="K67" s="21"/>
    </row>
    <row r="68" spans="1:11" ht="14.25" customHeight="1" x14ac:dyDescent="0.2">
      <c r="A68" s="111" t="s">
        <v>102</v>
      </c>
      <c r="B68" s="66" t="s">
        <v>551</v>
      </c>
      <c r="C68" s="46">
        <v>38</v>
      </c>
      <c r="D68" s="58">
        <v>35.85526315789474</v>
      </c>
      <c r="E68" s="34">
        <v>2.9885092883767461</v>
      </c>
      <c r="F68" s="60">
        <v>0.48480022382295962</v>
      </c>
      <c r="G68" s="58">
        <v>34.872964598309963</v>
      </c>
      <c r="H68" s="58">
        <v>36.837561717479517</v>
      </c>
      <c r="I68" s="67">
        <v>30</v>
      </c>
      <c r="J68" s="68">
        <v>44</v>
      </c>
      <c r="K68" s="21"/>
    </row>
    <row r="69" spans="1:11" ht="14.25" customHeight="1" x14ac:dyDescent="0.2">
      <c r="A69" s="110"/>
      <c r="B69" s="66" t="s">
        <v>552</v>
      </c>
      <c r="C69" s="46">
        <v>19</v>
      </c>
      <c r="D69" s="58">
        <v>36</v>
      </c>
      <c r="E69" s="34">
        <v>3.8441875315569312</v>
      </c>
      <c r="F69" s="60">
        <v>0.88191710368819665</v>
      </c>
      <c r="G69" s="58">
        <v>34.147160919195976</v>
      </c>
      <c r="H69" s="58">
        <v>37.852839080804024</v>
      </c>
      <c r="I69" s="67">
        <v>24</v>
      </c>
      <c r="J69" s="68">
        <v>42</v>
      </c>
      <c r="K69" s="21"/>
    </row>
    <row r="70" spans="1:11" ht="14.25" customHeight="1" x14ac:dyDescent="0.2">
      <c r="A70" s="110"/>
      <c r="B70" s="66" t="s">
        <v>553</v>
      </c>
      <c r="C70" s="46">
        <v>20</v>
      </c>
      <c r="D70" s="58">
        <v>35.450000000000003</v>
      </c>
      <c r="E70" s="34">
        <v>3.6197557347074358</v>
      </c>
      <c r="F70" s="60">
        <v>0.80940198847505207</v>
      </c>
      <c r="G70" s="58">
        <v>33.75590216843586</v>
      </c>
      <c r="H70" s="58">
        <v>37.144097831564146</v>
      </c>
      <c r="I70" s="67">
        <v>24</v>
      </c>
      <c r="J70" s="68">
        <v>39</v>
      </c>
      <c r="K70" s="21"/>
    </row>
    <row r="71" spans="1:11" ht="14.25" customHeight="1" x14ac:dyDescent="0.2">
      <c r="A71" s="133"/>
      <c r="B71" s="69" t="s">
        <v>377</v>
      </c>
      <c r="C71" s="70">
        <v>77</v>
      </c>
      <c r="D71" s="71">
        <v>35.785714285714285</v>
      </c>
      <c r="E71" s="72">
        <v>3.3417500255229604</v>
      </c>
      <c r="F71" s="75">
        <v>0.38082775929260637</v>
      </c>
      <c r="G71" s="71">
        <v>35.027230068539005</v>
      </c>
      <c r="H71" s="71">
        <v>36.544198502889564</v>
      </c>
      <c r="I71" s="73">
        <v>24</v>
      </c>
      <c r="J71" s="74">
        <v>44</v>
      </c>
      <c r="K71" s="21"/>
    </row>
    <row r="72" spans="1:11" ht="14.25" customHeight="1" x14ac:dyDescent="0.2">
      <c r="A72" s="111" t="s">
        <v>104</v>
      </c>
      <c r="B72" s="66" t="s">
        <v>551</v>
      </c>
      <c r="C72" s="46">
        <v>38</v>
      </c>
      <c r="D72" s="58">
        <v>40.710526315789473</v>
      </c>
      <c r="E72" s="34">
        <v>3.4063366605834351</v>
      </c>
      <c r="F72" s="60">
        <v>0.55258077392966076</v>
      </c>
      <c r="G72" s="58">
        <v>39.590891316438551</v>
      </c>
      <c r="H72" s="58">
        <v>41.830161315140394</v>
      </c>
      <c r="I72" s="67">
        <v>34.5</v>
      </c>
      <c r="J72" s="68">
        <v>46.5</v>
      </c>
      <c r="K72" s="21"/>
    </row>
    <row r="73" spans="1:11" ht="14.25" customHeight="1" x14ac:dyDescent="0.2">
      <c r="A73" s="110"/>
      <c r="B73" s="66" t="s">
        <v>552</v>
      </c>
      <c r="C73" s="46">
        <v>19</v>
      </c>
      <c r="D73" s="58">
        <v>40.10526315789474</v>
      </c>
      <c r="E73" s="34">
        <v>3.4139377206144101</v>
      </c>
      <c r="F73" s="60">
        <v>0.78321102756314764</v>
      </c>
      <c r="G73" s="58">
        <v>38.45979784792754</v>
      </c>
      <c r="H73" s="58">
        <v>41.75072846786194</v>
      </c>
      <c r="I73" s="67">
        <v>30</v>
      </c>
      <c r="J73" s="68">
        <v>44</v>
      </c>
      <c r="K73" s="21"/>
    </row>
    <row r="74" spans="1:11" ht="14.25" customHeight="1" x14ac:dyDescent="0.2">
      <c r="A74" s="110"/>
      <c r="B74" s="66" t="s">
        <v>553</v>
      </c>
      <c r="C74" s="46">
        <v>20</v>
      </c>
      <c r="D74" s="58">
        <v>39.9</v>
      </c>
      <c r="E74" s="34">
        <v>3.4473483326051899</v>
      </c>
      <c r="F74" s="60">
        <v>0.77085052138257593</v>
      </c>
      <c r="G74" s="58">
        <v>38.286591316393135</v>
      </c>
      <c r="H74" s="58">
        <v>41.513408683606862</v>
      </c>
      <c r="I74" s="67">
        <v>34</v>
      </c>
      <c r="J74" s="68">
        <v>48</v>
      </c>
      <c r="K74" s="21"/>
    </row>
    <row r="75" spans="1:11" ht="14.25" customHeight="1" x14ac:dyDescent="0.2">
      <c r="A75" s="133"/>
      <c r="B75" s="69" t="s">
        <v>377</v>
      </c>
      <c r="C75" s="70">
        <v>77</v>
      </c>
      <c r="D75" s="71">
        <v>40.350649350649348</v>
      </c>
      <c r="E75" s="72">
        <v>3.3931674139528409</v>
      </c>
      <c r="F75" s="75">
        <v>0.38668731451812466</v>
      </c>
      <c r="G75" s="71">
        <v>39.580494817826704</v>
      </c>
      <c r="H75" s="71">
        <v>41.120803883471993</v>
      </c>
      <c r="I75" s="73">
        <v>30</v>
      </c>
      <c r="J75" s="74">
        <v>48</v>
      </c>
      <c r="K75" s="21"/>
    </row>
    <row r="76" spans="1:11" ht="14.25" customHeight="1" x14ac:dyDescent="0.2">
      <c r="A76" s="111" t="s">
        <v>106</v>
      </c>
      <c r="B76" s="66" t="s">
        <v>551</v>
      </c>
      <c r="C76" s="46">
        <v>38</v>
      </c>
      <c r="D76" s="58">
        <v>35.092105263157897</v>
      </c>
      <c r="E76" s="34">
        <v>3.5770576447725313</v>
      </c>
      <c r="F76" s="60">
        <v>0.58027537460165846</v>
      </c>
      <c r="G76" s="58">
        <v>33.916355672658781</v>
      </c>
      <c r="H76" s="58">
        <v>36.267854853657013</v>
      </c>
      <c r="I76" s="67">
        <v>29</v>
      </c>
      <c r="J76" s="68">
        <v>44</v>
      </c>
      <c r="K76" s="21"/>
    </row>
    <row r="77" spans="1:11" ht="14.25" customHeight="1" x14ac:dyDescent="0.2">
      <c r="A77" s="110"/>
      <c r="B77" s="66" t="s">
        <v>552</v>
      </c>
      <c r="C77" s="46">
        <v>19</v>
      </c>
      <c r="D77" s="58">
        <v>33.789473684210527</v>
      </c>
      <c r="E77" s="34">
        <v>2.3232866415303675</v>
      </c>
      <c r="F77" s="60">
        <v>0.53299850985836195</v>
      </c>
      <c r="G77" s="58">
        <v>32.669685367433495</v>
      </c>
      <c r="H77" s="58">
        <v>34.90926200098756</v>
      </c>
      <c r="I77" s="67">
        <v>29</v>
      </c>
      <c r="J77" s="68">
        <v>38</v>
      </c>
      <c r="K77" s="21"/>
    </row>
    <row r="78" spans="1:11" ht="14.25" customHeight="1" x14ac:dyDescent="0.2">
      <c r="A78" s="110"/>
      <c r="B78" s="66" t="s">
        <v>553</v>
      </c>
      <c r="C78" s="46">
        <v>20</v>
      </c>
      <c r="D78" s="58">
        <v>33.9</v>
      </c>
      <c r="E78" s="34">
        <v>2.4257391711220295</v>
      </c>
      <c r="F78" s="60">
        <v>0.54241176823128523</v>
      </c>
      <c r="G78" s="58">
        <v>32.764719121697809</v>
      </c>
      <c r="H78" s="58">
        <v>35.035280878302189</v>
      </c>
      <c r="I78" s="67">
        <v>29</v>
      </c>
      <c r="J78" s="68">
        <v>40</v>
      </c>
      <c r="K78" s="21"/>
    </row>
    <row r="79" spans="1:11" ht="14.25" customHeight="1" x14ac:dyDescent="0.2">
      <c r="A79" s="133"/>
      <c r="B79" s="69" t="s">
        <v>377</v>
      </c>
      <c r="C79" s="70">
        <v>77</v>
      </c>
      <c r="D79" s="71">
        <v>34.461038961038959</v>
      </c>
      <c r="E79" s="72">
        <v>3.061611024322251</v>
      </c>
      <c r="F79" s="75">
        <v>0.34890295722694631</v>
      </c>
      <c r="G79" s="71">
        <v>33.766138497706166</v>
      </c>
      <c r="H79" s="71">
        <v>35.155939424371752</v>
      </c>
      <c r="I79" s="73">
        <v>29</v>
      </c>
      <c r="J79" s="74">
        <v>44</v>
      </c>
      <c r="K79" s="21"/>
    </row>
    <row r="80" spans="1:11" ht="14.25" customHeight="1" x14ac:dyDescent="0.2">
      <c r="A80" s="111" t="s">
        <v>108</v>
      </c>
      <c r="B80" s="66" t="s">
        <v>551</v>
      </c>
      <c r="C80" s="46">
        <v>38</v>
      </c>
      <c r="D80" s="58">
        <v>39.391353383458657</v>
      </c>
      <c r="E80" s="34">
        <v>3.2791095939964303</v>
      </c>
      <c r="F80" s="60">
        <v>0.53194181838161869</v>
      </c>
      <c r="G80" s="58">
        <v>38.313536880283969</v>
      </c>
      <c r="H80" s="58">
        <v>40.469169886633345</v>
      </c>
      <c r="I80" s="67">
        <v>32.799999999999997</v>
      </c>
      <c r="J80" s="68">
        <v>47.414285714285711</v>
      </c>
      <c r="K80" s="21"/>
    </row>
    <row r="81" spans="1:11" ht="14.25" customHeight="1" x14ac:dyDescent="0.2">
      <c r="A81" s="110"/>
      <c r="B81" s="66" t="s">
        <v>552</v>
      </c>
      <c r="C81" s="46">
        <v>19</v>
      </c>
      <c r="D81" s="58">
        <v>37.905263157894744</v>
      </c>
      <c r="E81" s="34">
        <v>3.0363938007975695</v>
      </c>
      <c r="F81" s="60">
        <v>0.69659651212999862</v>
      </c>
      <c r="G81" s="58">
        <v>36.441768192405839</v>
      </c>
      <c r="H81" s="58">
        <v>39.36875812338365</v>
      </c>
      <c r="I81" s="67">
        <v>33.342857142857142</v>
      </c>
      <c r="J81" s="68">
        <v>44.514285714285712</v>
      </c>
      <c r="K81" s="21"/>
    </row>
    <row r="82" spans="1:11" ht="14.25" customHeight="1" x14ac:dyDescent="0.2">
      <c r="A82" s="110"/>
      <c r="B82" s="66" t="s">
        <v>553</v>
      </c>
      <c r="C82" s="46">
        <v>20</v>
      </c>
      <c r="D82" s="58">
        <v>38.128571428571433</v>
      </c>
      <c r="E82" s="34">
        <v>3.5772583997290148</v>
      </c>
      <c r="F82" s="60">
        <v>0.79989929548761918</v>
      </c>
      <c r="G82" s="58">
        <v>36.454362962011643</v>
      </c>
      <c r="H82" s="58">
        <v>39.802779895131223</v>
      </c>
      <c r="I82" s="67">
        <v>26.428571428571427</v>
      </c>
      <c r="J82" s="68">
        <v>42.371428571428574</v>
      </c>
      <c r="K82" s="21"/>
    </row>
    <row r="83" spans="1:11" ht="14.25" customHeight="1" x14ac:dyDescent="0.2">
      <c r="A83" s="133"/>
      <c r="B83" s="69" t="s">
        <v>377</v>
      </c>
      <c r="C83" s="70">
        <v>77</v>
      </c>
      <c r="D83" s="71">
        <v>38.696660482374774</v>
      </c>
      <c r="E83" s="72">
        <v>3.3317274206159317</v>
      </c>
      <c r="F83" s="75">
        <v>0.37968557745977422</v>
      </c>
      <c r="G83" s="71">
        <v>37.940451117471177</v>
      </c>
      <c r="H83" s="71">
        <v>39.452869847278372</v>
      </c>
      <c r="I83" s="73">
        <v>26.428571428571427</v>
      </c>
      <c r="J83" s="74">
        <v>47.414285714285711</v>
      </c>
      <c r="K83" s="21"/>
    </row>
    <row r="84" spans="1:11" ht="14.25" customHeight="1" x14ac:dyDescent="0.2">
      <c r="A84" s="111" t="s">
        <v>110</v>
      </c>
      <c r="B84" s="66" t="s">
        <v>551</v>
      </c>
      <c r="C84" s="46">
        <v>38</v>
      </c>
      <c r="D84" s="58">
        <v>42.975187969924811</v>
      </c>
      <c r="E84" s="34">
        <v>3.0121644976585369</v>
      </c>
      <c r="F84" s="60">
        <v>0.48863760548979734</v>
      </c>
      <c r="G84" s="58">
        <v>41.985114136528928</v>
      </c>
      <c r="H84" s="58">
        <v>43.965261803320693</v>
      </c>
      <c r="I84" s="67">
        <v>36.799999999999997</v>
      </c>
      <c r="J84" s="68">
        <v>48.2</v>
      </c>
      <c r="K84" s="21"/>
    </row>
    <row r="85" spans="1:11" ht="14.25" customHeight="1" x14ac:dyDescent="0.2">
      <c r="A85" s="110"/>
      <c r="B85" s="66" t="s">
        <v>552</v>
      </c>
      <c r="C85" s="46">
        <v>19</v>
      </c>
      <c r="D85" s="58">
        <v>42.390977443609025</v>
      </c>
      <c r="E85" s="34">
        <v>2.5990064843728562</v>
      </c>
      <c r="F85" s="60">
        <v>0.59625297994674742</v>
      </c>
      <c r="G85" s="58">
        <v>41.138296416479541</v>
      </c>
      <c r="H85" s="58">
        <v>43.643658470738508</v>
      </c>
      <c r="I85" s="67">
        <v>35.028571428571432</v>
      </c>
      <c r="J85" s="68">
        <v>45.971428571428568</v>
      </c>
      <c r="K85" s="21"/>
    </row>
    <row r="86" spans="1:11" ht="14.25" customHeight="1" x14ac:dyDescent="0.2">
      <c r="A86" s="110"/>
      <c r="B86" s="66" t="s">
        <v>553</v>
      </c>
      <c r="C86" s="46">
        <v>20</v>
      </c>
      <c r="D86" s="58">
        <v>42.528571428571425</v>
      </c>
      <c r="E86" s="34">
        <v>2.6970883771737459</v>
      </c>
      <c r="F86" s="60">
        <v>0.60308729526850879</v>
      </c>
      <c r="G86" s="58">
        <v>41.266295212666428</v>
      </c>
      <c r="H86" s="58">
        <v>43.790847644476422</v>
      </c>
      <c r="I86" s="67">
        <v>38.657142857142858</v>
      </c>
      <c r="J86" s="68">
        <v>49.142857142857146</v>
      </c>
      <c r="K86" s="21"/>
    </row>
    <row r="87" spans="1:11" ht="14.25" customHeight="1" x14ac:dyDescent="0.2">
      <c r="A87" s="133"/>
      <c r="B87" s="69" t="s">
        <v>377</v>
      </c>
      <c r="C87" s="70">
        <v>77</v>
      </c>
      <c r="D87" s="71">
        <v>42.715027829313541</v>
      </c>
      <c r="E87" s="72">
        <v>2.8115525219710555</v>
      </c>
      <c r="F87" s="75">
        <v>0.32040614615037039</v>
      </c>
      <c r="G87" s="71">
        <v>42.076883684064171</v>
      </c>
      <c r="H87" s="71">
        <v>43.353171974562912</v>
      </c>
      <c r="I87" s="73">
        <v>35.028571428571432</v>
      </c>
      <c r="J87" s="74">
        <v>49.142857142857146</v>
      </c>
      <c r="K87" s="21"/>
    </row>
    <row r="88" spans="1:11" ht="14.25" customHeight="1" x14ac:dyDescent="0.2">
      <c r="A88" s="111" t="s">
        <v>112</v>
      </c>
      <c r="B88" s="66" t="s">
        <v>551</v>
      </c>
      <c r="C88" s="46">
        <v>38</v>
      </c>
      <c r="D88" s="58">
        <v>41.183270676691734</v>
      </c>
      <c r="E88" s="34">
        <v>2.9765952613709472</v>
      </c>
      <c r="F88" s="60">
        <v>0.48286751343068868</v>
      </c>
      <c r="G88" s="58">
        <v>40.204888160336999</v>
      </c>
      <c r="H88" s="58">
        <v>42.161653193046469</v>
      </c>
      <c r="I88" s="67">
        <v>34.799999999999997</v>
      </c>
      <c r="J88" s="68">
        <v>46.907142857142858</v>
      </c>
      <c r="K88" s="21"/>
    </row>
    <row r="89" spans="1:11" ht="14.25" customHeight="1" x14ac:dyDescent="0.2">
      <c r="A89" s="110"/>
      <c r="B89" s="66" t="s">
        <v>552</v>
      </c>
      <c r="C89" s="46">
        <v>19</v>
      </c>
      <c r="D89" s="58">
        <v>40.251879699248121</v>
      </c>
      <c r="E89" s="34">
        <v>2.649353707722685</v>
      </c>
      <c r="F89" s="60">
        <v>0.60780342513989349</v>
      </c>
      <c r="G89" s="58">
        <v>38.974932087237761</v>
      </c>
      <c r="H89" s="58">
        <v>41.528827311258482</v>
      </c>
      <c r="I89" s="67">
        <v>36</v>
      </c>
      <c r="J89" s="68">
        <v>46.128571428571433</v>
      </c>
      <c r="K89" s="21"/>
    </row>
    <row r="90" spans="1:11" ht="14.25" customHeight="1" x14ac:dyDescent="0.2">
      <c r="A90" s="110"/>
      <c r="B90" s="66" t="s">
        <v>553</v>
      </c>
      <c r="C90" s="46">
        <v>19</v>
      </c>
      <c r="D90" s="58">
        <v>40.310526315789481</v>
      </c>
      <c r="E90" s="34">
        <v>2.8559157765980845</v>
      </c>
      <c r="F90" s="60">
        <v>0.65519201376076486</v>
      </c>
      <c r="G90" s="58">
        <v>38.934018973489621</v>
      </c>
      <c r="H90" s="58">
        <v>41.687033658089341</v>
      </c>
      <c r="I90" s="67">
        <v>30.728571428571428</v>
      </c>
      <c r="J90" s="68">
        <v>43.942857142857143</v>
      </c>
      <c r="K90" s="21"/>
    </row>
    <row r="91" spans="1:11" ht="14.25" customHeight="1" x14ac:dyDescent="0.2">
      <c r="A91" s="133"/>
      <c r="B91" s="69" t="s">
        <v>377</v>
      </c>
      <c r="C91" s="70">
        <v>76</v>
      </c>
      <c r="D91" s="71">
        <v>40.732236842105266</v>
      </c>
      <c r="E91" s="72">
        <v>2.8669933748540855</v>
      </c>
      <c r="F91" s="75">
        <v>0.32886669454709427</v>
      </c>
      <c r="G91" s="71">
        <v>40.077100791518539</v>
      </c>
      <c r="H91" s="71">
        <v>41.387372892691992</v>
      </c>
      <c r="I91" s="73">
        <v>30.728571428571428</v>
      </c>
      <c r="J91" s="74">
        <v>46.907142857142858</v>
      </c>
      <c r="K91" s="21"/>
    </row>
    <row r="92" spans="1:11" ht="14.25" customHeight="1" x14ac:dyDescent="0.2">
      <c r="A92" s="111" t="s">
        <v>138</v>
      </c>
      <c r="B92" s="66" t="s">
        <v>551</v>
      </c>
      <c r="C92" s="46">
        <v>38</v>
      </c>
      <c r="D92" s="58">
        <v>12.565789473684211</v>
      </c>
      <c r="E92" s="34">
        <v>7.0261779358989491</v>
      </c>
      <c r="F92" s="34">
        <v>1.1397965698791355</v>
      </c>
      <c r="G92" s="58">
        <v>10.256342254408985</v>
      </c>
      <c r="H92" s="58">
        <v>14.875236692959437</v>
      </c>
      <c r="I92" s="67">
        <v>6.5</v>
      </c>
      <c r="J92" s="68">
        <v>53</v>
      </c>
      <c r="K92" s="21"/>
    </row>
    <row r="93" spans="1:11" ht="14.25" customHeight="1" x14ac:dyDescent="0.2">
      <c r="A93" s="110"/>
      <c r="B93" s="66" t="s">
        <v>552</v>
      </c>
      <c r="C93" s="46">
        <v>19</v>
      </c>
      <c r="D93" s="58">
        <v>11.315789473684211</v>
      </c>
      <c r="E93" s="34">
        <v>1.8871681188415435</v>
      </c>
      <c r="F93" s="60">
        <v>0.43294605892116017</v>
      </c>
      <c r="G93" s="58">
        <v>10.406203556261275</v>
      </c>
      <c r="H93" s="58">
        <v>12.225375391107146</v>
      </c>
      <c r="I93" s="67">
        <v>8</v>
      </c>
      <c r="J93" s="68">
        <v>15</v>
      </c>
      <c r="K93" s="21"/>
    </row>
    <row r="94" spans="1:11" ht="14.25" customHeight="1" x14ac:dyDescent="0.2">
      <c r="A94" s="110"/>
      <c r="B94" s="66" t="s">
        <v>553</v>
      </c>
      <c r="C94" s="46">
        <v>20</v>
      </c>
      <c r="D94" s="58">
        <v>11.3</v>
      </c>
      <c r="E94" s="34">
        <v>2.341839133312916</v>
      </c>
      <c r="F94" s="60">
        <v>0.52365114944568725</v>
      </c>
      <c r="G94" s="58">
        <v>10.203985548091653</v>
      </c>
      <c r="H94" s="58">
        <v>12.396014451908348</v>
      </c>
      <c r="I94" s="67">
        <v>6</v>
      </c>
      <c r="J94" s="68">
        <v>18</v>
      </c>
      <c r="K94" s="21"/>
    </row>
    <row r="95" spans="1:11" ht="14.25" customHeight="1" x14ac:dyDescent="0.2">
      <c r="A95" s="133"/>
      <c r="B95" s="69" t="s">
        <v>377</v>
      </c>
      <c r="C95" s="70">
        <v>77</v>
      </c>
      <c r="D95" s="71">
        <v>11.928571428571429</v>
      </c>
      <c r="E95" s="72">
        <v>5.1623091819674611</v>
      </c>
      <c r="F95" s="75">
        <v>0.5882997302398939</v>
      </c>
      <c r="G95" s="71">
        <v>10.756870969591523</v>
      </c>
      <c r="H95" s="71">
        <v>13.100271887551335</v>
      </c>
      <c r="I95" s="73">
        <v>6</v>
      </c>
      <c r="J95" s="74">
        <v>53</v>
      </c>
      <c r="K95" s="21"/>
    </row>
    <row r="96" spans="1:11" ht="14.25" customHeight="1" x14ac:dyDescent="0.2">
      <c r="A96" s="111" t="s">
        <v>140</v>
      </c>
      <c r="B96" s="66" t="s">
        <v>551</v>
      </c>
      <c r="C96" s="46">
        <v>38</v>
      </c>
      <c r="D96" s="58">
        <v>16.605263157894736</v>
      </c>
      <c r="E96" s="60">
        <v>0.80671082880340517</v>
      </c>
      <c r="F96" s="60">
        <v>0.13086577709006367</v>
      </c>
      <c r="G96" s="58">
        <v>16.340103906686437</v>
      </c>
      <c r="H96" s="58">
        <v>16.870422409103035</v>
      </c>
      <c r="I96" s="67">
        <v>15</v>
      </c>
      <c r="J96" s="68">
        <v>19</v>
      </c>
      <c r="K96" s="21"/>
    </row>
    <row r="97" spans="1:11" ht="14.25" customHeight="1" x14ac:dyDescent="0.2">
      <c r="A97" s="110"/>
      <c r="B97" s="66" t="s">
        <v>552</v>
      </c>
      <c r="C97" s="46">
        <v>19</v>
      </c>
      <c r="D97" s="58">
        <v>16.368421052631579</v>
      </c>
      <c r="E97" s="34">
        <v>1.3000224919331831</v>
      </c>
      <c r="F97" s="60">
        <v>0.29824561403508765</v>
      </c>
      <c r="G97" s="58">
        <v>15.741830268700058</v>
      </c>
      <c r="H97" s="58">
        <v>16.995011836563098</v>
      </c>
      <c r="I97" s="67">
        <v>15</v>
      </c>
      <c r="J97" s="68">
        <v>19</v>
      </c>
      <c r="K97" s="21"/>
    </row>
    <row r="98" spans="1:11" ht="14.25" customHeight="1" x14ac:dyDescent="0.2">
      <c r="A98" s="110"/>
      <c r="B98" s="66" t="s">
        <v>553</v>
      </c>
      <c r="C98" s="46">
        <v>20</v>
      </c>
      <c r="D98" s="58">
        <v>16.45</v>
      </c>
      <c r="E98" s="34">
        <v>1.1459310165698642</v>
      </c>
      <c r="F98" s="60">
        <v>0.25623796505756541</v>
      </c>
      <c r="G98" s="58">
        <v>15.913687775481897</v>
      </c>
      <c r="H98" s="58">
        <v>16.986312224518102</v>
      </c>
      <c r="I98" s="67">
        <v>15</v>
      </c>
      <c r="J98" s="68">
        <v>19</v>
      </c>
      <c r="K98" s="21"/>
    </row>
    <row r="99" spans="1:11" ht="14.25" customHeight="1" x14ac:dyDescent="0.2">
      <c r="A99" s="133"/>
      <c r="B99" s="69" t="s">
        <v>377</v>
      </c>
      <c r="C99" s="70">
        <v>77</v>
      </c>
      <c r="D99" s="71">
        <v>16.506493506493506</v>
      </c>
      <c r="E99" s="72">
        <v>1.0275594056764414</v>
      </c>
      <c r="F99" s="75">
        <v>0.11710126221741023</v>
      </c>
      <c r="G99" s="71">
        <v>16.273266129980318</v>
      </c>
      <c r="H99" s="71">
        <v>16.739720883006694</v>
      </c>
      <c r="I99" s="73">
        <v>15</v>
      </c>
      <c r="J99" s="74">
        <v>19</v>
      </c>
      <c r="K99" s="21"/>
    </row>
    <row r="100" spans="1:11" ht="14.25" customHeight="1" x14ac:dyDescent="0.2">
      <c r="A100" s="111" t="s">
        <v>142</v>
      </c>
      <c r="B100" s="66" t="s">
        <v>551</v>
      </c>
      <c r="C100" s="46">
        <v>38</v>
      </c>
      <c r="D100" s="58">
        <v>24.421052631578949</v>
      </c>
      <c r="E100" s="34">
        <v>3.6084104379971715</v>
      </c>
      <c r="F100" s="60">
        <v>0.58536146927497856</v>
      </c>
      <c r="G100" s="58">
        <v>23.234997634386502</v>
      </c>
      <c r="H100" s="58">
        <v>25.607107628771395</v>
      </c>
      <c r="I100" s="67">
        <v>19.5</v>
      </c>
      <c r="J100" s="68">
        <v>37.5</v>
      </c>
      <c r="K100" s="21"/>
    </row>
    <row r="101" spans="1:11" ht="14.25" customHeight="1" x14ac:dyDescent="0.2">
      <c r="A101" s="110"/>
      <c r="B101" s="66" t="s">
        <v>552</v>
      </c>
      <c r="C101" s="46">
        <v>19</v>
      </c>
      <c r="D101" s="58">
        <v>22.842105263157894</v>
      </c>
      <c r="E101" s="34">
        <v>4.0860624607008322</v>
      </c>
      <c r="F101" s="60">
        <v>0.93740701806263482</v>
      </c>
      <c r="G101" s="58">
        <v>20.872686198233531</v>
      </c>
      <c r="H101" s="58">
        <v>24.811524328082257</v>
      </c>
      <c r="I101" s="67">
        <v>17</v>
      </c>
      <c r="J101" s="68">
        <v>32</v>
      </c>
      <c r="K101" s="21"/>
    </row>
    <row r="102" spans="1:11" ht="14.25" customHeight="1" x14ac:dyDescent="0.2">
      <c r="A102" s="110"/>
      <c r="B102" s="66" t="s">
        <v>553</v>
      </c>
      <c r="C102" s="46">
        <v>20</v>
      </c>
      <c r="D102" s="58">
        <v>23.35</v>
      </c>
      <c r="E102" s="34">
        <v>2.7772572611727639</v>
      </c>
      <c r="F102" s="60">
        <v>0.62101360269871875</v>
      </c>
      <c r="G102" s="58">
        <v>22.050203591436862</v>
      </c>
      <c r="H102" s="58">
        <v>24.649796408563141</v>
      </c>
      <c r="I102" s="67">
        <v>19</v>
      </c>
      <c r="J102" s="68">
        <v>29</v>
      </c>
      <c r="K102" s="21"/>
    </row>
    <row r="103" spans="1:11" ht="14.25" customHeight="1" x14ac:dyDescent="0.2">
      <c r="A103" s="133"/>
      <c r="B103" s="69" t="s">
        <v>377</v>
      </c>
      <c r="C103" s="70">
        <v>77</v>
      </c>
      <c r="D103" s="71">
        <v>23.753246753246753</v>
      </c>
      <c r="E103" s="72">
        <v>3.5629890030254243</v>
      </c>
      <c r="F103" s="75">
        <v>0.40604028070412801</v>
      </c>
      <c r="G103" s="71">
        <v>22.944547447756072</v>
      </c>
      <c r="H103" s="71">
        <v>24.561946058737433</v>
      </c>
      <c r="I103" s="73">
        <v>17</v>
      </c>
      <c r="J103" s="74">
        <v>37.5</v>
      </c>
      <c r="K103" s="21"/>
    </row>
    <row r="104" spans="1:11" ht="14.25" customHeight="1" x14ac:dyDescent="0.2">
      <c r="A104" s="111" t="s">
        <v>144</v>
      </c>
      <c r="B104" s="66" t="s">
        <v>551</v>
      </c>
      <c r="C104" s="46">
        <v>38</v>
      </c>
      <c r="D104" s="58">
        <v>19.960526315789473</v>
      </c>
      <c r="E104" s="34">
        <v>1.9809279116567198</v>
      </c>
      <c r="F104" s="60">
        <v>0.32134894098654671</v>
      </c>
      <c r="G104" s="58">
        <v>19.309411513560232</v>
      </c>
      <c r="H104" s="58">
        <v>20.611641118018714</v>
      </c>
      <c r="I104" s="67">
        <v>17.5</v>
      </c>
      <c r="J104" s="68">
        <v>26.5</v>
      </c>
      <c r="K104" s="21"/>
    </row>
    <row r="105" spans="1:11" ht="14.25" customHeight="1" x14ac:dyDescent="0.2">
      <c r="A105" s="110"/>
      <c r="B105" s="66" t="s">
        <v>552</v>
      </c>
      <c r="C105" s="46">
        <v>19</v>
      </c>
      <c r="D105" s="58">
        <v>20.157894736842106</v>
      </c>
      <c r="E105" s="34">
        <v>3.0779350562554622</v>
      </c>
      <c r="F105" s="60">
        <v>0.70612672973677559</v>
      </c>
      <c r="G105" s="58">
        <v>18.67437752713483</v>
      </c>
      <c r="H105" s="58">
        <v>21.641411946549383</v>
      </c>
      <c r="I105" s="67">
        <v>16</v>
      </c>
      <c r="J105" s="68">
        <v>27</v>
      </c>
      <c r="K105" s="21"/>
    </row>
    <row r="106" spans="1:11" ht="14.25" customHeight="1" x14ac:dyDescent="0.2">
      <c r="A106" s="110"/>
      <c r="B106" s="66" t="s">
        <v>553</v>
      </c>
      <c r="C106" s="46">
        <v>20</v>
      </c>
      <c r="D106" s="58">
        <v>19.649999999999999</v>
      </c>
      <c r="E106" s="34">
        <v>1.4964871146156011</v>
      </c>
      <c r="F106" s="60">
        <v>0.33462469157330033</v>
      </c>
      <c r="G106" s="58">
        <v>18.949622471338142</v>
      </c>
      <c r="H106" s="58">
        <v>20.350377528661856</v>
      </c>
      <c r="I106" s="67">
        <v>18</v>
      </c>
      <c r="J106" s="68">
        <v>23</v>
      </c>
      <c r="K106" s="21"/>
    </row>
    <row r="107" spans="1:11" ht="14.25" customHeight="1" x14ac:dyDescent="0.2">
      <c r="A107" s="133"/>
      <c r="B107" s="69" t="s">
        <v>377</v>
      </c>
      <c r="C107" s="70">
        <v>77</v>
      </c>
      <c r="D107" s="71">
        <v>19.928571428571427</v>
      </c>
      <c r="E107" s="72">
        <v>2.1790181965169264</v>
      </c>
      <c r="F107" s="75">
        <v>0.24832216979110958</v>
      </c>
      <c r="G107" s="71">
        <v>19.43399496463104</v>
      </c>
      <c r="H107" s="71">
        <v>20.423147892511814</v>
      </c>
      <c r="I107" s="73">
        <v>16</v>
      </c>
      <c r="J107" s="74">
        <v>27</v>
      </c>
      <c r="K107" s="21"/>
    </row>
    <row r="108" spans="1:11" ht="14.25" customHeight="1" x14ac:dyDescent="0.2">
      <c r="A108" s="111" t="s">
        <v>146</v>
      </c>
      <c r="B108" s="66" t="s">
        <v>551</v>
      </c>
      <c r="C108" s="46">
        <v>38</v>
      </c>
      <c r="D108" s="58">
        <v>23.421052631578949</v>
      </c>
      <c r="E108" s="34">
        <v>2.8008838271822816</v>
      </c>
      <c r="F108" s="60">
        <v>0.45436335486767887</v>
      </c>
      <c r="G108" s="58">
        <v>22.500425026469561</v>
      </c>
      <c r="H108" s="58">
        <v>24.341680236688337</v>
      </c>
      <c r="I108" s="67">
        <v>16</v>
      </c>
      <c r="J108" s="68">
        <v>29.5</v>
      </c>
      <c r="K108" s="21"/>
    </row>
    <row r="109" spans="1:11" ht="14.25" customHeight="1" x14ac:dyDescent="0.2">
      <c r="A109" s="110"/>
      <c r="B109" s="66" t="s">
        <v>552</v>
      </c>
      <c r="C109" s="46">
        <v>19</v>
      </c>
      <c r="D109" s="58">
        <v>24.210526315789473</v>
      </c>
      <c r="E109" s="34">
        <v>3.3263083869930212</v>
      </c>
      <c r="F109" s="60">
        <v>0.76310747968180848</v>
      </c>
      <c r="G109" s="58">
        <v>22.607296992653215</v>
      </c>
      <c r="H109" s="58">
        <v>25.813755638925731</v>
      </c>
      <c r="I109" s="67">
        <v>19</v>
      </c>
      <c r="J109" s="68">
        <v>32</v>
      </c>
      <c r="K109" s="21"/>
    </row>
    <row r="110" spans="1:11" ht="14.25" customHeight="1" x14ac:dyDescent="0.2">
      <c r="A110" s="110"/>
      <c r="B110" s="66" t="s">
        <v>553</v>
      </c>
      <c r="C110" s="46">
        <v>20</v>
      </c>
      <c r="D110" s="58">
        <v>24.05</v>
      </c>
      <c r="E110" s="34">
        <v>1.8488972531299783</v>
      </c>
      <c r="F110" s="60">
        <v>0.41342599414112674</v>
      </c>
      <c r="G110" s="58">
        <v>23.184689449544983</v>
      </c>
      <c r="H110" s="58">
        <v>24.915310550455018</v>
      </c>
      <c r="I110" s="67">
        <v>20</v>
      </c>
      <c r="J110" s="68">
        <v>27</v>
      </c>
      <c r="K110" s="21"/>
    </row>
    <row r="111" spans="1:11" ht="14.25" customHeight="1" x14ac:dyDescent="0.2">
      <c r="A111" s="133"/>
      <c r="B111" s="69" t="s">
        <v>377</v>
      </c>
      <c r="C111" s="70">
        <v>77</v>
      </c>
      <c r="D111" s="71">
        <v>23.779220779220779</v>
      </c>
      <c r="E111" s="72">
        <v>2.7247567570015674</v>
      </c>
      <c r="F111" s="75">
        <v>0.31051485074019225</v>
      </c>
      <c r="G111" s="71">
        <v>23.16077685611376</v>
      </c>
      <c r="H111" s="71">
        <v>24.397664702327798</v>
      </c>
      <c r="I111" s="73">
        <v>16</v>
      </c>
      <c r="J111" s="74">
        <v>32</v>
      </c>
      <c r="K111" s="21"/>
    </row>
    <row r="112" spans="1:11" ht="14.25" customHeight="1" x14ac:dyDescent="0.2">
      <c r="A112" s="144" t="s">
        <v>148</v>
      </c>
      <c r="B112" s="66" t="s">
        <v>551</v>
      </c>
      <c r="C112" s="46">
        <v>38</v>
      </c>
      <c r="D112" s="103">
        <v>18.565789473684209</v>
      </c>
      <c r="E112" s="104">
        <v>2.4991107949211866</v>
      </c>
      <c r="F112" s="60">
        <v>0.40540930471534459</v>
      </c>
      <c r="G112" s="58">
        <v>17.744352196028217</v>
      </c>
      <c r="H112" s="58">
        <v>19.387226751340201</v>
      </c>
      <c r="I112" s="67">
        <v>16.5</v>
      </c>
      <c r="J112" s="68">
        <v>32</v>
      </c>
      <c r="K112" s="21"/>
    </row>
    <row r="113" spans="1:11" ht="14.25" customHeight="1" x14ac:dyDescent="0.2">
      <c r="A113" s="145"/>
      <c r="B113" s="66" t="s">
        <v>552</v>
      </c>
      <c r="C113" s="46">
        <v>19</v>
      </c>
      <c r="D113" s="103">
        <v>18.157894736842106</v>
      </c>
      <c r="E113" s="104">
        <v>1.2588865404147536</v>
      </c>
      <c r="F113" s="60">
        <v>0.28880837952902327</v>
      </c>
      <c r="G113" s="58">
        <v>17.5511308468833</v>
      </c>
      <c r="H113" s="58">
        <v>18.764658626800912</v>
      </c>
      <c r="I113" s="67">
        <v>16</v>
      </c>
      <c r="J113" s="68">
        <v>21</v>
      </c>
      <c r="K113" s="21"/>
    </row>
    <row r="114" spans="1:11" ht="14.25" customHeight="1" x14ac:dyDescent="0.2">
      <c r="A114" s="145"/>
      <c r="B114" s="66" t="s">
        <v>553</v>
      </c>
      <c r="C114" s="46">
        <v>20</v>
      </c>
      <c r="D114" s="58">
        <v>18.3</v>
      </c>
      <c r="E114" s="34">
        <v>1.0310954828418375</v>
      </c>
      <c r="F114" s="60">
        <v>0.23055995909273166</v>
      </c>
      <c r="G114" s="58">
        <v>17.817432459635533</v>
      </c>
      <c r="H114" s="58">
        <v>18.782567540364468</v>
      </c>
      <c r="I114" s="67">
        <v>17</v>
      </c>
      <c r="J114" s="68">
        <v>20</v>
      </c>
      <c r="K114" s="21"/>
    </row>
    <row r="115" spans="1:11" ht="14.25" customHeight="1" x14ac:dyDescent="0.2">
      <c r="A115" s="146"/>
      <c r="B115" s="69" t="s">
        <v>377</v>
      </c>
      <c r="C115" s="70">
        <v>77</v>
      </c>
      <c r="D115" s="71">
        <v>18.396103896103895</v>
      </c>
      <c r="E115" s="72">
        <v>1.9268491841701703</v>
      </c>
      <c r="F115" s="75">
        <v>0.21958484377881568</v>
      </c>
      <c r="G115" s="71">
        <v>17.958762777256613</v>
      </c>
      <c r="H115" s="71">
        <v>18.833445014951177</v>
      </c>
      <c r="I115" s="73">
        <v>16</v>
      </c>
      <c r="J115" s="74">
        <v>32</v>
      </c>
      <c r="K115" s="21"/>
    </row>
    <row r="116" spans="1:11" ht="14.25" customHeight="1" x14ac:dyDescent="0.2">
      <c r="A116" s="111" t="s">
        <v>150</v>
      </c>
      <c r="B116" s="66" t="s">
        <v>551</v>
      </c>
      <c r="C116" s="46">
        <v>38</v>
      </c>
      <c r="D116" s="58">
        <v>40</v>
      </c>
      <c r="E116" s="34">
        <v>6.8388793139132273</v>
      </c>
      <c r="F116" s="34">
        <v>1.1094127212447782</v>
      </c>
      <c r="G116" s="58">
        <v>37.752116305825517</v>
      </c>
      <c r="H116" s="58">
        <v>42.247883694174483</v>
      </c>
      <c r="I116" s="67">
        <v>28</v>
      </c>
      <c r="J116" s="68">
        <v>66.5</v>
      </c>
      <c r="K116" s="21"/>
    </row>
    <row r="117" spans="1:11" ht="14.25" customHeight="1" x14ac:dyDescent="0.2">
      <c r="A117" s="110"/>
      <c r="B117" s="66" t="s">
        <v>552</v>
      </c>
      <c r="C117" s="46">
        <v>19</v>
      </c>
      <c r="D117" s="58">
        <v>36.526315789473685</v>
      </c>
      <c r="E117" s="34">
        <v>4.6591418028625489</v>
      </c>
      <c r="F117" s="34">
        <v>1.0688804359107238</v>
      </c>
      <c r="G117" s="58">
        <v>34.280681323286458</v>
      </c>
      <c r="H117" s="58">
        <v>38.771950255660911</v>
      </c>
      <c r="I117" s="67">
        <v>30</v>
      </c>
      <c r="J117" s="68">
        <v>44</v>
      </c>
      <c r="K117" s="21"/>
    </row>
    <row r="118" spans="1:11" ht="14.25" customHeight="1" x14ac:dyDescent="0.2">
      <c r="A118" s="110"/>
      <c r="B118" s="66" t="s">
        <v>553</v>
      </c>
      <c r="C118" s="46">
        <v>20</v>
      </c>
      <c r="D118" s="58">
        <v>37.049999999999997</v>
      </c>
      <c r="E118" s="34">
        <v>4.5937600698063648</v>
      </c>
      <c r="F118" s="34">
        <v>1.0271959788411211</v>
      </c>
      <c r="G118" s="58">
        <v>34.90005410769411</v>
      </c>
      <c r="H118" s="58">
        <v>39.199945892305884</v>
      </c>
      <c r="I118" s="67">
        <v>31</v>
      </c>
      <c r="J118" s="68">
        <v>46</v>
      </c>
      <c r="K118" s="21"/>
    </row>
    <row r="119" spans="1:11" ht="14.25" customHeight="1" x14ac:dyDescent="0.2">
      <c r="A119" s="133"/>
      <c r="B119" s="69" t="s">
        <v>377</v>
      </c>
      <c r="C119" s="70">
        <v>77</v>
      </c>
      <c r="D119" s="71">
        <v>38.376623376623378</v>
      </c>
      <c r="E119" s="72">
        <v>5.9852647152445648</v>
      </c>
      <c r="F119" s="75">
        <v>0.68208421721280132</v>
      </c>
      <c r="G119" s="71">
        <v>37.018134923729995</v>
      </c>
      <c r="H119" s="71">
        <v>39.735111829516761</v>
      </c>
      <c r="I119" s="73">
        <v>28</v>
      </c>
      <c r="J119" s="74">
        <v>66.5</v>
      </c>
      <c r="K119" s="21"/>
    </row>
    <row r="120" spans="1:11" ht="14.25" customHeight="1" x14ac:dyDescent="0.2">
      <c r="A120" s="111" t="s">
        <v>152</v>
      </c>
      <c r="B120" s="66" t="s">
        <v>551</v>
      </c>
      <c r="C120" s="46">
        <v>38</v>
      </c>
      <c r="D120" s="58">
        <v>46.815789473684212</v>
      </c>
      <c r="E120" s="34">
        <v>6.5165289349381545</v>
      </c>
      <c r="F120" s="34">
        <v>1.0571205846654019</v>
      </c>
      <c r="G120" s="58">
        <v>44.673859712522535</v>
      </c>
      <c r="H120" s="58">
        <v>48.957719234845889</v>
      </c>
      <c r="I120" s="67">
        <v>31.5</v>
      </c>
      <c r="J120" s="68">
        <v>68.5</v>
      </c>
      <c r="K120" s="21"/>
    </row>
    <row r="121" spans="1:11" ht="14.25" customHeight="1" x14ac:dyDescent="0.2">
      <c r="A121" s="110"/>
      <c r="B121" s="66" t="s">
        <v>552</v>
      </c>
      <c r="C121" s="46">
        <v>19</v>
      </c>
      <c r="D121" s="58">
        <v>46.315789473684212</v>
      </c>
      <c r="E121" s="34">
        <v>7.3261527843666387</v>
      </c>
      <c r="F121" s="34">
        <v>1.6807347174733318</v>
      </c>
      <c r="G121" s="58">
        <v>42.784696861946294</v>
      </c>
      <c r="H121" s="58">
        <v>49.846882085422131</v>
      </c>
      <c r="I121" s="67">
        <v>34</v>
      </c>
      <c r="J121" s="68">
        <v>61</v>
      </c>
      <c r="K121" s="21"/>
    </row>
    <row r="122" spans="1:11" ht="14.25" customHeight="1" x14ac:dyDescent="0.2">
      <c r="A122" s="110"/>
      <c r="B122" s="66" t="s">
        <v>553</v>
      </c>
      <c r="C122" s="46">
        <v>20</v>
      </c>
      <c r="D122" s="58">
        <v>45.95</v>
      </c>
      <c r="E122" s="34">
        <v>5.500956854565346</v>
      </c>
      <c r="F122" s="34">
        <v>1.2300513468101537</v>
      </c>
      <c r="G122" s="58">
        <v>43.375472942969097</v>
      </c>
      <c r="H122" s="58">
        <v>48.524527057030909</v>
      </c>
      <c r="I122" s="67">
        <v>38</v>
      </c>
      <c r="J122" s="68">
        <v>56</v>
      </c>
      <c r="K122" s="21"/>
    </row>
    <row r="123" spans="1:11" ht="14.25" customHeight="1" x14ac:dyDescent="0.2">
      <c r="A123" s="133"/>
      <c r="B123" s="69" t="s">
        <v>377</v>
      </c>
      <c r="C123" s="70">
        <v>77</v>
      </c>
      <c r="D123" s="71">
        <v>46.467532467532465</v>
      </c>
      <c r="E123" s="72">
        <v>6.4099725255680502</v>
      </c>
      <c r="F123" s="75">
        <v>0.73048416410417627</v>
      </c>
      <c r="G123" s="71">
        <v>45.012647166107293</v>
      </c>
      <c r="H123" s="71">
        <v>47.922417768957636</v>
      </c>
      <c r="I123" s="73">
        <v>31.5</v>
      </c>
      <c r="J123" s="74">
        <v>68.5</v>
      </c>
      <c r="K123" s="21"/>
    </row>
    <row r="124" spans="1:11" ht="14.25" customHeight="1" x14ac:dyDescent="0.2">
      <c r="A124" s="111" t="s">
        <v>154</v>
      </c>
      <c r="B124" s="66" t="s">
        <v>551</v>
      </c>
      <c r="C124" s="46">
        <v>38</v>
      </c>
      <c r="D124" s="58">
        <v>39.60526315789474</v>
      </c>
      <c r="E124" s="34">
        <v>4.5828084961800473</v>
      </c>
      <c r="F124" s="60">
        <v>0.74342970702046007</v>
      </c>
      <c r="G124" s="58">
        <v>38.098931488738145</v>
      </c>
      <c r="H124" s="58">
        <v>41.111594827051334</v>
      </c>
      <c r="I124" s="67">
        <v>30.5</v>
      </c>
      <c r="J124" s="68">
        <v>51</v>
      </c>
      <c r="K124" s="21"/>
    </row>
    <row r="125" spans="1:11" ht="14.25" customHeight="1" x14ac:dyDescent="0.2">
      <c r="A125" s="110"/>
      <c r="B125" s="66" t="s">
        <v>552</v>
      </c>
      <c r="C125" s="46">
        <v>19</v>
      </c>
      <c r="D125" s="58">
        <v>39.315789473684212</v>
      </c>
      <c r="E125" s="34">
        <v>6.307426236666914</v>
      </c>
      <c r="F125" s="34">
        <v>1.4470228189193755</v>
      </c>
      <c r="G125" s="58">
        <v>36.27570734068486</v>
      </c>
      <c r="H125" s="58">
        <v>42.355871606683564</v>
      </c>
      <c r="I125" s="67">
        <v>30</v>
      </c>
      <c r="J125" s="68">
        <v>54</v>
      </c>
      <c r="K125" s="21"/>
    </row>
    <row r="126" spans="1:11" ht="14.25" customHeight="1" x14ac:dyDescent="0.2">
      <c r="A126" s="110"/>
      <c r="B126" s="66" t="s">
        <v>553</v>
      </c>
      <c r="C126" s="46">
        <v>20</v>
      </c>
      <c r="D126" s="58">
        <v>39.549999999999997</v>
      </c>
      <c r="E126" s="34">
        <v>5.7351639264416754</v>
      </c>
      <c r="F126" s="34">
        <v>1.282421640162819</v>
      </c>
      <c r="G126" s="58">
        <v>36.865860659245548</v>
      </c>
      <c r="H126" s="58">
        <v>42.234139340754446</v>
      </c>
      <c r="I126" s="67">
        <v>30</v>
      </c>
      <c r="J126" s="68">
        <v>52</v>
      </c>
      <c r="K126" s="21"/>
    </row>
    <row r="127" spans="1:11" ht="14.25" customHeight="1" x14ac:dyDescent="0.2">
      <c r="A127" s="133"/>
      <c r="B127" s="69" t="s">
        <v>377</v>
      </c>
      <c r="C127" s="70">
        <v>77</v>
      </c>
      <c r="D127" s="71">
        <v>39.519480519480517</v>
      </c>
      <c r="E127" s="72">
        <v>5.2805760989796857</v>
      </c>
      <c r="F127" s="75">
        <v>0.60177749627871113</v>
      </c>
      <c r="G127" s="71">
        <v>38.320936763041907</v>
      </c>
      <c r="H127" s="71">
        <v>40.718024275919127</v>
      </c>
      <c r="I127" s="73">
        <v>30</v>
      </c>
      <c r="J127" s="74">
        <v>54</v>
      </c>
      <c r="K127" s="21"/>
    </row>
    <row r="128" spans="1:11" ht="14.25" customHeight="1" x14ac:dyDescent="0.2">
      <c r="A128" s="144" t="s">
        <v>156</v>
      </c>
      <c r="B128" s="66" t="s">
        <v>551</v>
      </c>
      <c r="C128" s="46">
        <v>38</v>
      </c>
      <c r="D128" s="58">
        <v>28.877067669172931</v>
      </c>
      <c r="E128" s="34">
        <v>3.3703036855704092</v>
      </c>
      <c r="F128" s="60">
        <v>0.54673545351547848</v>
      </c>
      <c r="G128" s="58">
        <v>27.769276413989214</v>
      </c>
      <c r="H128" s="58">
        <v>29.984858924356647</v>
      </c>
      <c r="I128" s="67">
        <v>17.228571428571428</v>
      </c>
      <c r="J128" s="68">
        <v>40.214285714285715</v>
      </c>
      <c r="K128" s="21"/>
    </row>
    <row r="129" spans="1:11" ht="14.25" customHeight="1" x14ac:dyDescent="0.2">
      <c r="A129" s="145"/>
      <c r="B129" s="66" t="s">
        <v>552</v>
      </c>
      <c r="C129" s="46">
        <v>19</v>
      </c>
      <c r="D129" s="103">
        <v>31.756390977443605</v>
      </c>
      <c r="E129" s="104">
        <v>13.088751184377195</v>
      </c>
      <c r="F129" s="34">
        <v>3.0027654584130783</v>
      </c>
      <c r="G129" s="58">
        <v>25.44781484418926</v>
      </c>
      <c r="H129" s="58">
        <v>38.06496711069795</v>
      </c>
      <c r="I129" s="67">
        <v>15.771428571428572</v>
      </c>
      <c r="J129" s="68">
        <v>51.4</v>
      </c>
      <c r="K129" s="21"/>
    </row>
    <row r="130" spans="1:11" ht="14.25" customHeight="1" x14ac:dyDescent="0.2">
      <c r="A130" s="145"/>
      <c r="B130" s="66" t="s">
        <v>553</v>
      </c>
      <c r="C130" s="46">
        <v>20</v>
      </c>
      <c r="D130" s="103">
        <v>25.475714285714286</v>
      </c>
      <c r="E130" s="104">
        <v>10.038825916347616</v>
      </c>
      <c r="F130" s="34">
        <v>2.2447497163239887</v>
      </c>
      <c r="G130" s="58">
        <v>20.777399133322106</v>
      </c>
      <c r="H130" s="58">
        <v>30.174029438106466</v>
      </c>
      <c r="I130" s="67">
        <v>16.542857142857144</v>
      </c>
      <c r="J130" s="68">
        <v>43.457142857142856</v>
      </c>
      <c r="K130" s="21"/>
    </row>
    <row r="131" spans="1:11" ht="14.25" customHeight="1" x14ac:dyDescent="0.2">
      <c r="A131" s="146"/>
      <c r="B131" s="69" t="s">
        <v>377</v>
      </c>
      <c r="C131" s="70">
        <v>77</v>
      </c>
      <c r="D131" s="71">
        <v>28.704081632653057</v>
      </c>
      <c r="E131" s="72">
        <v>8.7399117406827429</v>
      </c>
      <c r="F131" s="75">
        <v>0.99600538017456308</v>
      </c>
      <c r="G131" s="71">
        <v>26.720364997901058</v>
      </c>
      <c r="H131" s="71">
        <v>30.687798267405057</v>
      </c>
      <c r="I131" s="73">
        <v>15.771428571428572</v>
      </c>
      <c r="J131" s="74">
        <v>51.4</v>
      </c>
      <c r="K131" s="21"/>
    </row>
    <row r="132" spans="1:11" ht="14.25" customHeight="1" x14ac:dyDescent="0.2">
      <c r="A132" s="111" t="s">
        <v>158</v>
      </c>
      <c r="B132" s="66" t="s">
        <v>551</v>
      </c>
      <c r="C132" s="46">
        <v>38</v>
      </c>
      <c r="D132" s="58">
        <v>40.677443609022554</v>
      </c>
      <c r="E132" s="34">
        <v>5.2959315125421709</v>
      </c>
      <c r="F132" s="60">
        <v>0.85911353617577979</v>
      </c>
      <c r="G132" s="58">
        <v>38.936714237137139</v>
      </c>
      <c r="H132" s="58">
        <v>42.418172980907968</v>
      </c>
      <c r="I132" s="67">
        <v>28.642857142857142</v>
      </c>
      <c r="J132" s="68">
        <v>58.9</v>
      </c>
      <c r="K132" s="21"/>
    </row>
    <row r="133" spans="1:11" ht="14.25" customHeight="1" x14ac:dyDescent="0.2">
      <c r="A133" s="110"/>
      <c r="B133" s="66" t="s">
        <v>552</v>
      </c>
      <c r="C133" s="46">
        <v>19</v>
      </c>
      <c r="D133" s="58">
        <v>40.336842105263159</v>
      </c>
      <c r="E133" s="34">
        <v>6.159700635799096</v>
      </c>
      <c r="F133" s="34">
        <v>1.4131322417848153</v>
      </c>
      <c r="G133" s="58">
        <v>37.367961432722296</v>
      </c>
      <c r="H133" s="58">
        <v>43.305722777804021</v>
      </c>
      <c r="I133" s="67">
        <v>30.342857142857142</v>
      </c>
      <c r="J133" s="68">
        <v>53</v>
      </c>
      <c r="K133" s="21"/>
    </row>
    <row r="134" spans="1:11" ht="14.25" customHeight="1" x14ac:dyDescent="0.2">
      <c r="A134" s="110"/>
      <c r="B134" s="66" t="s">
        <v>553</v>
      </c>
      <c r="C134" s="46">
        <v>20</v>
      </c>
      <c r="D134" s="58">
        <v>39.938571428571429</v>
      </c>
      <c r="E134" s="34">
        <v>4.4505761825415133</v>
      </c>
      <c r="F134" s="60">
        <v>0.99517908832043356</v>
      </c>
      <c r="G134" s="58">
        <v>37.855637658272698</v>
      </c>
      <c r="H134" s="58">
        <v>42.021505198870159</v>
      </c>
      <c r="I134" s="67">
        <v>33.428571428571431</v>
      </c>
      <c r="J134" s="68">
        <v>48.457142857142856</v>
      </c>
      <c r="K134" s="21"/>
    </row>
    <row r="135" spans="1:11" ht="14.25" customHeight="1" x14ac:dyDescent="0.2">
      <c r="A135" s="133"/>
      <c r="B135" s="69" t="s">
        <v>377</v>
      </c>
      <c r="C135" s="70">
        <v>77</v>
      </c>
      <c r="D135" s="71">
        <v>40.401484230055658</v>
      </c>
      <c r="E135" s="72">
        <v>5.2619454324140849</v>
      </c>
      <c r="F135" s="75">
        <v>0.59965433477706798</v>
      </c>
      <c r="G135" s="71">
        <v>39.207169116225721</v>
      </c>
      <c r="H135" s="71">
        <v>41.595799343885595</v>
      </c>
      <c r="I135" s="73">
        <v>28.642857142857142</v>
      </c>
      <c r="J135" s="74">
        <v>58.9</v>
      </c>
      <c r="K135" s="21"/>
    </row>
    <row r="136" spans="1:11" ht="14.25" customHeight="1" x14ac:dyDescent="0.2">
      <c r="A136" s="111" t="s">
        <v>160</v>
      </c>
      <c r="B136" s="66" t="s">
        <v>551</v>
      </c>
      <c r="C136" s="46">
        <v>38</v>
      </c>
      <c r="D136" s="58">
        <v>34.777255639097746</v>
      </c>
      <c r="E136" s="34">
        <v>4.2780368347617674</v>
      </c>
      <c r="F136" s="60">
        <v>0.69398921498480315</v>
      </c>
      <c r="G136" s="58">
        <v>33.371099922272236</v>
      </c>
      <c r="H136" s="58">
        <v>36.183411355923255</v>
      </c>
      <c r="I136" s="67">
        <v>22.935714285714287</v>
      </c>
      <c r="J136" s="68">
        <v>49.55714285714285</v>
      </c>
      <c r="K136" s="21"/>
    </row>
    <row r="137" spans="1:11" ht="14.25" customHeight="1" x14ac:dyDescent="0.2">
      <c r="A137" s="110"/>
      <c r="B137" s="66" t="s">
        <v>552</v>
      </c>
      <c r="C137" s="46">
        <v>19</v>
      </c>
      <c r="D137" s="58">
        <v>35.856390977443603</v>
      </c>
      <c r="E137" s="34">
        <v>8.1893651982993081</v>
      </c>
      <c r="F137" s="34">
        <v>1.8787692269018741</v>
      </c>
      <c r="G137" s="58">
        <v>31.909243300118948</v>
      </c>
      <c r="H137" s="58">
        <v>39.803538654768261</v>
      </c>
      <c r="I137" s="67">
        <v>24.6</v>
      </c>
      <c r="J137" s="68">
        <v>49.042857142857144</v>
      </c>
      <c r="K137" s="21"/>
    </row>
    <row r="138" spans="1:11" ht="14.25" customHeight="1" x14ac:dyDescent="0.2">
      <c r="A138" s="110"/>
      <c r="B138" s="66" t="s">
        <v>553</v>
      </c>
      <c r="C138" s="46">
        <v>19</v>
      </c>
      <c r="D138" s="58">
        <v>33.115037593984965</v>
      </c>
      <c r="E138" s="34">
        <v>4.5648873679622861</v>
      </c>
      <c r="F138" s="34">
        <v>1.0472569855575249</v>
      </c>
      <c r="G138" s="58">
        <v>30.914832311230832</v>
      </c>
      <c r="H138" s="58">
        <v>35.315242876739099</v>
      </c>
      <c r="I138" s="67">
        <v>26.485714285714288</v>
      </c>
      <c r="J138" s="68">
        <v>44.457142857142856</v>
      </c>
      <c r="K138" s="21"/>
    </row>
    <row r="139" spans="1:11" ht="14.25" customHeight="1" x14ac:dyDescent="0.2">
      <c r="A139" s="133"/>
      <c r="B139" s="69" t="s">
        <v>377</v>
      </c>
      <c r="C139" s="70">
        <v>76</v>
      </c>
      <c r="D139" s="71">
        <v>34.631484962406013</v>
      </c>
      <c r="E139" s="72">
        <v>5.5766620325557721</v>
      </c>
      <c r="F139" s="75">
        <v>0.63968700637344045</v>
      </c>
      <c r="G139" s="71">
        <v>33.357163099122502</v>
      </c>
      <c r="H139" s="71">
        <v>35.905806825689524</v>
      </c>
      <c r="I139" s="73">
        <v>22.935714285714287</v>
      </c>
      <c r="J139" s="74">
        <v>49.55714285714285</v>
      </c>
      <c r="K139" s="21"/>
    </row>
    <row r="140" spans="1:11" ht="14.25" customHeight="1" x14ac:dyDescent="0.2">
      <c r="A140" s="111" t="s">
        <v>186</v>
      </c>
      <c r="B140" s="66" t="s">
        <v>551</v>
      </c>
      <c r="C140" s="46">
        <v>38</v>
      </c>
      <c r="D140" s="58">
        <v>16.565789473684209</v>
      </c>
      <c r="E140" s="34">
        <v>3.9782704591785478</v>
      </c>
      <c r="F140" s="60">
        <v>0.64536068753047526</v>
      </c>
      <c r="G140" s="58">
        <v>15.258164512674851</v>
      </c>
      <c r="H140" s="58">
        <v>17.873414434693565</v>
      </c>
      <c r="I140" s="67">
        <v>8.5</v>
      </c>
      <c r="J140" s="68">
        <v>27</v>
      </c>
      <c r="K140" s="21"/>
    </row>
    <row r="141" spans="1:11" ht="14.25" customHeight="1" x14ac:dyDescent="0.2">
      <c r="A141" s="110"/>
      <c r="B141" s="66" t="s">
        <v>552</v>
      </c>
      <c r="C141" s="46">
        <v>19</v>
      </c>
      <c r="D141" s="58">
        <v>15.842105263157896</v>
      </c>
      <c r="E141" s="34">
        <v>4.9132831057443633</v>
      </c>
      <c r="F141" s="34">
        <v>1.127184449418176</v>
      </c>
      <c r="G141" s="58">
        <v>13.473978609958355</v>
      </c>
      <c r="H141" s="58">
        <v>18.210231916357436</v>
      </c>
      <c r="I141" s="67">
        <v>9</v>
      </c>
      <c r="J141" s="68">
        <v>27</v>
      </c>
      <c r="K141" s="21"/>
    </row>
    <row r="142" spans="1:11" ht="14.25" customHeight="1" x14ac:dyDescent="0.2">
      <c r="A142" s="110"/>
      <c r="B142" s="66" t="s">
        <v>553</v>
      </c>
      <c r="C142" s="46">
        <v>20</v>
      </c>
      <c r="D142" s="58">
        <v>16.149999999999999</v>
      </c>
      <c r="E142" s="34">
        <v>4.6822734019412318</v>
      </c>
      <c r="F142" s="34">
        <v>1.046988161597979</v>
      </c>
      <c r="G142" s="58">
        <v>13.958628593094767</v>
      </c>
      <c r="H142" s="58">
        <v>18.341371406905232</v>
      </c>
      <c r="I142" s="67">
        <v>8</v>
      </c>
      <c r="J142" s="68">
        <v>28</v>
      </c>
      <c r="K142" s="21"/>
    </row>
    <row r="143" spans="1:11" ht="14.25" customHeight="1" x14ac:dyDescent="0.2">
      <c r="A143" s="133"/>
      <c r="B143" s="69" t="s">
        <v>377</v>
      </c>
      <c r="C143" s="70">
        <v>77</v>
      </c>
      <c r="D143" s="71">
        <v>16.279220779220779</v>
      </c>
      <c r="E143" s="72">
        <v>4.3585166979005976</v>
      </c>
      <c r="F143" s="75">
        <v>0.49669907540170971</v>
      </c>
      <c r="G143" s="71">
        <v>15.289958835507562</v>
      </c>
      <c r="H143" s="71">
        <v>17.268482722933996</v>
      </c>
      <c r="I143" s="73">
        <v>8</v>
      </c>
      <c r="J143" s="74">
        <v>28</v>
      </c>
      <c r="K143" s="21"/>
    </row>
    <row r="144" spans="1:11" ht="14.25" customHeight="1" x14ac:dyDescent="0.2">
      <c r="A144" s="111" t="s">
        <v>188</v>
      </c>
      <c r="B144" s="66" t="s">
        <v>551</v>
      </c>
      <c r="C144" s="46">
        <v>38</v>
      </c>
      <c r="D144" s="58">
        <v>37.434210526315788</v>
      </c>
      <c r="E144" s="34">
        <v>2.8431307748904979</v>
      </c>
      <c r="F144" s="60">
        <v>0.46121671476334269</v>
      </c>
      <c r="G144" s="58">
        <v>36.499696695039383</v>
      </c>
      <c r="H144" s="58">
        <v>38.368724357592193</v>
      </c>
      <c r="I144" s="67">
        <v>33.5</v>
      </c>
      <c r="J144" s="68">
        <v>46.5</v>
      </c>
      <c r="K144" s="21"/>
    </row>
    <row r="145" spans="1:11" ht="14.25" customHeight="1" x14ac:dyDescent="0.2">
      <c r="A145" s="110"/>
      <c r="B145" s="66" t="s">
        <v>552</v>
      </c>
      <c r="C145" s="46">
        <v>19</v>
      </c>
      <c r="D145" s="58">
        <v>37.631578947368418</v>
      </c>
      <c r="E145" s="34">
        <v>4.3996278417837598</v>
      </c>
      <c r="F145" s="34">
        <v>1.009343850080177</v>
      </c>
      <c r="G145" s="58">
        <v>35.511026206553289</v>
      </c>
      <c r="H145" s="58">
        <v>39.752131688183546</v>
      </c>
      <c r="I145" s="67">
        <v>31</v>
      </c>
      <c r="J145" s="68">
        <v>48</v>
      </c>
      <c r="K145" s="21"/>
    </row>
    <row r="146" spans="1:11" ht="14.25" customHeight="1" x14ac:dyDescent="0.2">
      <c r="A146" s="110"/>
      <c r="B146" s="66" t="s">
        <v>553</v>
      </c>
      <c r="C146" s="46">
        <v>20</v>
      </c>
      <c r="D146" s="58">
        <v>36.6</v>
      </c>
      <c r="E146" s="34">
        <v>3.952347736672337</v>
      </c>
      <c r="F146" s="60">
        <v>0.88377182099167839</v>
      </c>
      <c r="G146" s="58">
        <v>34.750244320056247</v>
      </c>
      <c r="H146" s="58">
        <v>38.449755679943756</v>
      </c>
      <c r="I146" s="67">
        <v>30</v>
      </c>
      <c r="J146" s="68">
        <v>44</v>
      </c>
      <c r="K146" s="21"/>
    </row>
    <row r="147" spans="1:11" ht="14.25" customHeight="1" x14ac:dyDescent="0.2">
      <c r="A147" s="133"/>
      <c r="B147" s="69" t="s">
        <v>377</v>
      </c>
      <c r="C147" s="70">
        <v>77</v>
      </c>
      <c r="D147" s="71">
        <v>37.266233766233768</v>
      </c>
      <c r="E147" s="72">
        <v>3.5481503850824341</v>
      </c>
      <c r="F147" s="75">
        <v>0.40434926324948056</v>
      </c>
      <c r="G147" s="71">
        <v>36.46090241388994</v>
      </c>
      <c r="H147" s="71">
        <v>38.071565118577595</v>
      </c>
      <c r="I147" s="73">
        <v>30</v>
      </c>
      <c r="J147" s="74">
        <v>48</v>
      </c>
      <c r="K147" s="21"/>
    </row>
    <row r="148" spans="1:11" ht="14.25" customHeight="1" x14ac:dyDescent="0.2">
      <c r="A148" s="111" t="s">
        <v>190</v>
      </c>
      <c r="B148" s="66" t="s">
        <v>551</v>
      </c>
      <c r="C148" s="46">
        <v>38</v>
      </c>
      <c r="D148" s="58">
        <v>41.184210526315788</v>
      </c>
      <c r="E148" s="34">
        <v>3.3820293217030475</v>
      </c>
      <c r="F148" s="60">
        <v>0.54863760287257723</v>
      </c>
      <c r="G148" s="58">
        <v>40.072565150441164</v>
      </c>
      <c r="H148" s="58">
        <v>42.295855902190411</v>
      </c>
      <c r="I148" s="67">
        <v>37.5</v>
      </c>
      <c r="J148" s="68">
        <v>52.5</v>
      </c>
      <c r="K148" s="21"/>
    </row>
    <row r="149" spans="1:11" ht="14.25" customHeight="1" x14ac:dyDescent="0.2">
      <c r="A149" s="110"/>
      <c r="B149" s="66" t="s">
        <v>552</v>
      </c>
      <c r="C149" s="46">
        <v>19</v>
      </c>
      <c r="D149" s="58">
        <v>41.526315789473685</v>
      </c>
      <c r="E149" s="34">
        <v>3.3890087218771012</v>
      </c>
      <c r="F149" s="60">
        <v>0.77749192302316961</v>
      </c>
      <c r="G149" s="58">
        <v>39.892865872284965</v>
      </c>
      <c r="H149" s="58">
        <v>43.159765706662405</v>
      </c>
      <c r="I149" s="67">
        <v>36</v>
      </c>
      <c r="J149" s="68">
        <v>48</v>
      </c>
      <c r="K149" s="21"/>
    </row>
    <row r="150" spans="1:11" ht="14.25" customHeight="1" x14ac:dyDescent="0.2">
      <c r="A150" s="110"/>
      <c r="B150" s="66" t="s">
        <v>553</v>
      </c>
      <c r="C150" s="46">
        <v>20</v>
      </c>
      <c r="D150" s="58">
        <v>40.950000000000003</v>
      </c>
      <c r="E150" s="34">
        <v>3.7623480910057667</v>
      </c>
      <c r="F150" s="60">
        <v>0.84128660865054594</v>
      </c>
      <c r="G150" s="58">
        <v>39.189166891442881</v>
      </c>
      <c r="H150" s="58">
        <v>42.710833108557125</v>
      </c>
      <c r="I150" s="67">
        <v>32</v>
      </c>
      <c r="J150" s="68">
        <v>48</v>
      </c>
      <c r="K150" s="21"/>
    </row>
    <row r="151" spans="1:11" ht="14.25" customHeight="1" x14ac:dyDescent="0.2">
      <c r="A151" s="133"/>
      <c r="B151" s="69" t="s">
        <v>377</v>
      </c>
      <c r="C151" s="70">
        <v>77</v>
      </c>
      <c r="D151" s="71">
        <v>41.20779220779221</v>
      </c>
      <c r="E151" s="72">
        <v>3.4453922790089191</v>
      </c>
      <c r="F151" s="75">
        <v>0.39263889024544213</v>
      </c>
      <c r="G151" s="71">
        <v>40.425784084609241</v>
      </c>
      <c r="H151" s="71">
        <v>41.989800330975179</v>
      </c>
      <c r="I151" s="73">
        <v>32</v>
      </c>
      <c r="J151" s="74">
        <v>52.5</v>
      </c>
      <c r="K151" s="21"/>
    </row>
    <row r="152" spans="1:11" ht="14.25" customHeight="1" x14ac:dyDescent="0.2">
      <c r="A152" s="111" t="s">
        <v>192</v>
      </c>
      <c r="B152" s="66" t="s">
        <v>551</v>
      </c>
      <c r="C152" s="46">
        <v>38</v>
      </c>
      <c r="D152" s="58">
        <v>39.815789473684212</v>
      </c>
      <c r="E152" s="34">
        <v>3.5610905037786411</v>
      </c>
      <c r="F152" s="60">
        <v>0.5776851622982343</v>
      </c>
      <c r="G152" s="58">
        <v>38.645288151831942</v>
      </c>
      <c r="H152" s="58">
        <v>40.986290795536483</v>
      </c>
      <c r="I152" s="67">
        <v>35</v>
      </c>
      <c r="J152" s="68">
        <v>49</v>
      </c>
      <c r="K152" s="21"/>
    </row>
    <row r="153" spans="1:11" ht="14.25" customHeight="1" x14ac:dyDescent="0.2">
      <c r="A153" s="110"/>
      <c r="B153" s="66" t="s">
        <v>552</v>
      </c>
      <c r="C153" s="46">
        <v>19</v>
      </c>
      <c r="D153" s="58">
        <v>39.05263157894737</v>
      </c>
      <c r="E153" s="34">
        <v>3.1175789076804512</v>
      </c>
      <c r="F153" s="60">
        <v>0.71522165300489493</v>
      </c>
      <c r="G153" s="58">
        <v>37.550006644491802</v>
      </c>
      <c r="H153" s="58">
        <v>40.555256513402938</v>
      </c>
      <c r="I153" s="67">
        <v>35</v>
      </c>
      <c r="J153" s="68">
        <v>48</v>
      </c>
      <c r="K153" s="21"/>
    </row>
    <row r="154" spans="1:11" ht="14.25" customHeight="1" x14ac:dyDescent="0.2">
      <c r="A154" s="110"/>
      <c r="B154" s="66" t="s">
        <v>553</v>
      </c>
      <c r="C154" s="46">
        <v>20</v>
      </c>
      <c r="D154" s="58">
        <v>40</v>
      </c>
      <c r="E154" s="34">
        <v>3.3872827178324387</v>
      </c>
      <c r="F154" s="60">
        <v>0.75741944160835717</v>
      </c>
      <c r="G154" s="58">
        <v>38.414702889437251</v>
      </c>
      <c r="H154" s="58">
        <v>41.585297110562749</v>
      </c>
      <c r="I154" s="67">
        <v>36</v>
      </c>
      <c r="J154" s="68">
        <v>47</v>
      </c>
      <c r="K154" s="21"/>
    </row>
    <row r="155" spans="1:11" ht="14.25" customHeight="1" x14ac:dyDescent="0.2">
      <c r="A155" s="133"/>
      <c r="B155" s="69" t="s">
        <v>377</v>
      </c>
      <c r="C155" s="70">
        <v>77</v>
      </c>
      <c r="D155" s="71">
        <v>39.675324675324674</v>
      </c>
      <c r="E155" s="72">
        <v>3.3880267446031582</v>
      </c>
      <c r="F155" s="75">
        <v>0.38610148087564644</v>
      </c>
      <c r="G155" s="71">
        <v>38.906336931321562</v>
      </c>
      <c r="H155" s="71">
        <v>40.444312419327787</v>
      </c>
      <c r="I155" s="73">
        <v>35</v>
      </c>
      <c r="J155" s="74">
        <v>49</v>
      </c>
      <c r="K155" s="21"/>
    </row>
    <row r="156" spans="1:11" ht="14.25" customHeight="1" x14ac:dyDescent="0.2">
      <c r="A156" s="111" t="s">
        <v>194</v>
      </c>
      <c r="B156" s="66" t="s">
        <v>551</v>
      </c>
      <c r="C156" s="46">
        <v>38</v>
      </c>
      <c r="D156" s="58">
        <v>40.5</v>
      </c>
      <c r="E156" s="34">
        <v>3.4169687847089962</v>
      </c>
      <c r="F156" s="60">
        <v>0.55430553221494794</v>
      </c>
      <c r="G156" s="58">
        <v>39.376870308410886</v>
      </c>
      <c r="H156" s="58">
        <v>41.623129691589114</v>
      </c>
      <c r="I156" s="67">
        <v>34.5</v>
      </c>
      <c r="J156" s="68">
        <v>50.5</v>
      </c>
      <c r="K156" s="21"/>
    </row>
    <row r="157" spans="1:11" ht="14.25" customHeight="1" x14ac:dyDescent="0.2">
      <c r="A157" s="110"/>
      <c r="B157" s="66" t="s">
        <v>552</v>
      </c>
      <c r="C157" s="46">
        <v>19</v>
      </c>
      <c r="D157" s="58">
        <v>39.736842105263158</v>
      </c>
      <c r="E157" s="34">
        <v>3.4935194807776724</v>
      </c>
      <c r="F157" s="60">
        <v>0.80146833547371354</v>
      </c>
      <c r="G157" s="58">
        <v>38.053019614711182</v>
      </c>
      <c r="H157" s="58">
        <v>41.420664595815133</v>
      </c>
      <c r="I157" s="67">
        <v>35</v>
      </c>
      <c r="J157" s="68">
        <v>45</v>
      </c>
      <c r="K157" s="21"/>
    </row>
    <row r="158" spans="1:11" ht="14.25" customHeight="1" x14ac:dyDescent="0.2">
      <c r="A158" s="110"/>
      <c r="B158" s="66" t="s">
        <v>553</v>
      </c>
      <c r="C158" s="46">
        <v>20</v>
      </c>
      <c r="D158" s="58">
        <v>40.450000000000003</v>
      </c>
      <c r="E158" s="34">
        <v>2.9105072807981331</v>
      </c>
      <c r="F158" s="60">
        <v>0.65080921288726934</v>
      </c>
      <c r="G158" s="58">
        <v>39.087840662596456</v>
      </c>
      <c r="H158" s="58">
        <v>41.81215933740355</v>
      </c>
      <c r="I158" s="67">
        <v>35</v>
      </c>
      <c r="J158" s="68">
        <v>47</v>
      </c>
      <c r="K158" s="21"/>
    </row>
    <row r="159" spans="1:11" ht="14.25" customHeight="1" x14ac:dyDescent="0.2">
      <c r="A159" s="133"/>
      <c r="B159" s="69" t="s">
        <v>377</v>
      </c>
      <c r="C159" s="70">
        <v>77</v>
      </c>
      <c r="D159" s="71">
        <v>40.298701298701296</v>
      </c>
      <c r="E159" s="72">
        <v>3.2859947427038341</v>
      </c>
      <c r="F159" s="75">
        <v>0.37447385512186859</v>
      </c>
      <c r="G159" s="71">
        <v>39.552871978427177</v>
      </c>
      <c r="H159" s="71">
        <v>41.044530618975415</v>
      </c>
      <c r="I159" s="73">
        <v>34.5</v>
      </c>
      <c r="J159" s="74">
        <v>50.5</v>
      </c>
      <c r="K159" s="21"/>
    </row>
    <row r="160" spans="1:11" ht="14.25" customHeight="1" x14ac:dyDescent="0.2">
      <c r="A160" s="111" t="s">
        <v>196</v>
      </c>
      <c r="B160" s="66" t="s">
        <v>551</v>
      </c>
      <c r="C160" s="46">
        <v>38</v>
      </c>
      <c r="D160" s="58">
        <v>34.25</v>
      </c>
      <c r="E160" s="34">
        <v>2.2772375393908315</v>
      </c>
      <c r="F160" s="60">
        <v>0.36941670989230158</v>
      </c>
      <c r="G160" s="58">
        <v>33.50149064669931</v>
      </c>
      <c r="H160" s="58">
        <v>34.99850935330069</v>
      </c>
      <c r="I160" s="67">
        <v>30.5</v>
      </c>
      <c r="J160" s="68">
        <v>39.5</v>
      </c>
      <c r="K160" s="21"/>
    </row>
    <row r="161" spans="1:11" ht="14.25" customHeight="1" x14ac:dyDescent="0.2">
      <c r="A161" s="110"/>
      <c r="B161" s="66" t="s">
        <v>552</v>
      </c>
      <c r="C161" s="46">
        <v>19</v>
      </c>
      <c r="D161" s="58">
        <v>33.789473684210527</v>
      </c>
      <c r="E161" s="34">
        <v>2.1493913187076177</v>
      </c>
      <c r="F161" s="60">
        <v>0.49310418675632256</v>
      </c>
      <c r="G161" s="58">
        <v>32.753500230119066</v>
      </c>
      <c r="H161" s="58">
        <v>34.825447138301989</v>
      </c>
      <c r="I161" s="67">
        <v>28</v>
      </c>
      <c r="J161" s="68">
        <v>36</v>
      </c>
      <c r="K161" s="21"/>
    </row>
    <row r="162" spans="1:11" ht="14.25" customHeight="1" x14ac:dyDescent="0.2">
      <c r="A162" s="110"/>
      <c r="B162" s="66" t="s">
        <v>553</v>
      </c>
      <c r="C162" s="46">
        <v>20</v>
      </c>
      <c r="D162" s="58">
        <v>33.85</v>
      </c>
      <c r="E162" s="34">
        <v>2.1588252165910693</v>
      </c>
      <c r="F162" s="60">
        <v>0.48272799358383373</v>
      </c>
      <c r="G162" s="58">
        <v>32.839638697692813</v>
      </c>
      <c r="H162" s="58">
        <v>34.86036130230719</v>
      </c>
      <c r="I162" s="67">
        <v>29</v>
      </c>
      <c r="J162" s="68">
        <v>38</v>
      </c>
      <c r="K162" s="21"/>
    </row>
    <row r="163" spans="1:11" ht="14.25" customHeight="1" x14ac:dyDescent="0.2">
      <c r="A163" s="133"/>
      <c r="B163" s="69" t="s">
        <v>377</v>
      </c>
      <c r="C163" s="70">
        <v>77</v>
      </c>
      <c r="D163" s="71">
        <v>34.032467532467535</v>
      </c>
      <c r="E163" s="72">
        <v>2.1979919997963666</v>
      </c>
      <c r="F163" s="75">
        <v>0.25048443535046633</v>
      </c>
      <c r="G163" s="71">
        <v>33.533584543437804</v>
      </c>
      <c r="H163" s="71">
        <v>34.531350521497266</v>
      </c>
      <c r="I163" s="73">
        <v>28</v>
      </c>
      <c r="J163" s="74">
        <v>39.5</v>
      </c>
      <c r="K163" s="21"/>
    </row>
    <row r="164" spans="1:11" ht="14.25" customHeight="1" x14ac:dyDescent="0.2">
      <c r="A164" s="111" t="s">
        <v>198</v>
      </c>
      <c r="B164" s="66" t="s">
        <v>551</v>
      </c>
      <c r="C164" s="46">
        <v>38</v>
      </c>
      <c r="D164" s="58">
        <v>32.657894736842103</v>
      </c>
      <c r="E164" s="34">
        <v>2.3426286435526169</v>
      </c>
      <c r="F164" s="60">
        <v>0.38002454773873612</v>
      </c>
      <c r="G164" s="58">
        <v>31.887891862447933</v>
      </c>
      <c r="H164" s="58">
        <v>33.427897611236276</v>
      </c>
      <c r="I164" s="67">
        <v>29.5</v>
      </c>
      <c r="J164" s="68">
        <v>38.5</v>
      </c>
      <c r="K164" s="21"/>
    </row>
    <row r="165" spans="1:11" ht="14.25" customHeight="1" x14ac:dyDescent="0.2">
      <c r="A165" s="110"/>
      <c r="B165" s="66" t="s">
        <v>552</v>
      </c>
      <c r="C165" s="46">
        <v>19</v>
      </c>
      <c r="D165" s="58">
        <v>33.526315789473685</v>
      </c>
      <c r="E165" s="34">
        <v>2.7155605325324554</v>
      </c>
      <c r="F165" s="60">
        <v>0.62299231244086672</v>
      </c>
      <c r="G165" s="58">
        <v>32.217457509365971</v>
      </c>
      <c r="H165" s="58">
        <v>34.835174069581399</v>
      </c>
      <c r="I165" s="67">
        <v>29</v>
      </c>
      <c r="J165" s="68">
        <v>39</v>
      </c>
      <c r="K165" s="21"/>
    </row>
    <row r="166" spans="1:11" ht="14.25" customHeight="1" x14ac:dyDescent="0.2">
      <c r="A166" s="110"/>
      <c r="B166" s="66" t="s">
        <v>553</v>
      </c>
      <c r="C166" s="46">
        <v>20</v>
      </c>
      <c r="D166" s="58">
        <v>33.9</v>
      </c>
      <c r="E166" s="34">
        <v>2.5319017192200555</v>
      </c>
      <c r="F166" s="60">
        <v>0.56615043565246292</v>
      </c>
      <c r="G166" s="58">
        <v>32.71503351976569</v>
      </c>
      <c r="H166" s="58">
        <v>35.084966480234307</v>
      </c>
      <c r="I166" s="67">
        <v>29</v>
      </c>
      <c r="J166" s="68">
        <v>39</v>
      </c>
      <c r="K166" s="21"/>
    </row>
    <row r="167" spans="1:11" ht="14.25" customHeight="1" x14ac:dyDescent="0.2">
      <c r="A167" s="133"/>
      <c r="B167" s="69" t="s">
        <v>377</v>
      </c>
      <c r="C167" s="70">
        <v>77</v>
      </c>
      <c r="D167" s="71">
        <v>33.194805194805198</v>
      </c>
      <c r="E167" s="72">
        <v>2.5146359003942513</v>
      </c>
      <c r="F167" s="75">
        <v>0.2865693567950296</v>
      </c>
      <c r="G167" s="71">
        <v>32.624052856113167</v>
      </c>
      <c r="H167" s="71">
        <v>33.76555753349723</v>
      </c>
      <c r="I167" s="73">
        <v>29</v>
      </c>
      <c r="J167" s="74">
        <v>39</v>
      </c>
      <c r="K167" s="21"/>
    </row>
    <row r="168" spans="1:11" ht="14.25" customHeight="1" x14ac:dyDescent="0.2">
      <c r="A168" s="111" t="s">
        <v>200</v>
      </c>
      <c r="B168" s="66" t="s">
        <v>551</v>
      </c>
      <c r="C168" s="46">
        <v>38</v>
      </c>
      <c r="D168" s="58">
        <v>35.39473684210526</v>
      </c>
      <c r="E168" s="34">
        <v>2.625647654303966</v>
      </c>
      <c r="F168" s="60">
        <v>0.4259362938698425</v>
      </c>
      <c r="G168" s="58">
        <v>34.531707933735753</v>
      </c>
      <c r="H168" s="58">
        <v>36.257765750474768</v>
      </c>
      <c r="I168" s="67">
        <v>31.5</v>
      </c>
      <c r="J168" s="68">
        <v>41.5</v>
      </c>
      <c r="K168" s="21"/>
    </row>
    <row r="169" spans="1:11" ht="14.25" customHeight="1" x14ac:dyDescent="0.2">
      <c r="A169" s="110"/>
      <c r="B169" s="66" t="s">
        <v>552</v>
      </c>
      <c r="C169" s="46">
        <v>19</v>
      </c>
      <c r="D169" s="58">
        <v>34.842105263157897</v>
      </c>
      <c r="E169" s="34">
        <v>2.9109593282157538</v>
      </c>
      <c r="F169" s="60">
        <v>0.6678198705499746</v>
      </c>
      <c r="G169" s="58">
        <v>33.439067778208575</v>
      </c>
      <c r="H169" s="58">
        <v>36.24514274810722</v>
      </c>
      <c r="I169" s="67">
        <v>29</v>
      </c>
      <c r="J169" s="68">
        <v>41</v>
      </c>
      <c r="K169" s="21"/>
    </row>
    <row r="170" spans="1:11" ht="14.25" customHeight="1" x14ac:dyDescent="0.2">
      <c r="A170" s="110"/>
      <c r="B170" s="66" t="s">
        <v>553</v>
      </c>
      <c r="C170" s="46">
        <v>20</v>
      </c>
      <c r="D170" s="58">
        <v>34.700000000000003</v>
      </c>
      <c r="E170" s="34">
        <v>3.0452724361748515</v>
      </c>
      <c r="F170" s="60">
        <v>0.68094361772933576</v>
      </c>
      <c r="G170" s="58">
        <v>33.274768628396735</v>
      </c>
      <c r="H170" s="58">
        <v>36.12523137160327</v>
      </c>
      <c r="I170" s="67">
        <v>29</v>
      </c>
      <c r="J170" s="68">
        <v>40</v>
      </c>
      <c r="K170" s="21"/>
    </row>
    <row r="171" spans="1:11" ht="14.25" customHeight="1" x14ac:dyDescent="0.2">
      <c r="A171" s="133"/>
      <c r="B171" s="69" t="s">
        <v>377</v>
      </c>
      <c r="C171" s="70">
        <v>77</v>
      </c>
      <c r="D171" s="71">
        <v>35.077922077922075</v>
      </c>
      <c r="E171" s="72">
        <v>2.7898605594575288</v>
      </c>
      <c r="F171" s="75">
        <v>0.317934117597788</v>
      </c>
      <c r="G171" s="71">
        <v>34.444701404231139</v>
      </c>
      <c r="H171" s="71">
        <v>35.711142751613011</v>
      </c>
      <c r="I171" s="73">
        <v>29</v>
      </c>
      <c r="J171" s="74">
        <v>41.5</v>
      </c>
      <c r="K171" s="21"/>
    </row>
    <row r="172" spans="1:11" ht="14.25" customHeight="1" x14ac:dyDescent="0.2">
      <c r="A172" s="111" t="s">
        <v>202</v>
      </c>
      <c r="B172" s="66" t="s">
        <v>551</v>
      </c>
      <c r="C172" s="46">
        <v>38</v>
      </c>
      <c r="D172" s="58">
        <v>32.907894736842103</v>
      </c>
      <c r="E172" s="34">
        <v>2.5728711041072247</v>
      </c>
      <c r="F172" s="60">
        <v>0.41737480689454814</v>
      </c>
      <c r="G172" s="58">
        <v>32.062213048854254</v>
      </c>
      <c r="H172" s="58">
        <v>33.753576424829951</v>
      </c>
      <c r="I172" s="67">
        <v>28</v>
      </c>
      <c r="J172" s="68">
        <v>38.5</v>
      </c>
      <c r="K172" s="21"/>
    </row>
    <row r="173" spans="1:11" ht="14.25" customHeight="1" x14ac:dyDescent="0.2">
      <c r="A173" s="110"/>
      <c r="B173" s="66" t="s">
        <v>552</v>
      </c>
      <c r="C173" s="46">
        <v>19</v>
      </c>
      <c r="D173" s="58">
        <v>31.789473684210527</v>
      </c>
      <c r="E173" s="34">
        <v>2.4399213869034808</v>
      </c>
      <c r="F173" s="60">
        <v>0.5597563555629409</v>
      </c>
      <c r="G173" s="58">
        <v>30.613469219643378</v>
      </c>
      <c r="H173" s="58">
        <v>32.965478148777677</v>
      </c>
      <c r="I173" s="67">
        <v>26</v>
      </c>
      <c r="J173" s="68">
        <v>35</v>
      </c>
      <c r="K173" s="21"/>
    </row>
    <row r="174" spans="1:11" ht="14.25" customHeight="1" x14ac:dyDescent="0.2">
      <c r="A174" s="110"/>
      <c r="B174" s="66" t="s">
        <v>553</v>
      </c>
      <c r="C174" s="46">
        <v>20</v>
      </c>
      <c r="D174" s="58">
        <v>32.35</v>
      </c>
      <c r="E174" s="34">
        <v>1.9269556026896006</v>
      </c>
      <c r="F174" s="60">
        <v>0.43088037172380234</v>
      </c>
      <c r="G174" s="58">
        <v>31.44815701740972</v>
      </c>
      <c r="H174" s="58">
        <v>33.251842982590283</v>
      </c>
      <c r="I174" s="67">
        <v>29</v>
      </c>
      <c r="J174" s="68">
        <v>35</v>
      </c>
      <c r="K174" s="21"/>
    </row>
    <row r="175" spans="1:11" ht="14.25" customHeight="1" x14ac:dyDescent="0.2">
      <c r="A175" s="133"/>
      <c r="B175" s="69" t="s">
        <v>377</v>
      </c>
      <c r="C175" s="70">
        <v>77</v>
      </c>
      <c r="D175" s="71">
        <v>32.487012987012989</v>
      </c>
      <c r="E175" s="72">
        <v>2.4033611688058567</v>
      </c>
      <c r="F175" s="75">
        <v>0.27388842423782467</v>
      </c>
      <c r="G175" s="71">
        <v>31.941516914359884</v>
      </c>
      <c r="H175" s="71">
        <v>33.03250905966609</v>
      </c>
      <c r="I175" s="73">
        <v>26</v>
      </c>
      <c r="J175" s="74">
        <v>38.5</v>
      </c>
      <c r="K175" s="21"/>
    </row>
    <row r="176" spans="1:11" ht="14.25" customHeight="1" x14ac:dyDescent="0.2">
      <c r="A176" s="111" t="s">
        <v>204</v>
      </c>
      <c r="B176" s="66" t="s">
        <v>551</v>
      </c>
      <c r="C176" s="46">
        <v>38</v>
      </c>
      <c r="D176" s="58">
        <v>34.977819548872183</v>
      </c>
      <c r="E176" s="34">
        <v>2.2272659708962035</v>
      </c>
      <c r="F176" s="60">
        <v>0.36131025103496978</v>
      </c>
      <c r="G176" s="58">
        <v>34.245735441410069</v>
      </c>
      <c r="H176" s="58">
        <v>35.709903656334298</v>
      </c>
      <c r="I176" s="67">
        <v>31.3</v>
      </c>
      <c r="J176" s="68">
        <v>40.071428571428569</v>
      </c>
      <c r="K176" s="21"/>
    </row>
    <row r="177" spans="1:11" ht="14.25" customHeight="1" x14ac:dyDescent="0.2">
      <c r="A177" s="110"/>
      <c r="B177" s="66" t="s">
        <v>552</v>
      </c>
      <c r="C177" s="46">
        <v>19</v>
      </c>
      <c r="D177" s="58">
        <v>34.667669172932335</v>
      </c>
      <c r="E177" s="34">
        <v>2.2977107906937215</v>
      </c>
      <c r="F177" s="60">
        <v>0.52713100726930884</v>
      </c>
      <c r="G177" s="58">
        <v>33.560208021665815</v>
      </c>
      <c r="H177" s="58">
        <v>35.775130324198855</v>
      </c>
      <c r="I177" s="67">
        <v>29.142857142857142</v>
      </c>
      <c r="J177" s="68">
        <v>37.971428571428568</v>
      </c>
      <c r="K177" s="21"/>
    </row>
    <row r="178" spans="1:11" ht="14.25" customHeight="1" x14ac:dyDescent="0.2">
      <c r="A178" s="110"/>
      <c r="B178" s="66" t="s">
        <v>553</v>
      </c>
      <c r="C178" s="46">
        <v>20</v>
      </c>
      <c r="D178" s="58">
        <v>34.478571428571435</v>
      </c>
      <c r="E178" s="34">
        <v>2.0170460476460086</v>
      </c>
      <c r="F178" s="60">
        <v>0.45102520762837545</v>
      </c>
      <c r="G178" s="58">
        <v>33.534564819860776</v>
      </c>
      <c r="H178" s="58">
        <v>35.422578037282094</v>
      </c>
      <c r="I178" s="67">
        <v>29.228571428571428</v>
      </c>
      <c r="J178" s="68">
        <v>37.914285714285711</v>
      </c>
      <c r="K178" s="21"/>
    </row>
    <row r="179" spans="1:11" ht="14.25" customHeight="1" x14ac:dyDescent="0.2">
      <c r="A179" s="133"/>
      <c r="B179" s="69" t="s">
        <v>377</v>
      </c>
      <c r="C179" s="70">
        <v>77</v>
      </c>
      <c r="D179" s="71">
        <v>34.771614100185531</v>
      </c>
      <c r="E179" s="72">
        <v>2.1746643054970769</v>
      </c>
      <c r="F179" s="75">
        <v>0.24782599786064508</v>
      </c>
      <c r="G179" s="71">
        <v>34.278025848288728</v>
      </c>
      <c r="H179" s="71">
        <v>35.265202352082333</v>
      </c>
      <c r="I179" s="73">
        <v>29.142857142857142</v>
      </c>
      <c r="J179" s="74">
        <v>40.071428571428569</v>
      </c>
      <c r="K179" s="21"/>
    </row>
    <row r="180" spans="1:11" ht="14.25" customHeight="1" x14ac:dyDescent="0.2">
      <c r="A180" s="111" t="s">
        <v>206</v>
      </c>
      <c r="B180" s="66" t="s">
        <v>551</v>
      </c>
      <c r="C180" s="46">
        <v>38</v>
      </c>
      <c r="D180" s="58">
        <v>36.405263157894737</v>
      </c>
      <c r="E180" s="34">
        <v>2.4942325553752571</v>
      </c>
      <c r="F180" s="60">
        <v>0.40461794976358761</v>
      </c>
      <c r="G180" s="58">
        <v>35.585429317677573</v>
      </c>
      <c r="H180" s="58">
        <v>37.225096998111901</v>
      </c>
      <c r="I180" s="67">
        <v>33.071428571428569</v>
      </c>
      <c r="J180" s="68">
        <v>41.385714285714286</v>
      </c>
      <c r="K180" s="21"/>
    </row>
    <row r="181" spans="1:11" ht="14.25" customHeight="1" x14ac:dyDescent="0.2">
      <c r="A181" s="110"/>
      <c r="B181" s="66" t="s">
        <v>552</v>
      </c>
      <c r="C181" s="46">
        <v>19</v>
      </c>
      <c r="D181" s="58">
        <v>35.804511278195484</v>
      </c>
      <c r="E181" s="34">
        <v>2.3231119787952976</v>
      </c>
      <c r="F181" s="60">
        <v>0.53295843947881605</v>
      </c>
      <c r="G181" s="58">
        <v>34.684807146162001</v>
      </c>
      <c r="H181" s="58">
        <v>36.924215410228967</v>
      </c>
      <c r="I181" s="67">
        <v>31.057142857142857</v>
      </c>
      <c r="J181" s="68">
        <v>39.628571428571426</v>
      </c>
      <c r="K181" s="21"/>
    </row>
    <row r="182" spans="1:11" ht="14.25" customHeight="1" x14ac:dyDescent="0.2">
      <c r="A182" s="110"/>
      <c r="B182" s="66" t="s">
        <v>553</v>
      </c>
      <c r="C182" s="46">
        <v>20</v>
      </c>
      <c r="D182" s="58">
        <v>35.911428571428573</v>
      </c>
      <c r="E182" s="34">
        <v>2.9112604081976965</v>
      </c>
      <c r="F182" s="60">
        <v>0.65097761729338355</v>
      </c>
      <c r="G182" s="58">
        <v>34.548916759552156</v>
      </c>
      <c r="H182" s="58">
        <v>37.273940383304989</v>
      </c>
      <c r="I182" s="67">
        <v>30.6</v>
      </c>
      <c r="J182" s="68">
        <v>41.371428571428574</v>
      </c>
      <c r="K182" s="21"/>
    </row>
    <row r="183" spans="1:11" ht="14.25" customHeight="1" x14ac:dyDescent="0.2">
      <c r="A183" s="133"/>
      <c r="B183" s="69" t="s">
        <v>377</v>
      </c>
      <c r="C183" s="70">
        <v>77</v>
      </c>
      <c r="D183" s="71">
        <v>36.128756957328385</v>
      </c>
      <c r="E183" s="72">
        <v>2.5500473800978267</v>
      </c>
      <c r="F183" s="75">
        <v>0.29060486943533781</v>
      </c>
      <c r="G183" s="71">
        <v>35.549967198644772</v>
      </c>
      <c r="H183" s="71">
        <v>36.707546716011997</v>
      </c>
      <c r="I183" s="73">
        <v>30.6</v>
      </c>
      <c r="J183" s="74">
        <v>41.385714285714286</v>
      </c>
      <c r="K183" s="21"/>
    </row>
    <row r="184" spans="1:11" ht="14.25" customHeight="1" x14ac:dyDescent="0.2">
      <c r="A184" s="111" t="s">
        <v>208</v>
      </c>
      <c r="B184" s="66" t="s">
        <v>551</v>
      </c>
      <c r="C184" s="46">
        <v>38</v>
      </c>
      <c r="D184" s="58">
        <v>35.691541353383457</v>
      </c>
      <c r="E184" s="34">
        <v>2.2328761607911796</v>
      </c>
      <c r="F184" s="60">
        <v>0.36222034401254621</v>
      </c>
      <c r="G184" s="58">
        <v>34.957613222389526</v>
      </c>
      <c r="H184" s="58">
        <v>36.425469484377388</v>
      </c>
      <c r="I184" s="67">
        <v>32.185714285714283</v>
      </c>
      <c r="J184" s="68">
        <v>40.035714285714285</v>
      </c>
      <c r="K184" s="21"/>
    </row>
    <row r="185" spans="1:11" ht="14.25" customHeight="1" x14ac:dyDescent="0.2">
      <c r="A185" s="110"/>
      <c r="B185" s="66" t="s">
        <v>552</v>
      </c>
      <c r="C185" s="46">
        <v>19</v>
      </c>
      <c r="D185" s="58">
        <v>35.241353383458645</v>
      </c>
      <c r="E185" s="34">
        <v>2.5103048153842877</v>
      </c>
      <c r="F185" s="60">
        <v>0.57590342146019136</v>
      </c>
      <c r="G185" s="58">
        <v>34.031425192262738</v>
      </c>
      <c r="H185" s="58">
        <v>36.451281574654551</v>
      </c>
      <c r="I185" s="67">
        <v>29.871428571428574</v>
      </c>
      <c r="J185" s="68">
        <v>39.671428571428571</v>
      </c>
      <c r="K185" s="21"/>
    </row>
    <row r="186" spans="1:11" ht="14.25" customHeight="1" x14ac:dyDescent="0.2">
      <c r="A186" s="110"/>
      <c r="B186" s="66" t="s">
        <v>553</v>
      </c>
      <c r="C186" s="46">
        <v>19</v>
      </c>
      <c r="D186" s="58">
        <v>35.170676691729319</v>
      </c>
      <c r="E186" s="34">
        <v>2.0064266003494393</v>
      </c>
      <c r="F186" s="60">
        <v>0.4603058309765829</v>
      </c>
      <c r="G186" s="58">
        <v>34.203610026179177</v>
      </c>
      <c r="H186" s="58">
        <v>36.137743357279462</v>
      </c>
      <c r="I186" s="67">
        <v>31.257142857142856</v>
      </c>
      <c r="J186" s="68">
        <v>38.685714285714283</v>
      </c>
      <c r="K186" s="21"/>
    </row>
    <row r="187" spans="1:11" ht="14.25" customHeight="1" x14ac:dyDescent="0.2">
      <c r="A187" s="112"/>
      <c r="B187" s="38" t="s">
        <v>377</v>
      </c>
      <c r="C187" s="50">
        <v>76</v>
      </c>
      <c r="D187" s="76">
        <v>35.448778195488728</v>
      </c>
      <c r="E187" s="41">
        <v>2.235744374712449</v>
      </c>
      <c r="F187" s="62">
        <v>0.25645746823581833</v>
      </c>
      <c r="G187" s="76">
        <v>34.937888720606303</v>
      </c>
      <c r="H187" s="76">
        <v>35.959667670371154</v>
      </c>
      <c r="I187" s="77">
        <v>29.871428571428574</v>
      </c>
      <c r="J187" s="78">
        <v>40.035714285714285</v>
      </c>
      <c r="K187" s="21"/>
    </row>
    <row r="188" spans="1:11" ht="14.25" customHeight="1" x14ac:dyDescent="0.2"/>
    <row r="189" spans="1:11" ht="14.25" customHeight="1" x14ac:dyDescent="0.2"/>
    <row r="190" spans="1:11" ht="14.25" customHeight="1" x14ac:dyDescent="0.2"/>
    <row r="191" spans="1:11" ht="14.25" customHeight="1" x14ac:dyDescent="0.2"/>
    <row r="192" spans="1:11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55">
    <mergeCell ref="A124:A127"/>
    <mergeCell ref="A128:A131"/>
    <mergeCell ref="A132:A135"/>
    <mergeCell ref="A136:A139"/>
    <mergeCell ref="A140:A143"/>
    <mergeCell ref="A104:A107"/>
    <mergeCell ref="A108:A111"/>
    <mergeCell ref="A112:A115"/>
    <mergeCell ref="A116:A119"/>
    <mergeCell ref="A120:A123"/>
    <mergeCell ref="A84:A87"/>
    <mergeCell ref="A88:A91"/>
    <mergeCell ref="A92:A95"/>
    <mergeCell ref="A96:A99"/>
    <mergeCell ref="A100:A103"/>
    <mergeCell ref="A64:A67"/>
    <mergeCell ref="A68:A71"/>
    <mergeCell ref="A72:A75"/>
    <mergeCell ref="A76:A79"/>
    <mergeCell ref="A80:A83"/>
    <mergeCell ref="A44:A47"/>
    <mergeCell ref="A48:A51"/>
    <mergeCell ref="A52:A55"/>
    <mergeCell ref="A56:A59"/>
    <mergeCell ref="A60:A63"/>
    <mergeCell ref="A24:A27"/>
    <mergeCell ref="A28:A31"/>
    <mergeCell ref="A32:A35"/>
    <mergeCell ref="A36:A39"/>
    <mergeCell ref="A40:A43"/>
    <mergeCell ref="A4:A7"/>
    <mergeCell ref="A8:A11"/>
    <mergeCell ref="A12:A15"/>
    <mergeCell ref="A16:A19"/>
    <mergeCell ref="A20:A23"/>
    <mergeCell ref="I2:I3"/>
    <mergeCell ref="J2:J3"/>
    <mergeCell ref="A1:J1"/>
    <mergeCell ref="A2:B3"/>
    <mergeCell ref="C2:C3"/>
    <mergeCell ref="D2:D3"/>
    <mergeCell ref="E2:E3"/>
    <mergeCell ref="F2:F3"/>
    <mergeCell ref="G2:H2"/>
    <mergeCell ref="A172:A175"/>
    <mergeCell ref="A176:A179"/>
    <mergeCell ref="A180:A183"/>
    <mergeCell ref="A184:A187"/>
    <mergeCell ref="A144:A147"/>
    <mergeCell ref="A148:A151"/>
    <mergeCell ref="A152:A155"/>
    <mergeCell ref="A156:A159"/>
    <mergeCell ref="A160:A163"/>
    <mergeCell ref="A164:A167"/>
    <mergeCell ref="A168:A171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000"/>
  <sheetViews>
    <sheetView workbookViewId="0">
      <selection sqref="A1:G1"/>
    </sheetView>
  </sheetViews>
  <sheetFormatPr baseColWidth="10" defaultColWidth="14.5" defaultRowHeight="15" customHeight="1" x14ac:dyDescent="0.2"/>
  <cols>
    <col min="1" max="26" width="8.6640625" customWidth="1"/>
  </cols>
  <sheetData>
    <row r="1" spans="1:8" ht="14.25" customHeight="1" x14ac:dyDescent="0.2">
      <c r="A1" s="105" t="s">
        <v>378</v>
      </c>
      <c r="B1" s="106"/>
      <c r="C1" s="106"/>
      <c r="D1" s="106"/>
      <c r="E1" s="106"/>
      <c r="F1" s="106"/>
      <c r="G1" s="106"/>
      <c r="H1" s="21"/>
    </row>
    <row r="2" spans="1:8" ht="14.25" customHeight="1" x14ac:dyDescent="0.2">
      <c r="A2" s="107" t="s">
        <v>212</v>
      </c>
      <c r="B2" s="108"/>
      <c r="C2" s="22" t="s">
        <v>379</v>
      </c>
      <c r="D2" s="23" t="s">
        <v>316</v>
      </c>
      <c r="E2" s="23" t="s">
        <v>380</v>
      </c>
      <c r="F2" s="23" t="s">
        <v>381</v>
      </c>
      <c r="G2" s="24" t="s">
        <v>266</v>
      </c>
      <c r="H2" s="21"/>
    </row>
    <row r="3" spans="1:8" ht="14.25" customHeight="1" x14ac:dyDescent="0.2">
      <c r="A3" s="109" t="s">
        <v>46</v>
      </c>
      <c r="B3" s="26" t="s">
        <v>382</v>
      </c>
      <c r="C3" s="27">
        <v>6.9481106612685375</v>
      </c>
      <c r="D3" s="28">
        <v>2</v>
      </c>
      <c r="E3" s="56">
        <v>3.4740553306342687</v>
      </c>
      <c r="F3" s="44">
        <v>3.1381484690585999E-2</v>
      </c>
      <c r="G3" s="45">
        <v>0.96911852148494226</v>
      </c>
      <c r="H3" s="21"/>
    </row>
    <row r="4" spans="1:8" ht="14.25" customHeight="1" x14ac:dyDescent="0.2">
      <c r="A4" s="110"/>
      <c r="B4" s="31" t="s">
        <v>383</v>
      </c>
      <c r="C4" s="32">
        <v>8302.7986842105256</v>
      </c>
      <c r="D4" s="33">
        <v>75</v>
      </c>
      <c r="E4" s="58">
        <v>110.70398245614034</v>
      </c>
      <c r="F4" s="79"/>
      <c r="G4" s="80"/>
      <c r="H4" s="21"/>
    </row>
    <row r="5" spans="1:8" ht="14.25" customHeight="1" x14ac:dyDescent="0.2">
      <c r="A5" s="133"/>
      <c r="B5" s="69" t="s">
        <v>377</v>
      </c>
      <c r="C5" s="81">
        <v>8309.7467948717949</v>
      </c>
      <c r="D5" s="82">
        <v>77</v>
      </c>
      <c r="E5" s="83"/>
      <c r="F5" s="83"/>
      <c r="G5" s="84"/>
      <c r="H5" s="21"/>
    </row>
    <row r="6" spans="1:8" ht="14.25" customHeight="1" x14ac:dyDescent="0.2">
      <c r="A6" s="111" t="s">
        <v>48</v>
      </c>
      <c r="B6" s="31" t="s">
        <v>382</v>
      </c>
      <c r="C6" s="32">
        <v>152.10863697705796</v>
      </c>
      <c r="D6" s="33">
        <v>2</v>
      </c>
      <c r="E6" s="58">
        <v>76.054318488528978</v>
      </c>
      <c r="F6" s="47">
        <v>0.39084356811491833</v>
      </c>
      <c r="G6" s="48">
        <v>0.67785571186760984</v>
      </c>
      <c r="H6" s="21"/>
    </row>
    <row r="7" spans="1:8" ht="14.25" customHeight="1" x14ac:dyDescent="0.2">
      <c r="A7" s="110"/>
      <c r="B7" s="31" t="s">
        <v>383</v>
      </c>
      <c r="C7" s="32">
        <v>14594.263157894733</v>
      </c>
      <c r="D7" s="33">
        <v>75</v>
      </c>
      <c r="E7" s="58">
        <v>194.59017543859645</v>
      </c>
      <c r="F7" s="79"/>
      <c r="G7" s="80"/>
      <c r="H7" s="21"/>
    </row>
    <row r="8" spans="1:8" ht="14.25" customHeight="1" x14ac:dyDescent="0.2">
      <c r="A8" s="133"/>
      <c r="B8" s="69" t="s">
        <v>377</v>
      </c>
      <c r="C8" s="81">
        <v>14746.371794871791</v>
      </c>
      <c r="D8" s="82">
        <v>77</v>
      </c>
      <c r="E8" s="83"/>
      <c r="F8" s="83"/>
      <c r="G8" s="84"/>
      <c r="H8" s="21"/>
    </row>
    <row r="9" spans="1:8" ht="14.25" customHeight="1" x14ac:dyDescent="0.2">
      <c r="A9" s="111" t="s">
        <v>50</v>
      </c>
      <c r="B9" s="31" t="s">
        <v>382</v>
      </c>
      <c r="C9" s="32">
        <v>24.027732793522926</v>
      </c>
      <c r="D9" s="33">
        <v>2</v>
      </c>
      <c r="E9" s="58">
        <v>12.013866396761463</v>
      </c>
      <c r="F9" s="47">
        <v>3.9421921026755319E-2</v>
      </c>
      <c r="G9" s="48">
        <v>0.96136491834294135</v>
      </c>
      <c r="H9" s="21"/>
    </row>
    <row r="10" spans="1:8" ht="14.25" customHeight="1" x14ac:dyDescent="0.2">
      <c r="A10" s="110"/>
      <c r="B10" s="31" t="s">
        <v>383</v>
      </c>
      <c r="C10" s="32">
        <v>22856.318421052631</v>
      </c>
      <c r="D10" s="33">
        <v>75</v>
      </c>
      <c r="E10" s="58">
        <v>304.75091228070175</v>
      </c>
      <c r="F10" s="79"/>
      <c r="G10" s="80"/>
      <c r="H10" s="21"/>
    </row>
    <row r="11" spans="1:8" ht="14.25" customHeight="1" x14ac:dyDescent="0.2">
      <c r="A11" s="133"/>
      <c r="B11" s="69" t="s">
        <v>377</v>
      </c>
      <c r="C11" s="81">
        <v>22880.346153846152</v>
      </c>
      <c r="D11" s="82">
        <v>77</v>
      </c>
      <c r="E11" s="83"/>
      <c r="F11" s="83"/>
      <c r="G11" s="84"/>
      <c r="H11" s="21"/>
    </row>
    <row r="12" spans="1:8" ht="14.25" customHeight="1" x14ac:dyDescent="0.2">
      <c r="A12" s="111" t="s">
        <v>52</v>
      </c>
      <c r="B12" s="31" t="s">
        <v>382</v>
      </c>
      <c r="C12" s="32">
        <v>206.17408906882656</v>
      </c>
      <c r="D12" s="33">
        <v>2</v>
      </c>
      <c r="E12" s="58">
        <v>103.08704453441328</v>
      </c>
      <c r="F12" s="47">
        <v>0.34284316272329624</v>
      </c>
      <c r="G12" s="48">
        <v>0.7108559790829807</v>
      </c>
      <c r="H12" s="21"/>
    </row>
    <row r="13" spans="1:8" ht="14.25" customHeight="1" x14ac:dyDescent="0.2">
      <c r="A13" s="110"/>
      <c r="B13" s="31" t="s">
        <v>383</v>
      </c>
      <c r="C13" s="32">
        <v>22551.21052631579</v>
      </c>
      <c r="D13" s="33">
        <v>75</v>
      </c>
      <c r="E13" s="58">
        <v>300.68280701754389</v>
      </c>
      <c r="F13" s="79"/>
      <c r="G13" s="80"/>
      <c r="H13" s="21"/>
    </row>
    <row r="14" spans="1:8" ht="14.25" customHeight="1" x14ac:dyDescent="0.2">
      <c r="A14" s="133"/>
      <c r="B14" s="69" t="s">
        <v>377</v>
      </c>
      <c r="C14" s="81">
        <v>22757.384615384617</v>
      </c>
      <c r="D14" s="82">
        <v>77</v>
      </c>
      <c r="E14" s="83"/>
      <c r="F14" s="83"/>
      <c r="G14" s="84"/>
      <c r="H14" s="21"/>
    </row>
    <row r="15" spans="1:8" ht="14.25" customHeight="1" x14ac:dyDescent="0.2">
      <c r="A15" s="111" t="s">
        <v>54</v>
      </c>
      <c r="B15" s="31" t="s">
        <v>382</v>
      </c>
      <c r="C15" s="32">
        <v>46.266329284750576</v>
      </c>
      <c r="D15" s="33">
        <v>2</v>
      </c>
      <c r="E15" s="58">
        <v>23.133164642375288</v>
      </c>
      <c r="F15" s="47">
        <v>0.13047678049663583</v>
      </c>
      <c r="G15" s="48">
        <v>0.87787565670213896</v>
      </c>
      <c r="H15" s="21"/>
    </row>
    <row r="16" spans="1:8" ht="14.25" customHeight="1" x14ac:dyDescent="0.2">
      <c r="A16" s="110"/>
      <c r="B16" s="31" t="s">
        <v>383</v>
      </c>
      <c r="C16" s="32">
        <v>13297.288157894738</v>
      </c>
      <c r="D16" s="33">
        <v>75</v>
      </c>
      <c r="E16" s="58">
        <v>177.2971754385965</v>
      </c>
      <c r="F16" s="79"/>
      <c r="G16" s="80"/>
      <c r="H16" s="21"/>
    </row>
    <row r="17" spans="1:8" ht="14.25" customHeight="1" x14ac:dyDescent="0.2">
      <c r="A17" s="133"/>
      <c r="B17" s="69" t="s">
        <v>377</v>
      </c>
      <c r="C17" s="81">
        <v>13343.554487179488</v>
      </c>
      <c r="D17" s="82">
        <v>77</v>
      </c>
      <c r="E17" s="83"/>
      <c r="F17" s="83"/>
      <c r="G17" s="84"/>
      <c r="H17" s="21"/>
    </row>
    <row r="18" spans="1:8" ht="14.25" customHeight="1" x14ac:dyDescent="0.2">
      <c r="A18" s="111" t="s">
        <v>56</v>
      </c>
      <c r="B18" s="31" t="s">
        <v>382</v>
      </c>
      <c r="C18" s="32">
        <v>1281.1159244264518</v>
      </c>
      <c r="D18" s="33">
        <v>2</v>
      </c>
      <c r="E18" s="58">
        <v>640.55796221322589</v>
      </c>
      <c r="F18" s="58">
        <v>1.6290312055896821</v>
      </c>
      <c r="G18" s="48">
        <v>0.20298150307736518</v>
      </c>
      <c r="H18" s="21"/>
    </row>
    <row r="19" spans="1:8" ht="14.25" customHeight="1" x14ac:dyDescent="0.2">
      <c r="A19" s="110"/>
      <c r="B19" s="31" t="s">
        <v>383</v>
      </c>
      <c r="C19" s="32">
        <v>29491.053947368426</v>
      </c>
      <c r="D19" s="33">
        <v>75</v>
      </c>
      <c r="E19" s="58">
        <v>393.21405263157902</v>
      </c>
      <c r="F19" s="79"/>
      <c r="G19" s="80"/>
      <c r="H19" s="21"/>
    </row>
    <row r="20" spans="1:8" ht="14.25" customHeight="1" x14ac:dyDescent="0.2">
      <c r="A20" s="133"/>
      <c r="B20" s="69" t="s">
        <v>377</v>
      </c>
      <c r="C20" s="81">
        <v>30772.169871794878</v>
      </c>
      <c r="D20" s="82">
        <v>77</v>
      </c>
      <c r="E20" s="83"/>
      <c r="F20" s="83"/>
      <c r="G20" s="84"/>
      <c r="H20" s="21"/>
    </row>
    <row r="21" spans="1:8" ht="14.25" customHeight="1" x14ac:dyDescent="0.2">
      <c r="A21" s="111" t="s">
        <v>58</v>
      </c>
      <c r="B21" s="31" t="s">
        <v>382</v>
      </c>
      <c r="C21" s="32">
        <v>336.30438596491121</v>
      </c>
      <c r="D21" s="33">
        <v>2</v>
      </c>
      <c r="E21" s="58">
        <v>168.1521929824556</v>
      </c>
      <c r="F21" s="47">
        <v>0.5267836959397022</v>
      </c>
      <c r="G21" s="48">
        <v>0.59266973670069978</v>
      </c>
      <c r="H21" s="21"/>
    </row>
    <row r="22" spans="1:8" ht="14.25" customHeight="1" x14ac:dyDescent="0.2">
      <c r="A22" s="110"/>
      <c r="B22" s="31" t="s">
        <v>383</v>
      </c>
      <c r="C22" s="32">
        <v>23940.403947368417</v>
      </c>
      <c r="D22" s="33">
        <v>75</v>
      </c>
      <c r="E22" s="58">
        <v>319.20538596491224</v>
      </c>
      <c r="F22" s="79"/>
      <c r="G22" s="80"/>
      <c r="H22" s="21"/>
    </row>
    <row r="23" spans="1:8" ht="14.25" customHeight="1" x14ac:dyDescent="0.2">
      <c r="A23" s="133"/>
      <c r="B23" s="69" t="s">
        <v>377</v>
      </c>
      <c r="C23" s="81">
        <v>24276.708333333328</v>
      </c>
      <c r="D23" s="82">
        <v>77</v>
      </c>
      <c r="E23" s="83"/>
      <c r="F23" s="83"/>
      <c r="G23" s="84"/>
      <c r="H23" s="21"/>
    </row>
    <row r="24" spans="1:8" ht="14.25" customHeight="1" x14ac:dyDescent="0.2">
      <c r="A24" s="111" t="s">
        <v>60</v>
      </c>
      <c r="B24" s="31" t="s">
        <v>382</v>
      </c>
      <c r="C24" s="32">
        <v>101.32675333529389</v>
      </c>
      <c r="D24" s="33">
        <v>2</v>
      </c>
      <c r="E24" s="58">
        <v>50.663376667646943</v>
      </c>
      <c r="F24" s="47">
        <v>0.3313083257882059</v>
      </c>
      <c r="G24" s="48">
        <v>0.71902916909965997</v>
      </c>
      <c r="H24" s="21"/>
    </row>
    <row r="25" spans="1:8" ht="14.25" customHeight="1" x14ac:dyDescent="0.2">
      <c r="A25" s="110"/>
      <c r="B25" s="31" t="s">
        <v>383</v>
      </c>
      <c r="C25" s="32">
        <v>11468.933782553273</v>
      </c>
      <c r="D25" s="33">
        <v>75</v>
      </c>
      <c r="E25" s="58">
        <v>152.91911710071031</v>
      </c>
      <c r="F25" s="79"/>
      <c r="G25" s="80"/>
      <c r="H25" s="21"/>
    </row>
    <row r="26" spans="1:8" ht="14.25" customHeight="1" x14ac:dyDescent="0.2">
      <c r="A26" s="133"/>
      <c r="B26" s="69" t="s">
        <v>377</v>
      </c>
      <c r="C26" s="81">
        <v>11570.260535888567</v>
      </c>
      <c r="D26" s="82">
        <v>77</v>
      </c>
      <c r="E26" s="83"/>
      <c r="F26" s="83"/>
      <c r="G26" s="84"/>
      <c r="H26" s="21"/>
    </row>
    <row r="27" spans="1:8" ht="14.25" customHeight="1" x14ac:dyDescent="0.2">
      <c r="A27" s="111" t="s">
        <v>62</v>
      </c>
      <c r="B27" s="31" t="s">
        <v>382</v>
      </c>
      <c r="C27" s="32">
        <v>63.706098108044579</v>
      </c>
      <c r="D27" s="33">
        <v>2</v>
      </c>
      <c r="E27" s="58">
        <v>31.853049054022289</v>
      </c>
      <c r="F27" s="47">
        <v>0.22141297029682824</v>
      </c>
      <c r="G27" s="48">
        <v>0.8019076057981589</v>
      </c>
      <c r="H27" s="21"/>
    </row>
    <row r="28" spans="1:8" ht="14.25" customHeight="1" x14ac:dyDescent="0.2">
      <c r="A28" s="110"/>
      <c r="B28" s="31" t="s">
        <v>383</v>
      </c>
      <c r="C28" s="32">
        <v>10789.696176556346</v>
      </c>
      <c r="D28" s="33">
        <v>75</v>
      </c>
      <c r="E28" s="58">
        <v>143.86261568741796</v>
      </c>
      <c r="F28" s="79"/>
      <c r="G28" s="80"/>
      <c r="H28" s="21"/>
    </row>
    <row r="29" spans="1:8" ht="14.25" customHeight="1" x14ac:dyDescent="0.2">
      <c r="A29" s="133"/>
      <c r="B29" s="69" t="s">
        <v>377</v>
      </c>
      <c r="C29" s="81">
        <v>10853.402274664391</v>
      </c>
      <c r="D29" s="82">
        <v>77</v>
      </c>
      <c r="E29" s="83"/>
      <c r="F29" s="83"/>
      <c r="G29" s="84"/>
      <c r="H29" s="21"/>
    </row>
    <row r="30" spans="1:8" ht="14.25" customHeight="1" x14ac:dyDescent="0.2">
      <c r="A30" s="111" t="s">
        <v>64</v>
      </c>
      <c r="B30" s="31" t="s">
        <v>382</v>
      </c>
      <c r="C30" s="32">
        <v>72.82104258301402</v>
      </c>
      <c r="D30" s="33">
        <v>2</v>
      </c>
      <c r="E30" s="58">
        <v>36.41052129150701</v>
      </c>
      <c r="F30" s="47">
        <v>0.41942698006323825</v>
      </c>
      <c r="G30" s="48">
        <v>0.6589558528058711</v>
      </c>
      <c r="H30" s="21"/>
    </row>
    <row r="31" spans="1:8" ht="14.25" customHeight="1" x14ac:dyDescent="0.2">
      <c r="A31" s="110"/>
      <c r="B31" s="31" t="s">
        <v>383</v>
      </c>
      <c r="C31" s="32">
        <v>6510.7616502192977</v>
      </c>
      <c r="D31" s="33">
        <v>75</v>
      </c>
      <c r="E31" s="58">
        <v>86.81015533625731</v>
      </c>
      <c r="F31" s="79"/>
      <c r="G31" s="80"/>
      <c r="H31" s="21"/>
    </row>
    <row r="32" spans="1:8" ht="14.25" customHeight="1" x14ac:dyDescent="0.2">
      <c r="A32" s="133"/>
      <c r="B32" s="69" t="s">
        <v>377</v>
      </c>
      <c r="C32" s="81">
        <v>6583.5826928023116</v>
      </c>
      <c r="D32" s="82">
        <v>77</v>
      </c>
      <c r="E32" s="83"/>
      <c r="F32" s="83"/>
      <c r="G32" s="84"/>
      <c r="H32" s="21"/>
    </row>
    <row r="33" spans="1:8" ht="14.25" customHeight="1" x14ac:dyDescent="0.2">
      <c r="A33" s="111" t="s">
        <v>90</v>
      </c>
      <c r="B33" s="31" t="s">
        <v>382</v>
      </c>
      <c r="C33" s="32">
        <v>19.7078776486671</v>
      </c>
      <c r="D33" s="33">
        <v>2</v>
      </c>
      <c r="E33" s="58">
        <v>9.8539388243335502</v>
      </c>
      <c r="F33" s="47">
        <v>0.65752551742692089</v>
      </c>
      <c r="G33" s="48">
        <v>0.52113226855863815</v>
      </c>
      <c r="H33" s="21"/>
    </row>
    <row r="34" spans="1:8" ht="14.25" customHeight="1" x14ac:dyDescent="0.2">
      <c r="A34" s="110"/>
      <c r="B34" s="31" t="s">
        <v>383</v>
      </c>
      <c r="C34" s="32">
        <v>1108.9934210526317</v>
      </c>
      <c r="D34" s="33">
        <v>74</v>
      </c>
      <c r="E34" s="58">
        <v>14.986397581792319</v>
      </c>
      <c r="F34" s="79"/>
      <c r="G34" s="80"/>
      <c r="H34" s="21"/>
    </row>
    <row r="35" spans="1:8" ht="14.25" customHeight="1" x14ac:dyDescent="0.2">
      <c r="A35" s="133"/>
      <c r="B35" s="69" t="s">
        <v>377</v>
      </c>
      <c r="C35" s="81">
        <v>1128.7012987012988</v>
      </c>
      <c r="D35" s="82">
        <v>76</v>
      </c>
      <c r="E35" s="83"/>
      <c r="F35" s="83"/>
      <c r="G35" s="84"/>
      <c r="H35" s="21"/>
    </row>
    <row r="36" spans="1:8" ht="14.25" customHeight="1" x14ac:dyDescent="0.2">
      <c r="A36" s="111" t="s">
        <v>92</v>
      </c>
      <c r="B36" s="31" t="s">
        <v>382</v>
      </c>
      <c r="C36" s="32">
        <v>17.795864661654171</v>
      </c>
      <c r="D36" s="33">
        <v>2</v>
      </c>
      <c r="E36" s="58">
        <v>8.8979323308270857</v>
      </c>
      <c r="F36" s="47">
        <v>0.41322918310824236</v>
      </c>
      <c r="G36" s="48">
        <v>0.66302758980033083</v>
      </c>
      <c r="H36" s="21"/>
    </row>
    <row r="37" spans="1:8" ht="14.25" customHeight="1" x14ac:dyDescent="0.2">
      <c r="A37" s="110"/>
      <c r="B37" s="31" t="s">
        <v>383</v>
      </c>
      <c r="C37" s="32">
        <v>1593.4184210526316</v>
      </c>
      <c r="D37" s="33">
        <v>74</v>
      </c>
      <c r="E37" s="58">
        <v>21.532681365576103</v>
      </c>
      <c r="F37" s="79"/>
      <c r="G37" s="80"/>
      <c r="H37" s="21"/>
    </row>
    <row r="38" spans="1:8" ht="14.25" customHeight="1" x14ac:dyDescent="0.2">
      <c r="A38" s="133"/>
      <c r="B38" s="69" t="s">
        <v>377</v>
      </c>
      <c r="C38" s="81">
        <v>1611.2142857142858</v>
      </c>
      <c r="D38" s="82">
        <v>76</v>
      </c>
      <c r="E38" s="83"/>
      <c r="F38" s="83"/>
      <c r="G38" s="84"/>
      <c r="H38" s="21"/>
    </row>
    <row r="39" spans="1:8" ht="14.25" customHeight="1" x14ac:dyDescent="0.2">
      <c r="A39" s="111" t="s">
        <v>94</v>
      </c>
      <c r="B39" s="31" t="s">
        <v>382</v>
      </c>
      <c r="C39" s="85">
        <v>0.34186602870814359</v>
      </c>
      <c r="D39" s="33">
        <v>2</v>
      </c>
      <c r="E39" s="47">
        <v>0.17093301435407179</v>
      </c>
      <c r="F39" s="47">
        <v>1.2328786607971607E-2</v>
      </c>
      <c r="G39" s="48">
        <v>0.98774892993816654</v>
      </c>
      <c r="H39" s="21"/>
    </row>
    <row r="40" spans="1:8" ht="14.25" customHeight="1" x14ac:dyDescent="0.2">
      <c r="A40" s="110"/>
      <c r="B40" s="31" t="s">
        <v>383</v>
      </c>
      <c r="C40" s="32">
        <v>1025.9763157894738</v>
      </c>
      <c r="D40" s="33">
        <v>74</v>
      </c>
      <c r="E40" s="58">
        <v>13.864544807965862</v>
      </c>
      <c r="F40" s="79"/>
      <c r="G40" s="80"/>
      <c r="H40" s="21"/>
    </row>
    <row r="41" spans="1:8" ht="14.25" customHeight="1" x14ac:dyDescent="0.2">
      <c r="A41" s="133"/>
      <c r="B41" s="69" t="s">
        <v>377</v>
      </c>
      <c r="C41" s="81">
        <v>1026.318181818182</v>
      </c>
      <c r="D41" s="82">
        <v>76</v>
      </c>
      <c r="E41" s="83"/>
      <c r="F41" s="83"/>
      <c r="G41" s="84"/>
      <c r="H41" s="21"/>
    </row>
    <row r="42" spans="1:8" ht="14.25" customHeight="1" x14ac:dyDescent="0.2">
      <c r="A42" s="111" t="s">
        <v>96</v>
      </c>
      <c r="B42" s="31" t="s">
        <v>382</v>
      </c>
      <c r="C42" s="32">
        <v>16.771343130553529</v>
      </c>
      <c r="D42" s="33">
        <v>2</v>
      </c>
      <c r="E42" s="58">
        <v>8.3856715652767644</v>
      </c>
      <c r="F42" s="47">
        <v>0.45517252349035792</v>
      </c>
      <c r="G42" s="48">
        <v>0.63610252980112669</v>
      </c>
      <c r="H42" s="21"/>
    </row>
    <row r="43" spans="1:8" ht="14.25" customHeight="1" x14ac:dyDescent="0.2">
      <c r="A43" s="110"/>
      <c r="B43" s="31" t="s">
        <v>383</v>
      </c>
      <c r="C43" s="32">
        <v>1363.3065789473685</v>
      </c>
      <c r="D43" s="33">
        <v>74</v>
      </c>
      <c r="E43" s="58">
        <v>18.423061877667141</v>
      </c>
      <c r="F43" s="79"/>
      <c r="G43" s="80"/>
      <c r="H43" s="21"/>
    </row>
    <row r="44" spans="1:8" ht="14.25" customHeight="1" x14ac:dyDescent="0.2">
      <c r="A44" s="133"/>
      <c r="B44" s="69" t="s">
        <v>377</v>
      </c>
      <c r="C44" s="81">
        <v>1380.077922077922</v>
      </c>
      <c r="D44" s="82">
        <v>76</v>
      </c>
      <c r="E44" s="83"/>
      <c r="F44" s="83"/>
      <c r="G44" s="84"/>
      <c r="H44" s="21"/>
    </row>
    <row r="45" spans="1:8" ht="14.25" customHeight="1" x14ac:dyDescent="0.2">
      <c r="A45" s="111" t="s">
        <v>98</v>
      </c>
      <c r="B45" s="31" t="s">
        <v>382</v>
      </c>
      <c r="C45" s="32">
        <v>13.294360902255775</v>
      </c>
      <c r="D45" s="33">
        <v>2</v>
      </c>
      <c r="E45" s="58">
        <v>6.6471804511278876</v>
      </c>
      <c r="F45" s="47">
        <v>0.3717622516825404</v>
      </c>
      <c r="G45" s="48">
        <v>0.69079856910236648</v>
      </c>
      <c r="H45" s="21"/>
    </row>
    <row r="46" spans="1:8" ht="14.25" customHeight="1" x14ac:dyDescent="0.2">
      <c r="A46" s="110"/>
      <c r="B46" s="31" t="s">
        <v>383</v>
      </c>
      <c r="C46" s="32">
        <v>1323.1342105263159</v>
      </c>
      <c r="D46" s="33">
        <v>74</v>
      </c>
      <c r="E46" s="58">
        <v>17.880192034139405</v>
      </c>
      <c r="F46" s="79"/>
      <c r="G46" s="80"/>
      <c r="H46" s="21"/>
    </row>
    <row r="47" spans="1:8" ht="14.25" customHeight="1" x14ac:dyDescent="0.2">
      <c r="A47" s="133"/>
      <c r="B47" s="69" t="s">
        <v>377</v>
      </c>
      <c r="C47" s="81">
        <v>1336.4285714285716</v>
      </c>
      <c r="D47" s="82">
        <v>76</v>
      </c>
      <c r="E47" s="83"/>
      <c r="F47" s="83"/>
      <c r="G47" s="84"/>
      <c r="H47" s="21"/>
    </row>
    <row r="48" spans="1:8" ht="14.25" customHeight="1" x14ac:dyDescent="0.2">
      <c r="A48" s="111" t="s">
        <v>100</v>
      </c>
      <c r="B48" s="31" t="s">
        <v>382</v>
      </c>
      <c r="C48" s="32">
        <v>66.380365686944927</v>
      </c>
      <c r="D48" s="33">
        <v>2</v>
      </c>
      <c r="E48" s="58">
        <v>33.190182843472464</v>
      </c>
      <c r="F48" s="58">
        <v>2.4331728913487813</v>
      </c>
      <c r="G48" s="48">
        <v>9.4750179927451092E-2</v>
      </c>
      <c r="H48" s="21"/>
    </row>
    <row r="49" spans="1:8" ht="14.25" customHeight="1" x14ac:dyDescent="0.2">
      <c r="A49" s="110"/>
      <c r="B49" s="31" t="s">
        <v>383</v>
      </c>
      <c r="C49" s="32">
        <v>1009.4118421052631</v>
      </c>
      <c r="D49" s="33">
        <v>74</v>
      </c>
      <c r="E49" s="58">
        <v>13.640700568990042</v>
      </c>
      <c r="F49" s="79"/>
      <c r="G49" s="80"/>
      <c r="H49" s="21"/>
    </row>
    <row r="50" spans="1:8" ht="14.25" customHeight="1" x14ac:dyDescent="0.2">
      <c r="A50" s="133"/>
      <c r="B50" s="69" t="s">
        <v>377</v>
      </c>
      <c r="C50" s="81">
        <v>1075.792207792208</v>
      </c>
      <c r="D50" s="82">
        <v>76</v>
      </c>
      <c r="E50" s="83"/>
      <c r="F50" s="83"/>
      <c r="G50" s="84"/>
      <c r="H50" s="21"/>
    </row>
    <row r="51" spans="1:8" ht="14.25" customHeight="1" x14ac:dyDescent="0.2">
      <c r="A51" s="111" t="s">
        <v>102</v>
      </c>
      <c r="B51" s="31" t="s">
        <v>382</v>
      </c>
      <c r="C51" s="32">
        <v>3.3103383458646389</v>
      </c>
      <c r="D51" s="33">
        <v>2</v>
      </c>
      <c r="E51" s="58">
        <v>1.6551691729323195</v>
      </c>
      <c r="F51" s="47">
        <v>0.1448804671166441</v>
      </c>
      <c r="G51" s="48">
        <v>0.86537048962935126</v>
      </c>
      <c r="H51" s="21"/>
    </row>
    <row r="52" spans="1:8" ht="14.25" customHeight="1" x14ac:dyDescent="0.2">
      <c r="A52" s="110"/>
      <c r="B52" s="31" t="s">
        <v>383</v>
      </c>
      <c r="C52" s="32">
        <v>845.40394736842097</v>
      </c>
      <c r="D52" s="33">
        <v>74</v>
      </c>
      <c r="E52" s="58">
        <v>11.424377667140824</v>
      </c>
      <c r="F52" s="79"/>
      <c r="G52" s="80"/>
      <c r="H52" s="21"/>
    </row>
    <row r="53" spans="1:8" ht="14.25" customHeight="1" x14ac:dyDescent="0.2">
      <c r="A53" s="133"/>
      <c r="B53" s="69" t="s">
        <v>377</v>
      </c>
      <c r="C53" s="81">
        <v>848.71428571428567</v>
      </c>
      <c r="D53" s="82">
        <v>76</v>
      </c>
      <c r="E53" s="83"/>
      <c r="F53" s="83"/>
      <c r="G53" s="84"/>
      <c r="H53" s="21"/>
    </row>
    <row r="54" spans="1:8" ht="14.25" customHeight="1" x14ac:dyDescent="0.2">
      <c r="A54" s="111" t="s">
        <v>104</v>
      </c>
      <c r="B54" s="31" t="s">
        <v>382</v>
      </c>
      <c r="C54" s="32">
        <v>10.127204374572763</v>
      </c>
      <c r="D54" s="33">
        <v>2</v>
      </c>
      <c r="E54" s="58">
        <v>5.0636021872863815</v>
      </c>
      <c r="F54" s="47">
        <v>0.43323422555099761</v>
      </c>
      <c r="G54" s="48">
        <v>0.65004253786830501</v>
      </c>
      <c r="H54" s="21"/>
    </row>
    <row r="55" spans="1:8" ht="14.25" customHeight="1" x14ac:dyDescent="0.2">
      <c r="A55" s="110"/>
      <c r="B55" s="31" t="s">
        <v>383</v>
      </c>
      <c r="C55" s="32">
        <v>864.90526315789452</v>
      </c>
      <c r="D55" s="33">
        <v>74</v>
      </c>
      <c r="E55" s="58">
        <v>11.68790896159317</v>
      </c>
      <c r="F55" s="79"/>
      <c r="G55" s="80"/>
      <c r="H55" s="21"/>
    </row>
    <row r="56" spans="1:8" ht="14.25" customHeight="1" x14ac:dyDescent="0.2">
      <c r="A56" s="133"/>
      <c r="B56" s="69" t="s">
        <v>377</v>
      </c>
      <c r="C56" s="81">
        <v>875.03246753246731</v>
      </c>
      <c r="D56" s="82">
        <v>76</v>
      </c>
      <c r="E56" s="83"/>
      <c r="F56" s="83"/>
      <c r="G56" s="84"/>
      <c r="H56" s="21"/>
    </row>
    <row r="57" spans="1:8" ht="14.25" customHeight="1" x14ac:dyDescent="0.2">
      <c r="A57" s="111" t="s">
        <v>106</v>
      </c>
      <c r="B57" s="31" t="s">
        <v>382</v>
      </c>
      <c r="C57" s="32">
        <v>29.997590567327542</v>
      </c>
      <c r="D57" s="33">
        <v>2</v>
      </c>
      <c r="E57" s="58">
        <v>14.998795283663771</v>
      </c>
      <c r="F57" s="58">
        <v>1.6265158157494126</v>
      </c>
      <c r="G57" s="48">
        <v>0.20356305891115073</v>
      </c>
      <c r="H57" s="21"/>
    </row>
    <row r="58" spans="1:8" ht="14.25" customHeight="1" x14ac:dyDescent="0.2">
      <c r="A58" s="110"/>
      <c r="B58" s="31" t="s">
        <v>383</v>
      </c>
      <c r="C58" s="32">
        <v>682.38552631578978</v>
      </c>
      <c r="D58" s="33">
        <v>74</v>
      </c>
      <c r="E58" s="58">
        <v>9.221426031294456</v>
      </c>
      <c r="F58" s="79"/>
      <c r="G58" s="80"/>
      <c r="H58" s="21"/>
    </row>
    <row r="59" spans="1:8" ht="14.25" customHeight="1" x14ac:dyDescent="0.2">
      <c r="A59" s="133"/>
      <c r="B59" s="69" t="s">
        <v>377</v>
      </c>
      <c r="C59" s="81">
        <v>712.38311688311728</v>
      </c>
      <c r="D59" s="82">
        <v>76</v>
      </c>
      <c r="E59" s="83"/>
      <c r="F59" s="83"/>
      <c r="G59" s="84"/>
      <c r="H59" s="21"/>
    </row>
    <row r="60" spans="1:8" ht="14.25" customHeight="1" x14ac:dyDescent="0.2">
      <c r="A60" s="111" t="s">
        <v>108</v>
      </c>
      <c r="B60" s="31" t="s">
        <v>382</v>
      </c>
      <c r="C60" s="32">
        <v>36.693120858733344</v>
      </c>
      <c r="D60" s="33">
        <v>2</v>
      </c>
      <c r="E60" s="58">
        <v>18.346560429366672</v>
      </c>
      <c r="F60" s="58">
        <v>1.6824659541692326</v>
      </c>
      <c r="G60" s="48">
        <v>0.19294794947911934</v>
      </c>
      <c r="H60" s="21"/>
    </row>
    <row r="61" spans="1:8" ht="14.25" customHeight="1" x14ac:dyDescent="0.2">
      <c r="A61" s="110"/>
      <c r="B61" s="31" t="s">
        <v>383</v>
      </c>
      <c r="C61" s="32">
        <v>806.93785714285752</v>
      </c>
      <c r="D61" s="33">
        <v>74</v>
      </c>
      <c r="E61" s="58">
        <v>10.904565637065643</v>
      </c>
      <c r="F61" s="79"/>
      <c r="G61" s="80"/>
      <c r="H61" s="21"/>
    </row>
    <row r="62" spans="1:8" ht="14.25" customHeight="1" x14ac:dyDescent="0.2">
      <c r="A62" s="133"/>
      <c r="B62" s="69" t="s">
        <v>377</v>
      </c>
      <c r="C62" s="81">
        <v>843.63097800159085</v>
      </c>
      <c r="D62" s="82">
        <v>76</v>
      </c>
      <c r="E62" s="83"/>
      <c r="F62" s="83"/>
      <c r="G62" s="84"/>
      <c r="H62" s="21"/>
    </row>
    <row r="63" spans="1:8" ht="14.25" customHeight="1" x14ac:dyDescent="0.2">
      <c r="A63" s="111" t="s">
        <v>110</v>
      </c>
      <c r="B63" s="31" t="s">
        <v>382</v>
      </c>
      <c r="C63" s="32">
        <v>5.2624495375730378</v>
      </c>
      <c r="D63" s="33">
        <v>2</v>
      </c>
      <c r="E63" s="58">
        <v>2.6312247687865189</v>
      </c>
      <c r="F63" s="47">
        <v>0.3269675548625095</v>
      </c>
      <c r="G63" s="48">
        <v>0.72214356940699886</v>
      </c>
      <c r="H63" s="21"/>
    </row>
    <row r="64" spans="1:8" ht="14.25" customHeight="1" x14ac:dyDescent="0.2">
      <c r="A64" s="110"/>
      <c r="B64" s="31" t="s">
        <v>383</v>
      </c>
      <c r="C64" s="32">
        <v>595.50444683136402</v>
      </c>
      <c r="D64" s="33">
        <v>74</v>
      </c>
      <c r="E64" s="58">
        <v>8.0473573896130279</v>
      </c>
      <c r="F64" s="79"/>
      <c r="G64" s="80"/>
      <c r="H64" s="21"/>
    </row>
    <row r="65" spans="1:8" ht="14.25" customHeight="1" x14ac:dyDescent="0.2">
      <c r="A65" s="133"/>
      <c r="B65" s="69" t="s">
        <v>377</v>
      </c>
      <c r="C65" s="81">
        <v>600.76689636893707</v>
      </c>
      <c r="D65" s="82">
        <v>76</v>
      </c>
      <c r="E65" s="83"/>
      <c r="F65" s="83"/>
      <c r="G65" s="84"/>
      <c r="H65" s="21"/>
    </row>
    <row r="66" spans="1:8" ht="14.25" customHeight="1" x14ac:dyDescent="0.2">
      <c r="A66" s="111" t="s">
        <v>112</v>
      </c>
      <c r="B66" s="31" t="s">
        <v>382</v>
      </c>
      <c r="C66" s="32">
        <v>15.493470059076285</v>
      </c>
      <c r="D66" s="33">
        <v>2</v>
      </c>
      <c r="E66" s="58">
        <v>7.7467350295381427</v>
      </c>
      <c r="F66" s="47">
        <v>0.94098193343324255</v>
      </c>
      <c r="G66" s="48">
        <v>0.39492593424574629</v>
      </c>
      <c r="H66" s="21"/>
    </row>
    <row r="67" spans="1:8" ht="14.25" customHeight="1" x14ac:dyDescent="0.2">
      <c r="A67" s="110"/>
      <c r="B67" s="31" t="s">
        <v>383</v>
      </c>
      <c r="C67" s="32">
        <v>600.98035580021508</v>
      </c>
      <c r="D67" s="33">
        <v>73</v>
      </c>
      <c r="E67" s="58">
        <v>8.2326076137015765</v>
      </c>
      <c r="F67" s="79"/>
      <c r="G67" s="80"/>
      <c r="H67" s="21"/>
    </row>
    <row r="68" spans="1:8" ht="14.25" customHeight="1" x14ac:dyDescent="0.2">
      <c r="A68" s="133"/>
      <c r="B68" s="69" t="s">
        <v>377</v>
      </c>
      <c r="C68" s="81">
        <v>616.47382585929131</v>
      </c>
      <c r="D68" s="82">
        <v>75</v>
      </c>
      <c r="E68" s="83"/>
      <c r="F68" s="83"/>
      <c r="G68" s="84"/>
      <c r="H68" s="21"/>
    </row>
    <row r="69" spans="1:8" ht="14.25" customHeight="1" x14ac:dyDescent="0.2">
      <c r="A69" s="111" t="s">
        <v>138</v>
      </c>
      <c r="B69" s="31" t="s">
        <v>382</v>
      </c>
      <c r="C69" s="32">
        <v>30.466353383458632</v>
      </c>
      <c r="D69" s="33">
        <v>2</v>
      </c>
      <c r="E69" s="58">
        <v>15.233176691729316</v>
      </c>
      <c r="F69" s="47">
        <v>0.56507107112634236</v>
      </c>
      <c r="G69" s="48">
        <v>0.57075252495732576</v>
      </c>
      <c r="H69" s="21"/>
    </row>
    <row r="70" spans="1:8" ht="14.25" customHeight="1" x14ac:dyDescent="0.2">
      <c r="A70" s="110"/>
      <c r="B70" s="31" t="s">
        <v>383</v>
      </c>
      <c r="C70" s="32">
        <v>1994.890789473684</v>
      </c>
      <c r="D70" s="33">
        <v>74</v>
      </c>
      <c r="E70" s="58">
        <v>26.95798364153627</v>
      </c>
      <c r="F70" s="79"/>
      <c r="G70" s="80"/>
      <c r="H70" s="21"/>
    </row>
    <row r="71" spans="1:8" ht="14.25" customHeight="1" x14ac:dyDescent="0.2">
      <c r="A71" s="133"/>
      <c r="B71" s="69" t="s">
        <v>377</v>
      </c>
      <c r="C71" s="81">
        <v>2025.3571428571427</v>
      </c>
      <c r="D71" s="82">
        <v>76</v>
      </c>
      <c r="E71" s="83"/>
      <c r="F71" s="83"/>
      <c r="G71" s="84"/>
      <c r="H71" s="21"/>
    </row>
    <row r="72" spans="1:8" ht="14.25" customHeight="1" x14ac:dyDescent="0.2">
      <c r="A72" s="111" t="s">
        <v>140</v>
      </c>
      <c r="B72" s="31" t="s">
        <v>382</v>
      </c>
      <c r="C72" s="85">
        <v>0.79675324675324521</v>
      </c>
      <c r="D72" s="33">
        <v>2</v>
      </c>
      <c r="E72" s="47">
        <v>0.39837662337662261</v>
      </c>
      <c r="F72" s="47">
        <v>0.37104934084166241</v>
      </c>
      <c r="G72" s="48">
        <v>0.69128632464634787</v>
      </c>
      <c r="H72" s="21"/>
    </row>
    <row r="73" spans="1:8" ht="14.25" customHeight="1" x14ac:dyDescent="0.2">
      <c r="A73" s="110"/>
      <c r="B73" s="31" t="s">
        <v>383</v>
      </c>
      <c r="C73" s="32">
        <v>79.449999999999989</v>
      </c>
      <c r="D73" s="33">
        <v>74</v>
      </c>
      <c r="E73" s="58">
        <v>1.0736486486486485</v>
      </c>
      <c r="F73" s="79"/>
      <c r="G73" s="80"/>
      <c r="H73" s="21"/>
    </row>
    <row r="74" spans="1:8" ht="14.25" customHeight="1" x14ac:dyDescent="0.2">
      <c r="A74" s="133"/>
      <c r="B74" s="69" t="s">
        <v>377</v>
      </c>
      <c r="C74" s="81">
        <v>80.246753246753229</v>
      </c>
      <c r="D74" s="82">
        <v>76</v>
      </c>
      <c r="E74" s="83"/>
      <c r="F74" s="83"/>
      <c r="G74" s="84"/>
      <c r="H74" s="21"/>
    </row>
    <row r="75" spans="1:8" ht="14.25" customHeight="1" x14ac:dyDescent="0.2">
      <c r="A75" s="111" t="s">
        <v>142</v>
      </c>
      <c r="B75" s="31" t="s">
        <v>382</v>
      </c>
      <c r="C75" s="32">
        <v>35.972214627477861</v>
      </c>
      <c r="D75" s="33">
        <v>2</v>
      </c>
      <c r="E75" s="58">
        <v>17.98610731373893</v>
      </c>
      <c r="F75" s="58">
        <v>1.4329407598682533</v>
      </c>
      <c r="G75" s="48">
        <v>0.24514891767006763</v>
      </c>
      <c r="H75" s="21"/>
    </row>
    <row r="76" spans="1:8" ht="14.25" customHeight="1" x14ac:dyDescent="0.2">
      <c r="A76" s="110"/>
      <c r="B76" s="31" t="s">
        <v>383</v>
      </c>
      <c r="C76" s="32">
        <v>928.83947368421036</v>
      </c>
      <c r="D76" s="33">
        <v>74</v>
      </c>
      <c r="E76" s="58">
        <v>12.551884779516357</v>
      </c>
      <c r="F76" s="79"/>
      <c r="G76" s="80"/>
      <c r="H76" s="21"/>
    </row>
    <row r="77" spans="1:8" ht="14.25" customHeight="1" x14ac:dyDescent="0.2">
      <c r="A77" s="133"/>
      <c r="B77" s="69" t="s">
        <v>377</v>
      </c>
      <c r="C77" s="81">
        <v>964.81168831168827</v>
      </c>
      <c r="D77" s="82">
        <v>76</v>
      </c>
      <c r="E77" s="83"/>
      <c r="F77" s="83"/>
      <c r="G77" s="84"/>
      <c r="H77" s="21"/>
    </row>
    <row r="78" spans="1:8" ht="14.25" customHeight="1" x14ac:dyDescent="0.2">
      <c r="A78" s="111" t="s">
        <v>144</v>
      </c>
      <c r="B78" s="31" t="s">
        <v>382</v>
      </c>
      <c r="C78" s="32">
        <v>2.5900375939849836</v>
      </c>
      <c r="D78" s="33">
        <v>2</v>
      </c>
      <c r="E78" s="58">
        <v>1.2950187969924918</v>
      </c>
      <c r="F78" s="47">
        <v>0.26748587735135043</v>
      </c>
      <c r="G78" s="48">
        <v>0.76603789599033645</v>
      </c>
      <c r="H78" s="21"/>
    </row>
    <row r="79" spans="1:8" ht="14.25" customHeight="1" x14ac:dyDescent="0.2">
      <c r="A79" s="110"/>
      <c r="B79" s="31" t="s">
        <v>383</v>
      </c>
      <c r="C79" s="32">
        <v>358.26710526315782</v>
      </c>
      <c r="D79" s="33">
        <v>74</v>
      </c>
      <c r="E79" s="58">
        <v>4.8414473684210515</v>
      </c>
      <c r="F79" s="79"/>
      <c r="G79" s="80"/>
      <c r="H79" s="21"/>
    </row>
    <row r="80" spans="1:8" ht="14.25" customHeight="1" x14ac:dyDescent="0.2">
      <c r="A80" s="133"/>
      <c r="B80" s="69" t="s">
        <v>377</v>
      </c>
      <c r="C80" s="81">
        <v>360.85714285714278</v>
      </c>
      <c r="D80" s="82">
        <v>76</v>
      </c>
      <c r="E80" s="83"/>
      <c r="F80" s="83"/>
      <c r="G80" s="84"/>
      <c r="H80" s="21"/>
    </row>
    <row r="81" spans="1:8" ht="14.25" customHeight="1" x14ac:dyDescent="0.2">
      <c r="A81" s="111" t="s">
        <v>146</v>
      </c>
      <c r="B81" s="31" t="s">
        <v>382</v>
      </c>
      <c r="C81" s="32">
        <v>9.875700615174253</v>
      </c>
      <c r="D81" s="33">
        <v>2</v>
      </c>
      <c r="E81" s="58">
        <v>4.9378503075871265</v>
      </c>
      <c r="F81" s="47">
        <v>0.65912698909314016</v>
      </c>
      <c r="G81" s="48">
        <v>0.52031292450838473</v>
      </c>
      <c r="H81" s="21"/>
    </row>
    <row r="82" spans="1:8" ht="14.25" customHeight="1" x14ac:dyDescent="0.2">
      <c r="A82" s="110"/>
      <c r="B82" s="31" t="s">
        <v>383</v>
      </c>
      <c r="C82" s="32">
        <v>554.37105263157889</v>
      </c>
      <c r="D82" s="33">
        <v>74</v>
      </c>
      <c r="E82" s="58">
        <v>7.4915007112375527</v>
      </c>
      <c r="F82" s="79"/>
      <c r="G82" s="80"/>
      <c r="H82" s="21"/>
    </row>
    <row r="83" spans="1:8" ht="14.25" customHeight="1" x14ac:dyDescent="0.2">
      <c r="A83" s="133"/>
      <c r="B83" s="69" t="s">
        <v>377</v>
      </c>
      <c r="C83" s="81">
        <v>564.24675324675309</v>
      </c>
      <c r="D83" s="82">
        <v>76</v>
      </c>
      <c r="E83" s="83"/>
      <c r="F83" s="83"/>
      <c r="G83" s="84"/>
      <c r="H83" s="21"/>
    </row>
    <row r="84" spans="1:8" ht="14.25" customHeight="1" x14ac:dyDescent="0.2">
      <c r="A84" s="111" t="s">
        <v>148</v>
      </c>
      <c r="B84" s="31" t="s">
        <v>382</v>
      </c>
      <c r="C84" s="32">
        <v>2.3569890635679775</v>
      </c>
      <c r="D84" s="33">
        <v>2</v>
      </c>
      <c r="E84" s="58">
        <v>1.1784945317839888</v>
      </c>
      <c r="F84" s="47">
        <v>0.31166870814283826</v>
      </c>
      <c r="G84" s="48">
        <v>0.73318049493629178</v>
      </c>
      <c r="H84" s="21"/>
    </row>
    <row r="85" spans="1:8" ht="14.25" customHeight="1" x14ac:dyDescent="0.2">
      <c r="A85" s="110"/>
      <c r="B85" s="31" t="s">
        <v>383</v>
      </c>
      <c r="C85" s="32">
        <v>279.81184210526305</v>
      </c>
      <c r="D85" s="33">
        <v>74</v>
      </c>
      <c r="E85" s="58">
        <v>3.781241109530582</v>
      </c>
      <c r="F85" s="79"/>
      <c r="G85" s="80"/>
      <c r="H85" s="21"/>
    </row>
    <row r="86" spans="1:8" ht="14.25" customHeight="1" x14ac:dyDescent="0.2">
      <c r="A86" s="133"/>
      <c r="B86" s="69" t="s">
        <v>377</v>
      </c>
      <c r="C86" s="81">
        <v>282.16883116883105</v>
      </c>
      <c r="D86" s="82">
        <v>76</v>
      </c>
      <c r="E86" s="83"/>
      <c r="F86" s="83"/>
      <c r="G86" s="84"/>
      <c r="H86" s="21"/>
    </row>
    <row r="87" spans="1:8" ht="14.25" customHeight="1" x14ac:dyDescent="0.2">
      <c r="A87" s="111" t="s">
        <v>150</v>
      </c>
      <c r="B87" s="31" t="s">
        <v>382</v>
      </c>
      <c r="C87" s="32">
        <v>200.39107997265901</v>
      </c>
      <c r="D87" s="33">
        <v>2</v>
      </c>
      <c r="E87" s="58">
        <v>100.19553998632951</v>
      </c>
      <c r="F87" s="58">
        <v>2.9396989292036531</v>
      </c>
      <c r="G87" s="48">
        <v>5.9086284290529457E-2</v>
      </c>
      <c r="H87" s="21"/>
    </row>
    <row r="88" spans="1:8" ht="14.25" customHeight="1" x14ac:dyDescent="0.2">
      <c r="A88" s="110"/>
      <c r="B88" s="31" t="s">
        <v>383</v>
      </c>
      <c r="C88" s="32">
        <v>2522.1868421052627</v>
      </c>
      <c r="D88" s="33">
        <v>74</v>
      </c>
      <c r="E88" s="58">
        <v>34.083605974395439</v>
      </c>
      <c r="F88" s="79"/>
      <c r="G88" s="80"/>
      <c r="H88" s="21"/>
    </row>
    <row r="89" spans="1:8" ht="14.25" customHeight="1" x14ac:dyDescent="0.2">
      <c r="A89" s="133"/>
      <c r="B89" s="69" t="s">
        <v>377</v>
      </c>
      <c r="C89" s="81">
        <v>2722.5779220779218</v>
      </c>
      <c r="D89" s="82">
        <v>76</v>
      </c>
      <c r="E89" s="83"/>
      <c r="F89" s="83"/>
      <c r="G89" s="84"/>
      <c r="H89" s="21"/>
    </row>
    <row r="90" spans="1:8" ht="14.25" customHeight="1" x14ac:dyDescent="0.2">
      <c r="A90" s="111" t="s">
        <v>152</v>
      </c>
      <c r="B90" s="31" t="s">
        <v>382</v>
      </c>
      <c r="C90" s="32">
        <v>10.403041695146939</v>
      </c>
      <c r="D90" s="33">
        <v>2</v>
      </c>
      <c r="E90" s="58">
        <v>5.2015208475734696</v>
      </c>
      <c r="F90" s="47">
        <v>0.12367598680751793</v>
      </c>
      <c r="G90" s="48">
        <v>0.8838483799546708</v>
      </c>
      <c r="H90" s="21"/>
    </row>
    <row r="91" spans="1:8" ht="14.25" customHeight="1" x14ac:dyDescent="0.2">
      <c r="A91" s="110"/>
      <c r="B91" s="31" t="s">
        <v>383</v>
      </c>
      <c r="C91" s="32">
        <v>3112.265789473684</v>
      </c>
      <c r="D91" s="33">
        <v>74</v>
      </c>
      <c r="E91" s="58">
        <v>42.057645803698435</v>
      </c>
      <c r="F91" s="79"/>
      <c r="G91" s="80"/>
      <c r="H91" s="21"/>
    </row>
    <row r="92" spans="1:8" ht="14.25" customHeight="1" x14ac:dyDescent="0.2">
      <c r="A92" s="133"/>
      <c r="B92" s="69" t="s">
        <v>377</v>
      </c>
      <c r="C92" s="81">
        <v>3122.6688311688308</v>
      </c>
      <c r="D92" s="82">
        <v>76</v>
      </c>
      <c r="E92" s="83"/>
      <c r="F92" s="83"/>
      <c r="G92" s="84"/>
      <c r="H92" s="21"/>
    </row>
    <row r="93" spans="1:8" ht="14.25" customHeight="1" x14ac:dyDescent="0.2">
      <c r="A93" s="111" t="s">
        <v>154</v>
      </c>
      <c r="B93" s="31" t="s">
        <v>382</v>
      </c>
      <c r="C93" s="32">
        <v>1.086568694463433</v>
      </c>
      <c r="D93" s="33">
        <v>2</v>
      </c>
      <c r="E93" s="47">
        <v>0.54328434723171648</v>
      </c>
      <c r="F93" s="47">
        <v>1.8980403364127402E-2</v>
      </c>
      <c r="G93" s="48">
        <v>0.98120336541367381</v>
      </c>
      <c r="H93" s="21"/>
    </row>
    <row r="94" spans="1:8" ht="14.25" customHeight="1" x14ac:dyDescent="0.2">
      <c r="A94" s="110"/>
      <c r="B94" s="31" t="s">
        <v>383</v>
      </c>
      <c r="C94" s="32">
        <v>2118.1342105263157</v>
      </c>
      <c r="D94" s="33">
        <v>74</v>
      </c>
      <c r="E94" s="58">
        <v>28.623435277382644</v>
      </c>
      <c r="F94" s="79"/>
      <c r="G94" s="80"/>
      <c r="H94" s="21"/>
    </row>
    <row r="95" spans="1:8" ht="14.25" customHeight="1" x14ac:dyDescent="0.2">
      <c r="A95" s="133"/>
      <c r="B95" s="69" t="s">
        <v>377</v>
      </c>
      <c r="C95" s="81">
        <v>2119.2207792207791</v>
      </c>
      <c r="D95" s="82">
        <v>76</v>
      </c>
      <c r="E95" s="83"/>
      <c r="F95" s="83"/>
      <c r="G95" s="84"/>
      <c r="H95" s="21"/>
    </row>
    <row r="96" spans="1:8" ht="14.25" customHeight="1" x14ac:dyDescent="0.2">
      <c r="A96" s="111" t="s">
        <v>156</v>
      </c>
      <c r="B96" s="31" t="s">
        <v>382</v>
      </c>
      <c r="C96" s="32">
        <v>386.59948734080047</v>
      </c>
      <c r="D96" s="33">
        <v>2</v>
      </c>
      <c r="E96" s="58">
        <v>193.29974367040023</v>
      </c>
      <c r="F96" s="58">
        <v>2.6397610431170855</v>
      </c>
      <c r="G96" s="48">
        <v>7.8093657214414802E-2</v>
      </c>
      <c r="H96" s="21"/>
    </row>
    <row r="97" spans="1:8" ht="14.25" customHeight="1" x14ac:dyDescent="0.2">
      <c r="A97" s="110"/>
      <c r="B97" s="31" t="s">
        <v>383</v>
      </c>
      <c r="C97" s="32">
        <v>5418.7408625134267</v>
      </c>
      <c r="D97" s="33">
        <v>74</v>
      </c>
      <c r="E97" s="58">
        <v>73.226227871803061</v>
      </c>
      <c r="F97" s="79"/>
      <c r="G97" s="80"/>
      <c r="H97" s="21"/>
    </row>
    <row r="98" spans="1:8" ht="14.25" customHeight="1" x14ac:dyDescent="0.2">
      <c r="A98" s="133"/>
      <c r="B98" s="69" t="s">
        <v>377</v>
      </c>
      <c r="C98" s="81">
        <v>5805.3403498542275</v>
      </c>
      <c r="D98" s="82">
        <v>76</v>
      </c>
      <c r="E98" s="83"/>
      <c r="F98" s="83"/>
      <c r="G98" s="84"/>
      <c r="H98" s="21"/>
    </row>
    <row r="99" spans="1:8" ht="14.25" customHeight="1" x14ac:dyDescent="0.2">
      <c r="A99" s="111" t="s">
        <v>158</v>
      </c>
      <c r="B99" s="31" t="s">
        <v>382</v>
      </c>
      <c r="C99" s="32">
        <v>7.2589947131278398</v>
      </c>
      <c r="D99" s="33">
        <v>2</v>
      </c>
      <c r="E99" s="58">
        <v>3.6294973565639199</v>
      </c>
      <c r="F99" s="47">
        <v>0.12807744906182617</v>
      </c>
      <c r="G99" s="48">
        <v>0.87997983558955251</v>
      </c>
      <c r="H99" s="21"/>
    </row>
    <row r="100" spans="1:8" ht="14.25" customHeight="1" x14ac:dyDescent="0.2">
      <c r="A100" s="110"/>
      <c r="B100" s="31" t="s">
        <v>383</v>
      </c>
      <c r="C100" s="32">
        <v>2097.0343050483343</v>
      </c>
      <c r="D100" s="33">
        <v>74</v>
      </c>
      <c r="E100" s="58">
        <v>28.338301419572087</v>
      </c>
      <c r="F100" s="79"/>
      <c r="G100" s="80"/>
      <c r="H100" s="21"/>
    </row>
    <row r="101" spans="1:8" ht="14.25" customHeight="1" x14ac:dyDescent="0.2">
      <c r="A101" s="133"/>
      <c r="B101" s="69" t="s">
        <v>377</v>
      </c>
      <c r="C101" s="81">
        <v>2104.2932997614621</v>
      </c>
      <c r="D101" s="82">
        <v>76</v>
      </c>
      <c r="E101" s="83"/>
      <c r="F101" s="83"/>
      <c r="G101" s="84"/>
      <c r="H101" s="21"/>
    </row>
    <row r="102" spans="1:8" ht="14.25" customHeight="1" x14ac:dyDescent="0.2">
      <c r="A102" s="111" t="s">
        <v>160</v>
      </c>
      <c r="B102" s="31" t="s">
        <v>382</v>
      </c>
      <c r="C102" s="32">
        <v>73.007605397421685</v>
      </c>
      <c r="D102" s="33">
        <v>2</v>
      </c>
      <c r="E102" s="58">
        <v>36.503802698710842</v>
      </c>
      <c r="F102" s="58">
        <v>1.179402929873578</v>
      </c>
      <c r="G102" s="48">
        <v>0.3132514594317638</v>
      </c>
      <c r="H102" s="21"/>
    </row>
    <row r="103" spans="1:8" ht="14.25" customHeight="1" x14ac:dyDescent="0.2">
      <c r="A103" s="110"/>
      <c r="B103" s="31" t="s">
        <v>383</v>
      </c>
      <c r="C103" s="32">
        <v>2259.4293515037589</v>
      </c>
      <c r="D103" s="33">
        <v>73</v>
      </c>
      <c r="E103" s="58">
        <v>30.951087006900806</v>
      </c>
      <c r="F103" s="79"/>
      <c r="G103" s="80"/>
      <c r="H103" s="21"/>
    </row>
    <row r="104" spans="1:8" ht="14.25" customHeight="1" x14ac:dyDescent="0.2">
      <c r="A104" s="133"/>
      <c r="B104" s="69" t="s">
        <v>377</v>
      </c>
      <c r="C104" s="81">
        <v>2332.4369569011806</v>
      </c>
      <c r="D104" s="82">
        <v>75</v>
      </c>
      <c r="E104" s="83"/>
      <c r="F104" s="83"/>
      <c r="G104" s="84"/>
      <c r="H104" s="21"/>
    </row>
    <row r="105" spans="1:8" ht="14.25" customHeight="1" x14ac:dyDescent="0.2">
      <c r="A105" s="111" t="s">
        <v>186</v>
      </c>
      <c r="B105" s="31" t="s">
        <v>382</v>
      </c>
      <c r="C105" s="32">
        <v>7.0849111414900463</v>
      </c>
      <c r="D105" s="33">
        <v>2</v>
      </c>
      <c r="E105" s="58">
        <v>3.5424555707450232</v>
      </c>
      <c r="F105" s="47">
        <v>0.18246584168407584</v>
      </c>
      <c r="G105" s="48">
        <v>0.83358683636243525</v>
      </c>
      <c r="H105" s="21"/>
    </row>
    <row r="106" spans="1:8" ht="14.25" customHeight="1" x14ac:dyDescent="0.2">
      <c r="A106" s="110"/>
      <c r="B106" s="31" t="s">
        <v>383</v>
      </c>
      <c r="C106" s="32">
        <v>1436.6618421052631</v>
      </c>
      <c r="D106" s="33">
        <v>74</v>
      </c>
      <c r="E106" s="58">
        <v>19.414349217638691</v>
      </c>
      <c r="F106" s="79"/>
      <c r="G106" s="80"/>
      <c r="H106" s="21"/>
    </row>
    <row r="107" spans="1:8" ht="14.25" customHeight="1" x14ac:dyDescent="0.2">
      <c r="A107" s="133"/>
      <c r="B107" s="69" t="s">
        <v>377</v>
      </c>
      <c r="C107" s="81">
        <v>1443.7467532467531</v>
      </c>
      <c r="D107" s="82">
        <v>76</v>
      </c>
      <c r="E107" s="83"/>
      <c r="F107" s="83"/>
      <c r="G107" s="84"/>
      <c r="H107" s="21"/>
    </row>
    <row r="108" spans="1:8" ht="14.25" customHeight="1" x14ac:dyDescent="0.2">
      <c r="A108" s="111" t="s">
        <v>188</v>
      </c>
      <c r="B108" s="31" t="s">
        <v>382</v>
      </c>
      <c r="C108" s="32">
        <v>12.485628844839264</v>
      </c>
      <c r="D108" s="33">
        <v>2</v>
      </c>
      <c r="E108" s="58">
        <v>6.2428144224196318</v>
      </c>
      <c r="F108" s="47">
        <v>0.48921428438422532</v>
      </c>
      <c r="G108" s="48">
        <v>0.61507669261351994</v>
      </c>
      <c r="H108" s="21"/>
    </row>
    <row r="109" spans="1:8" ht="14.25" customHeight="1" x14ac:dyDescent="0.2">
      <c r="A109" s="110"/>
      <c r="B109" s="31" t="s">
        <v>383</v>
      </c>
      <c r="C109" s="32">
        <v>944.30657894736828</v>
      </c>
      <c r="D109" s="33">
        <v>74</v>
      </c>
      <c r="E109" s="58">
        <v>12.760899715504976</v>
      </c>
      <c r="F109" s="79"/>
      <c r="G109" s="80"/>
      <c r="H109" s="21"/>
    </row>
    <row r="110" spans="1:8" ht="14.25" customHeight="1" x14ac:dyDescent="0.2">
      <c r="A110" s="133"/>
      <c r="B110" s="69" t="s">
        <v>377</v>
      </c>
      <c r="C110" s="81">
        <v>956.79220779220759</v>
      </c>
      <c r="D110" s="82">
        <v>76</v>
      </c>
      <c r="E110" s="83"/>
      <c r="F110" s="83"/>
      <c r="G110" s="84"/>
      <c r="H110" s="21"/>
    </row>
    <row r="111" spans="1:8" ht="14.25" customHeight="1" x14ac:dyDescent="0.2">
      <c r="A111" s="111" t="s">
        <v>190</v>
      </c>
      <c r="B111" s="31" t="s">
        <v>382</v>
      </c>
      <c r="C111" s="32">
        <v>3.2779562542720266</v>
      </c>
      <c r="D111" s="33">
        <v>2</v>
      </c>
      <c r="E111" s="58">
        <v>1.6389781271360133</v>
      </c>
      <c r="F111" s="47">
        <v>0.13492572752894538</v>
      </c>
      <c r="G111" s="48">
        <v>0.8739952736063904</v>
      </c>
      <c r="H111" s="21"/>
    </row>
    <row r="112" spans="1:8" ht="14.25" customHeight="1" x14ac:dyDescent="0.2">
      <c r="A112" s="110"/>
      <c r="B112" s="31" t="s">
        <v>383</v>
      </c>
      <c r="C112" s="32">
        <v>898.89736842105276</v>
      </c>
      <c r="D112" s="33">
        <v>74</v>
      </c>
      <c r="E112" s="58">
        <v>12.147261735419631</v>
      </c>
      <c r="F112" s="79"/>
      <c r="G112" s="80"/>
      <c r="H112" s="21"/>
    </row>
    <row r="113" spans="1:8" ht="14.25" customHeight="1" x14ac:dyDescent="0.2">
      <c r="A113" s="133"/>
      <c r="B113" s="69" t="s">
        <v>377</v>
      </c>
      <c r="C113" s="81">
        <v>902.17532467532476</v>
      </c>
      <c r="D113" s="82">
        <v>76</v>
      </c>
      <c r="E113" s="83"/>
      <c r="F113" s="83"/>
      <c r="G113" s="84"/>
      <c r="H113" s="21"/>
    </row>
    <row r="114" spans="1:8" ht="14.25" customHeight="1" x14ac:dyDescent="0.2">
      <c r="A114" s="111" t="s">
        <v>192</v>
      </c>
      <c r="B114" s="31" t="s">
        <v>382</v>
      </c>
      <c r="C114" s="32">
        <v>10.225222146274763</v>
      </c>
      <c r="D114" s="33">
        <v>2</v>
      </c>
      <c r="E114" s="58">
        <v>5.1126110731373817</v>
      </c>
      <c r="F114" s="47">
        <v>0.43882126664008053</v>
      </c>
      <c r="G114" s="48">
        <v>0.64646291660871813</v>
      </c>
      <c r="H114" s="21"/>
    </row>
    <row r="115" spans="1:8" ht="14.25" customHeight="1" x14ac:dyDescent="0.2">
      <c r="A115" s="110"/>
      <c r="B115" s="31" t="s">
        <v>383</v>
      </c>
      <c r="C115" s="32">
        <v>862.15789473684208</v>
      </c>
      <c r="D115" s="33">
        <v>74</v>
      </c>
      <c r="E115" s="58">
        <v>11.650782361308677</v>
      </c>
      <c r="F115" s="79"/>
      <c r="G115" s="80"/>
      <c r="H115" s="21"/>
    </row>
    <row r="116" spans="1:8" ht="14.25" customHeight="1" x14ac:dyDescent="0.2">
      <c r="A116" s="133"/>
      <c r="B116" s="69" t="s">
        <v>377</v>
      </c>
      <c r="C116" s="81">
        <v>872.38311688311683</v>
      </c>
      <c r="D116" s="82">
        <v>76</v>
      </c>
      <c r="E116" s="83"/>
      <c r="F116" s="83"/>
      <c r="G116" s="84"/>
      <c r="H116" s="21"/>
    </row>
    <row r="117" spans="1:8" ht="14.25" customHeight="1" x14ac:dyDescent="0.2">
      <c r="A117" s="111" t="s">
        <v>194</v>
      </c>
      <c r="B117" s="31" t="s">
        <v>382</v>
      </c>
      <c r="C117" s="32">
        <v>7.9956596035543654</v>
      </c>
      <c r="D117" s="33">
        <v>2</v>
      </c>
      <c r="E117" s="58">
        <v>3.9978298017771827</v>
      </c>
      <c r="F117" s="47">
        <v>0.36404990277225263</v>
      </c>
      <c r="G117" s="48">
        <v>0.69609398827314639</v>
      </c>
      <c r="H117" s="21"/>
    </row>
    <row r="118" spans="1:8" ht="14.25" customHeight="1" x14ac:dyDescent="0.2">
      <c r="A118" s="110"/>
      <c r="B118" s="31" t="s">
        <v>383</v>
      </c>
      <c r="C118" s="32">
        <v>812.63421052631566</v>
      </c>
      <c r="D118" s="33">
        <v>74</v>
      </c>
      <c r="E118" s="58">
        <v>10.981543385490752</v>
      </c>
      <c r="F118" s="79"/>
      <c r="G118" s="80"/>
      <c r="H118" s="21"/>
    </row>
    <row r="119" spans="1:8" ht="14.25" customHeight="1" x14ac:dyDescent="0.2">
      <c r="A119" s="133"/>
      <c r="B119" s="69" t="s">
        <v>377</v>
      </c>
      <c r="C119" s="81">
        <v>820.62987012987003</v>
      </c>
      <c r="D119" s="82">
        <v>76</v>
      </c>
      <c r="E119" s="83"/>
      <c r="F119" s="83"/>
      <c r="G119" s="84"/>
      <c r="H119" s="21"/>
    </row>
    <row r="120" spans="1:8" ht="14.25" customHeight="1" x14ac:dyDescent="0.2">
      <c r="A120" s="111" t="s">
        <v>196</v>
      </c>
      <c r="B120" s="31" t="s">
        <v>382</v>
      </c>
      <c r="C120" s="32">
        <v>3.5859364319890425</v>
      </c>
      <c r="D120" s="33">
        <v>2</v>
      </c>
      <c r="E120" s="58">
        <v>1.7929682159945213</v>
      </c>
      <c r="F120" s="47">
        <v>0.36492268999515737</v>
      </c>
      <c r="G120" s="48">
        <v>0.69549263274163342</v>
      </c>
      <c r="H120" s="21"/>
    </row>
    <row r="121" spans="1:8" ht="14.25" customHeight="1" x14ac:dyDescent="0.2">
      <c r="A121" s="110"/>
      <c r="B121" s="31" t="s">
        <v>383</v>
      </c>
      <c r="C121" s="32">
        <v>363.58289473684215</v>
      </c>
      <c r="D121" s="33">
        <v>74</v>
      </c>
      <c r="E121" s="58">
        <v>4.9132823613086778</v>
      </c>
      <c r="F121" s="79"/>
      <c r="G121" s="80"/>
      <c r="H121" s="21"/>
    </row>
    <row r="122" spans="1:8" ht="14.25" customHeight="1" x14ac:dyDescent="0.2">
      <c r="A122" s="133"/>
      <c r="B122" s="69" t="s">
        <v>377</v>
      </c>
      <c r="C122" s="81">
        <v>367.16883116883122</v>
      </c>
      <c r="D122" s="82">
        <v>76</v>
      </c>
      <c r="E122" s="83"/>
      <c r="F122" s="83"/>
      <c r="G122" s="84"/>
      <c r="H122" s="21"/>
    </row>
    <row r="123" spans="1:8" ht="14.25" customHeight="1" x14ac:dyDescent="0.2">
      <c r="A123" s="111" t="s">
        <v>198</v>
      </c>
      <c r="B123" s="31" t="s">
        <v>382</v>
      </c>
      <c r="C123" s="32">
        <v>22.988448393711629</v>
      </c>
      <c r="D123" s="33">
        <v>2</v>
      </c>
      <c r="E123" s="58">
        <v>11.494224196855814</v>
      </c>
      <c r="F123" s="58">
        <v>1.8588115319154461</v>
      </c>
      <c r="G123" s="48">
        <v>0.1630616289547725</v>
      </c>
      <c r="H123" s="21"/>
    </row>
    <row r="124" spans="1:8" ht="14.25" customHeight="1" x14ac:dyDescent="0.2">
      <c r="A124" s="110"/>
      <c r="B124" s="31" t="s">
        <v>383</v>
      </c>
      <c r="C124" s="32">
        <v>457.58947368421059</v>
      </c>
      <c r="D124" s="33">
        <v>74</v>
      </c>
      <c r="E124" s="58">
        <v>6.1836415362731163</v>
      </c>
      <c r="F124" s="79"/>
      <c r="G124" s="80"/>
      <c r="H124" s="21"/>
    </row>
    <row r="125" spans="1:8" ht="14.25" customHeight="1" x14ac:dyDescent="0.2">
      <c r="A125" s="133"/>
      <c r="B125" s="69" t="s">
        <v>377</v>
      </c>
      <c r="C125" s="81">
        <v>480.57792207792221</v>
      </c>
      <c r="D125" s="82">
        <v>76</v>
      </c>
      <c r="E125" s="83"/>
      <c r="F125" s="83"/>
      <c r="G125" s="84"/>
      <c r="H125" s="21"/>
    </row>
    <row r="126" spans="1:8" ht="14.25" customHeight="1" x14ac:dyDescent="0.2">
      <c r="A126" s="111" t="s">
        <v>200</v>
      </c>
      <c r="B126" s="31" t="s">
        <v>382</v>
      </c>
      <c r="C126" s="32">
        <v>7.7272043745726569</v>
      </c>
      <c r="D126" s="33">
        <v>2</v>
      </c>
      <c r="E126" s="58">
        <v>3.8636021872863284</v>
      </c>
      <c r="F126" s="47">
        <v>0.48972933253920098</v>
      </c>
      <c r="G126" s="48">
        <v>0.61476411409232234</v>
      </c>
      <c r="H126" s="21"/>
    </row>
    <row r="127" spans="1:8" ht="14.25" customHeight="1" x14ac:dyDescent="0.2">
      <c r="A127" s="110"/>
      <c r="B127" s="31" t="s">
        <v>383</v>
      </c>
      <c r="C127" s="32">
        <v>583.80526315789461</v>
      </c>
      <c r="D127" s="33">
        <v>74</v>
      </c>
      <c r="E127" s="58">
        <v>7.889260312944522</v>
      </c>
      <c r="F127" s="79"/>
      <c r="G127" s="80"/>
      <c r="H127" s="21"/>
    </row>
    <row r="128" spans="1:8" ht="14.25" customHeight="1" x14ac:dyDescent="0.2">
      <c r="A128" s="133"/>
      <c r="B128" s="69" t="s">
        <v>377</v>
      </c>
      <c r="C128" s="81">
        <v>591.53246753246731</v>
      </c>
      <c r="D128" s="82">
        <v>76</v>
      </c>
      <c r="E128" s="83"/>
      <c r="F128" s="83"/>
      <c r="G128" s="84"/>
      <c r="H128" s="21"/>
    </row>
    <row r="129" spans="1:8" ht="14.25" customHeight="1" x14ac:dyDescent="0.2">
      <c r="A129" s="111" t="s">
        <v>202</v>
      </c>
      <c r="B129" s="31" t="s">
        <v>382</v>
      </c>
      <c r="C129" s="32">
        <v>16.351486671223395</v>
      </c>
      <c r="D129" s="33">
        <v>2</v>
      </c>
      <c r="E129" s="58">
        <v>8.1757433356116973</v>
      </c>
      <c r="F129" s="58">
        <v>1.4315053258992034</v>
      </c>
      <c r="G129" s="48">
        <v>0.24548793315592918</v>
      </c>
      <c r="H129" s="21"/>
    </row>
    <row r="130" spans="1:8" ht="14.25" customHeight="1" x14ac:dyDescent="0.2">
      <c r="A130" s="110"/>
      <c r="B130" s="31" t="s">
        <v>383</v>
      </c>
      <c r="C130" s="32">
        <v>422.63552631578949</v>
      </c>
      <c r="D130" s="33">
        <v>74</v>
      </c>
      <c r="E130" s="58">
        <v>5.7112908961593174</v>
      </c>
      <c r="F130" s="79"/>
      <c r="G130" s="80"/>
      <c r="H130" s="21"/>
    </row>
    <row r="131" spans="1:8" ht="14.25" customHeight="1" x14ac:dyDescent="0.2">
      <c r="A131" s="133"/>
      <c r="B131" s="69" t="s">
        <v>377</v>
      </c>
      <c r="C131" s="81">
        <v>438.98701298701286</v>
      </c>
      <c r="D131" s="82">
        <v>76</v>
      </c>
      <c r="E131" s="83"/>
      <c r="F131" s="83"/>
      <c r="G131" s="84"/>
      <c r="H131" s="21"/>
    </row>
    <row r="132" spans="1:8" ht="14.25" customHeight="1" x14ac:dyDescent="0.2">
      <c r="A132" s="111" t="s">
        <v>204</v>
      </c>
      <c r="B132" s="31" t="s">
        <v>382</v>
      </c>
      <c r="C132" s="32">
        <v>3.5385526664527305</v>
      </c>
      <c r="D132" s="33">
        <v>2</v>
      </c>
      <c r="E132" s="58">
        <v>1.7692763332263652</v>
      </c>
      <c r="F132" s="47">
        <v>0.36789702579959049</v>
      </c>
      <c r="G132" s="48">
        <v>0.69344730218960549</v>
      </c>
      <c r="H132" s="21"/>
    </row>
    <row r="133" spans="1:8" ht="14.25" customHeight="1" x14ac:dyDescent="0.2">
      <c r="A133" s="110"/>
      <c r="B133" s="31" t="s">
        <v>383</v>
      </c>
      <c r="C133" s="32">
        <v>355.87797529538159</v>
      </c>
      <c r="D133" s="33">
        <v>74</v>
      </c>
      <c r="E133" s="58">
        <v>4.8091618283159674</v>
      </c>
      <c r="F133" s="79"/>
      <c r="G133" s="80"/>
      <c r="H133" s="21"/>
    </row>
    <row r="134" spans="1:8" ht="14.25" customHeight="1" x14ac:dyDescent="0.2">
      <c r="A134" s="133"/>
      <c r="B134" s="69" t="s">
        <v>377</v>
      </c>
      <c r="C134" s="81">
        <v>359.41652796183433</v>
      </c>
      <c r="D134" s="82">
        <v>76</v>
      </c>
      <c r="E134" s="83"/>
      <c r="F134" s="83"/>
      <c r="G134" s="84"/>
      <c r="H134" s="21"/>
    </row>
    <row r="135" spans="1:8" ht="14.25" customHeight="1" x14ac:dyDescent="0.2">
      <c r="A135" s="111" t="s">
        <v>206</v>
      </c>
      <c r="B135" s="31" t="s">
        <v>382</v>
      </c>
      <c r="C135" s="32">
        <v>5.8475182948094266</v>
      </c>
      <c r="D135" s="33">
        <v>2</v>
      </c>
      <c r="E135" s="58">
        <v>2.9237591474047133</v>
      </c>
      <c r="F135" s="47">
        <v>0.4430293265770443</v>
      </c>
      <c r="G135" s="48">
        <v>0.64378018027589812</v>
      </c>
      <c r="H135" s="21"/>
    </row>
    <row r="136" spans="1:8" ht="14.25" customHeight="1" x14ac:dyDescent="0.2">
      <c r="A136" s="110"/>
      <c r="B136" s="31" t="s">
        <v>383</v>
      </c>
      <c r="C136" s="32">
        <v>488.36084640171862</v>
      </c>
      <c r="D136" s="33">
        <v>74</v>
      </c>
      <c r="E136" s="58">
        <v>6.5994708973205221</v>
      </c>
      <c r="F136" s="79"/>
      <c r="G136" s="80"/>
      <c r="H136" s="21"/>
    </row>
    <row r="137" spans="1:8" ht="14.25" customHeight="1" x14ac:dyDescent="0.2">
      <c r="A137" s="133"/>
      <c r="B137" s="69" t="s">
        <v>377</v>
      </c>
      <c r="C137" s="81">
        <v>494.20836469652806</v>
      </c>
      <c r="D137" s="82">
        <v>76</v>
      </c>
      <c r="E137" s="83"/>
      <c r="F137" s="83"/>
      <c r="G137" s="84"/>
      <c r="H137" s="21"/>
    </row>
    <row r="138" spans="1:8" ht="14.25" customHeight="1" x14ac:dyDescent="0.2">
      <c r="A138" s="111" t="s">
        <v>208</v>
      </c>
      <c r="B138" s="31" t="s">
        <v>382</v>
      </c>
      <c r="C138" s="32">
        <v>4.526434613319033</v>
      </c>
      <c r="D138" s="33">
        <v>2</v>
      </c>
      <c r="E138" s="58">
        <v>2.2632173066595165</v>
      </c>
      <c r="F138" s="47">
        <v>0.44608655896960409</v>
      </c>
      <c r="G138" s="48">
        <v>0.64186156270537675</v>
      </c>
      <c r="H138" s="21"/>
    </row>
    <row r="139" spans="1:8" ht="14.25" customHeight="1" x14ac:dyDescent="0.2">
      <c r="A139" s="110"/>
      <c r="B139" s="31" t="s">
        <v>383</v>
      </c>
      <c r="C139" s="32">
        <v>370.36503356605795</v>
      </c>
      <c r="D139" s="33">
        <v>73</v>
      </c>
      <c r="E139" s="58">
        <v>5.0734936104939443</v>
      </c>
      <c r="F139" s="79"/>
      <c r="G139" s="80"/>
      <c r="H139" s="21"/>
    </row>
    <row r="140" spans="1:8" ht="14.25" customHeight="1" x14ac:dyDescent="0.2">
      <c r="A140" s="112"/>
      <c r="B140" s="38" t="s">
        <v>377</v>
      </c>
      <c r="C140" s="39">
        <v>374.891468179377</v>
      </c>
      <c r="D140" s="40">
        <v>75</v>
      </c>
      <c r="E140" s="86"/>
      <c r="F140" s="86"/>
      <c r="G140" s="87"/>
      <c r="H140" s="21"/>
    </row>
    <row r="141" spans="1:8" ht="14.25" customHeight="1" x14ac:dyDescent="0.2"/>
    <row r="142" spans="1:8" ht="14.25" customHeight="1" x14ac:dyDescent="0.2"/>
    <row r="143" spans="1:8" ht="14.25" customHeight="1" x14ac:dyDescent="0.2"/>
    <row r="144" spans="1:8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48">
    <mergeCell ref="A138:A140"/>
    <mergeCell ref="A102:A104"/>
    <mergeCell ref="A105:A107"/>
    <mergeCell ref="A108:A110"/>
    <mergeCell ref="A111:A113"/>
    <mergeCell ref="A114:A116"/>
    <mergeCell ref="A117:A119"/>
    <mergeCell ref="A120:A122"/>
    <mergeCell ref="A123:A125"/>
    <mergeCell ref="A126:A128"/>
    <mergeCell ref="A129:A131"/>
    <mergeCell ref="A132:A134"/>
    <mergeCell ref="A135:A137"/>
    <mergeCell ref="A87:A89"/>
    <mergeCell ref="A90:A92"/>
    <mergeCell ref="A93:A95"/>
    <mergeCell ref="A96:A98"/>
    <mergeCell ref="A99:A101"/>
    <mergeCell ref="A72:A74"/>
    <mergeCell ref="A75:A77"/>
    <mergeCell ref="A78:A80"/>
    <mergeCell ref="A81:A83"/>
    <mergeCell ref="A84:A86"/>
    <mergeCell ref="A57:A59"/>
    <mergeCell ref="A60:A62"/>
    <mergeCell ref="A63:A65"/>
    <mergeCell ref="A66:A68"/>
    <mergeCell ref="A69:A71"/>
    <mergeCell ref="A42:A44"/>
    <mergeCell ref="A45:A47"/>
    <mergeCell ref="A48:A50"/>
    <mergeCell ref="A51:A53"/>
    <mergeCell ref="A54:A56"/>
    <mergeCell ref="A27:A29"/>
    <mergeCell ref="A30:A32"/>
    <mergeCell ref="A33:A35"/>
    <mergeCell ref="A36:A38"/>
    <mergeCell ref="A39:A41"/>
    <mergeCell ref="A12:A14"/>
    <mergeCell ref="A15:A17"/>
    <mergeCell ref="A18:A20"/>
    <mergeCell ref="A21:A23"/>
    <mergeCell ref="A24:A26"/>
    <mergeCell ref="A1:G1"/>
    <mergeCell ref="A2:B2"/>
    <mergeCell ref="A3:A5"/>
    <mergeCell ref="A6:A8"/>
    <mergeCell ref="A9:A11"/>
  </mergeCells>
  <conditionalFormatting sqref="G1:G1000">
    <cfRule type="cellIs" dxfId="2" priority="1" operator="between">
      <formula>0</formula>
      <formula>0.05</formula>
    </cfRule>
  </conditionalFormatting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000"/>
  <sheetViews>
    <sheetView workbookViewId="0">
      <selection sqref="A1:H1"/>
    </sheetView>
  </sheetViews>
  <sheetFormatPr baseColWidth="10" defaultColWidth="14.5" defaultRowHeight="15" customHeight="1" x14ac:dyDescent="0.2"/>
  <cols>
    <col min="1" max="1" width="17" customWidth="1"/>
    <col min="2" max="26" width="8.6640625" customWidth="1"/>
  </cols>
  <sheetData>
    <row r="1" spans="1:9" ht="14.25" customHeight="1" x14ac:dyDescent="0.2">
      <c r="A1" s="105" t="s">
        <v>384</v>
      </c>
      <c r="B1" s="106"/>
      <c r="C1" s="106"/>
      <c r="D1" s="106"/>
      <c r="E1" s="106"/>
      <c r="F1" s="106"/>
      <c r="G1" s="106"/>
      <c r="H1" s="106"/>
      <c r="I1" s="21"/>
    </row>
    <row r="2" spans="1:9" ht="14.25" customHeight="1" x14ac:dyDescent="0.2">
      <c r="A2" s="134" t="s">
        <v>385</v>
      </c>
      <c r="B2" s="135"/>
      <c r="C2" s="135"/>
      <c r="D2" s="135"/>
      <c r="E2" s="135"/>
      <c r="F2" s="135"/>
      <c r="G2" s="135"/>
      <c r="H2" s="136"/>
      <c r="I2" s="21"/>
    </row>
    <row r="3" spans="1:9" ht="14.25" customHeight="1" x14ac:dyDescent="0.2">
      <c r="A3" s="115" t="s">
        <v>386</v>
      </c>
      <c r="B3" s="137"/>
      <c r="C3" s="116"/>
      <c r="D3" s="131" t="s">
        <v>387</v>
      </c>
      <c r="E3" s="122" t="s">
        <v>368</v>
      </c>
      <c r="F3" s="122" t="s">
        <v>266</v>
      </c>
      <c r="G3" s="132" t="s">
        <v>388</v>
      </c>
      <c r="H3" s="139"/>
      <c r="I3" s="21"/>
    </row>
    <row r="4" spans="1:9" ht="14.25" customHeight="1" x14ac:dyDescent="0.2">
      <c r="A4" s="112"/>
      <c r="B4" s="138"/>
      <c r="C4" s="118"/>
      <c r="D4" s="128"/>
      <c r="E4" s="114"/>
      <c r="F4" s="114"/>
      <c r="G4" s="53" t="s">
        <v>372</v>
      </c>
      <c r="H4" s="89" t="s">
        <v>373</v>
      </c>
      <c r="I4" s="21"/>
    </row>
    <row r="5" spans="1:9" ht="14.25" customHeight="1" x14ac:dyDescent="0.2">
      <c r="A5" s="109" t="s">
        <v>46</v>
      </c>
      <c r="B5" s="140" t="s">
        <v>551</v>
      </c>
      <c r="C5" s="63" t="s">
        <v>552</v>
      </c>
      <c r="D5" s="54">
        <v>-0.72368421052631504</v>
      </c>
      <c r="E5" s="29">
        <v>2.9066237835367064</v>
      </c>
      <c r="F5" s="44">
        <v>0.8040586725701182</v>
      </c>
      <c r="G5" s="56">
        <v>-6.5139757105827156</v>
      </c>
      <c r="H5" s="91">
        <v>5.0666072895300855</v>
      </c>
      <c r="I5" s="21"/>
    </row>
    <row r="6" spans="1:9" ht="14.25" customHeight="1" x14ac:dyDescent="0.2">
      <c r="A6" s="110"/>
      <c r="B6" s="141"/>
      <c r="C6" s="92" t="s">
        <v>553</v>
      </c>
      <c r="D6" s="93">
        <v>-0.17368421052631788</v>
      </c>
      <c r="E6" s="72">
        <v>2.9066237835367064</v>
      </c>
      <c r="F6" s="94">
        <v>0.95251000287021603</v>
      </c>
      <c r="G6" s="71">
        <v>-5.9639757105827185</v>
      </c>
      <c r="H6" s="95">
        <v>5.6166072895300827</v>
      </c>
      <c r="I6" s="21"/>
    </row>
    <row r="7" spans="1:9" ht="14.25" customHeight="1" x14ac:dyDescent="0.2">
      <c r="A7" s="110"/>
      <c r="B7" s="142" t="s">
        <v>552</v>
      </c>
      <c r="C7" s="66" t="s">
        <v>551</v>
      </c>
      <c r="D7" s="59">
        <v>0.72368421052631504</v>
      </c>
      <c r="E7" s="34">
        <v>2.9066237835367064</v>
      </c>
      <c r="F7" s="47">
        <v>0.8040586725701182</v>
      </c>
      <c r="G7" s="58">
        <v>-5.0666072895300855</v>
      </c>
      <c r="H7" s="96">
        <v>6.5139757105827156</v>
      </c>
      <c r="I7" s="21"/>
    </row>
    <row r="8" spans="1:9" ht="14.25" customHeight="1" x14ac:dyDescent="0.2">
      <c r="A8" s="110"/>
      <c r="B8" s="141"/>
      <c r="C8" s="92" t="s">
        <v>553</v>
      </c>
      <c r="D8" s="93">
        <v>0.54999999999999716</v>
      </c>
      <c r="E8" s="72">
        <v>3.3272207990474625</v>
      </c>
      <c r="F8" s="94">
        <v>0.86915015639929172</v>
      </c>
      <c r="G8" s="71">
        <v>-6.0781637206221184</v>
      </c>
      <c r="H8" s="95">
        <v>7.1781637206221127</v>
      </c>
      <c r="I8" s="21"/>
    </row>
    <row r="9" spans="1:9" ht="14.25" customHeight="1" x14ac:dyDescent="0.2">
      <c r="A9" s="110"/>
      <c r="B9" s="142" t="s">
        <v>553</v>
      </c>
      <c r="C9" s="66" t="s">
        <v>551</v>
      </c>
      <c r="D9" s="59">
        <v>0.17368421052631788</v>
      </c>
      <c r="E9" s="34">
        <v>2.9066237835367064</v>
      </c>
      <c r="F9" s="47">
        <v>0.95251000287021603</v>
      </c>
      <c r="G9" s="58">
        <v>-5.6166072895300827</v>
      </c>
      <c r="H9" s="96">
        <v>5.9639757105827185</v>
      </c>
      <c r="I9" s="21"/>
    </row>
    <row r="10" spans="1:9" ht="14.25" customHeight="1" x14ac:dyDescent="0.2">
      <c r="A10" s="133"/>
      <c r="B10" s="141"/>
      <c r="C10" s="92" t="s">
        <v>552</v>
      </c>
      <c r="D10" s="93">
        <v>-0.54999999999999716</v>
      </c>
      <c r="E10" s="72">
        <v>3.3272207990474625</v>
      </c>
      <c r="F10" s="94">
        <v>0.86915015639929172</v>
      </c>
      <c r="G10" s="71">
        <v>-7.1781637206221127</v>
      </c>
      <c r="H10" s="95">
        <v>6.0781637206221184</v>
      </c>
      <c r="I10" s="21"/>
    </row>
    <row r="11" spans="1:9" ht="14.25" customHeight="1" x14ac:dyDescent="0.2">
      <c r="A11" s="111" t="s">
        <v>48</v>
      </c>
      <c r="B11" s="142" t="s">
        <v>551</v>
      </c>
      <c r="C11" s="66" t="s">
        <v>552</v>
      </c>
      <c r="D11" s="57">
        <v>-2.5289473684210577</v>
      </c>
      <c r="E11" s="34">
        <v>3.8536090697447767</v>
      </c>
      <c r="F11" s="47">
        <v>0.51366896245957405</v>
      </c>
      <c r="G11" s="58">
        <v>-10.205730296940587</v>
      </c>
      <c r="H11" s="96">
        <v>5.1478355600984713</v>
      </c>
      <c r="I11" s="21"/>
    </row>
    <row r="12" spans="1:9" ht="14.25" customHeight="1" x14ac:dyDescent="0.2">
      <c r="A12" s="110"/>
      <c r="B12" s="141"/>
      <c r="C12" s="92" t="s">
        <v>553</v>
      </c>
      <c r="D12" s="97">
        <v>1.2710526315789394</v>
      </c>
      <c r="E12" s="72">
        <v>3.8536090697447767</v>
      </c>
      <c r="F12" s="94">
        <v>0.74244460941394852</v>
      </c>
      <c r="G12" s="71">
        <v>-6.4057302969405896</v>
      </c>
      <c r="H12" s="95">
        <v>8.9478355600984685</v>
      </c>
      <c r="I12" s="21"/>
    </row>
    <row r="13" spans="1:9" ht="14.25" customHeight="1" x14ac:dyDescent="0.2">
      <c r="A13" s="110"/>
      <c r="B13" s="142" t="s">
        <v>552</v>
      </c>
      <c r="C13" s="66" t="s">
        <v>551</v>
      </c>
      <c r="D13" s="57">
        <v>2.5289473684210577</v>
      </c>
      <c r="E13" s="34">
        <v>3.8536090697447767</v>
      </c>
      <c r="F13" s="47">
        <v>0.51366896245957405</v>
      </c>
      <c r="G13" s="58">
        <v>-5.1478355600984713</v>
      </c>
      <c r="H13" s="96">
        <v>10.205730296940587</v>
      </c>
      <c r="I13" s="21"/>
    </row>
    <row r="14" spans="1:9" ht="14.25" customHeight="1" x14ac:dyDescent="0.2">
      <c r="A14" s="110"/>
      <c r="B14" s="141"/>
      <c r="C14" s="92" t="s">
        <v>553</v>
      </c>
      <c r="D14" s="97">
        <v>3.7999999999999972</v>
      </c>
      <c r="E14" s="72">
        <v>4.4112376430951494</v>
      </c>
      <c r="F14" s="94">
        <v>0.39174361767706189</v>
      </c>
      <c r="G14" s="71">
        <v>-4.9876360106237723</v>
      </c>
      <c r="H14" s="95">
        <v>12.587636010623767</v>
      </c>
      <c r="I14" s="21"/>
    </row>
    <row r="15" spans="1:9" ht="14.25" customHeight="1" x14ac:dyDescent="0.2">
      <c r="A15" s="110"/>
      <c r="B15" s="142" t="s">
        <v>553</v>
      </c>
      <c r="C15" s="66" t="s">
        <v>551</v>
      </c>
      <c r="D15" s="57">
        <v>-1.2710526315789394</v>
      </c>
      <c r="E15" s="34">
        <v>3.8536090697447767</v>
      </c>
      <c r="F15" s="47">
        <v>0.74244460941394852</v>
      </c>
      <c r="G15" s="58">
        <v>-8.9478355600984685</v>
      </c>
      <c r="H15" s="96">
        <v>6.4057302969405896</v>
      </c>
      <c r="I15" s="21"/>
    </row>
    <row r="16" spans="1:9" ht="14.25" customHeight="1" x14ac:dyDescent="0.2">
      <c r="A16" s="133"/>
      <c r="B16" s="141"/>
      <c r="C16" s="92" t="s">
        <v>552</v>
      </c>
      <c r="D16" s="97">
        <v>-3.7999999999999972</v>
      </c>
      <c r="E16" s="72">
        <v>4.4112376430951494</v>
      </c>
      <c r="F16" s="94">
        <v>0.39174361767706189</v>
      </c>
      <c r="G16" s="71">
        <v>-12.587636010623767</v>
      </c>
      <c r="H16" s="95">
        <v>4.9876360106237723</v>
      </c>
      <c r="I16" s="21"/>
    </row>
    <row r="17" spans="1:9" ht="14.25" customHeight="1" x14ac:dyDescent="0.2">
      <c r="A17" s="111" t="s">
        <v>50</v>
      </c>
      <c r="B17" s="142" t="s">
        <v>551</v>
      </c>
      <c r="C17" s="66" t="s">
        <v>552</v>
      </c>
      <c r="D17" s="57">
        <v>1.313157894736861</v>
      </c>
      <c r="E17" s="34">
        <v>4.8225829659558199</v>
      </c>
      <c r="F17" s="47">
        <v>0.7861446095064557</v>
      </c>
      <c r="G17" s="58">
        <v>-8.293920019596225</v>
      </c>
      <c r="H17" s="96">
        <v>10.920235809069947</v>
      </c>
      <c r="I17" s="21"/>
    </row>
    <row r="18" spans="1:9" ht="14.25" customHeight="1" x14ac:dyDescent="0.2">
      <c r="A18" s="110"/>
      <c r="B18" s="141"/>
      <c r="C18" s="92" t="s">
        <v>553</v>
      </c>
      <c r="D18" s="93">
        <v>0.76315789473684958</v>
      </c>
      <c r="E18" s="72">
        <v>4.8225829659558199</v>
      </c>
      <c r="F18" s="94">
        <v>0.8746877097316047</v>
      </c>
      <c r="G18" s="71">
        <v>-8.8439200195962364</v>
      </c>
      <c r="H18" s="95">
        <v>10.370235809069936</v>
      </c>
      <c r="I18" s="21"/>
    </row>
    <row r="19" spans="1:9" ht="14.25" customHeight="1" x14ac:dyDescent="0.2">
      <c r="A19" s="110"/>
      <c r="B19" s="142" t="s">
        <v>552</v>
      </c>
      <c r="C19" s="66" t="s">
        <v>551</v>
      </c>
      <c r="D19" s="57">
        <v>-1.313157894736861</v>
      </c>
      <c r="E19" s="34">
        <v>4.8225829659558199</v>
      </c>
      <c r="F19" s="47">
        <v>0.7861446095064557</v>
      </c>
      <c r="G19" s="58">
        <v>-10.920235809069947</v>
      </c>
      <c r="H19" s="96">
        <v>8.293920019596225</v>
      </c>
      <c r="I19" s="21"/>
    </row>
    <row r="20" spans="1:9" ht="14.25" customHeight="1" x14ac:dyDescent="0.2">
      <c r="A20" s="110"/>
      <c r="B20" s="141"/>
      <c r="C20" s="92" t="s">
        <v>553</v>
      </c>
      <c r="D20" s="93">
        <v>-0.55000000000001137</v>
      </c>
      <c r="E20" s="72">
        <v>5.5204249137245016</v>
      </c>
      <c r="F20" s="94">
        <v>0.92090389499752734</v>
      </c>
      <c r="G20" s="71">
        <v>-11.547250361635916</v>
      </c>
      <c r="H20" s="95">
        <v>10.447250361635893</v>
      </c>
      <c r="I20" s="21"/>
    </row>
    <row r="21" spans="1:9" ht="14.25" customHeight="1" x14ac:dyDescent="0.2">
      <c r="A21" s="110"/>
      <c r="B21" s="142" t="s">
        <v>553</v>
      </c>
      <c r="C21" s="66" t="s">
        <v>551</v>
      </c>
      <c r="D21" s="59">
        <v>-0.76315789473684958</v>
      </c>
      <c r="E21" s="34">
        <v>4.8225829659558199</v>
      </c>
      <c r="F21" s="47">
        <v>0.8746877097316047</v>
      </c>
      <c r="G21" s="58">
        <v>-10.370235809069936</v>
      </c>
      <c r="H21" s="96">
        <v>8.8439200195962364</v>
      </c>
      <c r="I21" s="21"/>
    </row>
    <row r="22" spans="1:9" ht="14.25" customHeight="1" x14ac:dyDescent="0.2">
      <c r="A22" s="133"/>
      <c r="B22" s="141"/>
      <c r="C22" s="92" t="s">
        <v>552</v>
      </c>
      <c r="D22" s="93">
        <v>0.55000000000001137</v>
      </c>
      <c r="E22" s="72">
        <v>5.5204249137245016</v>
      </c>
      <c r="F22" s="94">
        <v>0.92090389499752734</v>
      </c>
      <c r="G22" s="71">
        <v>-10.447250361635893</v>
      </c>
      <c r="H22" s="95">
        <v>11.547250361635916</v>
      </c>
      <c r="I22" s="21"/>
    </row>
    <row r="23" spans="1:9" ht="14.25" customHeight="1" x14ac:dyDescent="0.2">
      <c r="A23" s="111" t="s">
        <v>52</v>
      </c>
      <c r="B23" s="142" t="s">
        <v>551</v>
      </c>
      <c r="C23" s="66" t="s">
        <v>552</v>
      </c>
      <c r="D23" s="59">
        <v>-0.58421052631580039</v>
      </c>
      <c r="E23" s="34">
        <v>4.7902866092445127</v>
      </c>
      <c r="F23" s="47">
        <v>0.9032590038665238</v>
      </c>
      <c r="G23" s="58">
        <v>-10.12695079887788</v>
      </c>
      <c r="H23" s="96">
        <v>8.9585297462462794</v>
      </c>
      <c r="I23" s="21"/>
    </row>
    <row r="24" spans="1:9" ht="14.25" customHeight="1" x14ac:dyDescent="0.2">
      <c r="A24" s="110"/>
      <c r="B24" s="141"/>
      <c r="C24" s="92" t="s">
        <v>553</v>
      </c>
      <c r="D24" s="97">
        <v>-3.8842105263157976</v>
      </c>
      <c r="E24" s="72">
        <v>4.7902866092445127</v>
      </c>
      <c r="F24" s="94">
        <v>0.42001668181231133</v>
      </c>
      <c r="G24" s="71">
        <v>-13.426950798877877</v>
      </c>
      <c r="H24" s="95">
        <v>5.6585297462462822</v>
      </c>
      <c r="I24" s="21"/>
    </row>
    <row r="25" spans="1:9" ht="14.25" customHeight="1" x14ac:dyDescent="0.2">
      <c r="A25" s="110"/>
      <c r="B25" s="142" t="s">
        <v>552</v>
      </c>
      <c r="C25" s="66" t="s">
        <v>551</v>
      </c>
      <c r="D25" s="59">
        <v>0.58421052631580039</v>
      </c>
      <c r="E25" s="34">
        <v>4.7902866092445127</v>
      </c>
      <c r="F25" s="47">
        <v>0.9032590038665238</v>
      </c>
      <c r="G25" s="58">
        <v>-8.9585297462462794</v>
      </c>
      <c r="H25" s="96">
        <v>10.12695079887788</v>
      </c>
      <c r="I25" s="21"/>
    </row>
    <row r="26" spans="1:9" ht="14.25" customHeight="1" x14ac:dyDescent="0.2">
      <c r="A26" s="110"/>
      <c r="B26" s="141"/>
      <c r="C26" s="92" t="s">
        <v>553</v>
      </c>
      <c r="D26" s="97">
        <v>-3.2999999999999972</v>
      </c>
      <c r="E26" s="72">
        <v>5.4834551791506776</v>
      </c>
      <c r="F26" s="94">
        <v>0.54911535335053008</v>
      </c>
      <c r="G26" s="71">
        <v>-14.223602873758509</v>
      </c>
      <c r="H26" s="95">
        <v>7.6236028737585144</v>
      </c>
      <c r="I26" s="21"/>
    </row>
    <row r="27" spans="1:9" ht="14.25" customHeight="1" x14ac:dyDescent="0.2">
      <c r="A27" s="110"/>
      <c r="B27" s="142" t="s">
        <v>553</v>
      </c>
      <c r="C27" s="66" t="s">
        <v>551</v>
      </c>
      <c r="D27" s="57">
        <v>3.8842105263157976</v>
      </c>
      <c r="E27" s="34">
        <v>4.7902866092445127</v>
      </c>
      <c r="F27" s="47">
        <v>0.42001668181231133</v>
      </c>
      <c r="G27" s="58">
        <v>-5.6585297462462822</v>
      </c>
      <c r="H27" s="96">
        <v>13.426950798877877</v>
      </c>
      <c r="I27" s="21"/>
    </row>
    <row r="28" spans="1:9" ht="14.25" customHeight="1" x14ac:dyDescent="0.2">
      <c r="A28" s="133"/>
      <c r="B28" s="141"/>
      <c r="C28" s="92" t="s">
        <v>552</v>
      </c>
      <c r="D28" s="97">
        <v>3.2999999999999972</v>
      </c>
      <c r="E28" s="72">
        <v>5.4834551791506776</v>
      </c>
      <c r="F28" s="94">
        <v>0.54911535335053008</v>
      </c>
      <c r="G28" s="71">
        <v>-7.6236028737585144</v>
      </c>
      <c r="H28" s="95">
        <v>14.223602873758509</v>
      </c>
      <c r="I28" s="21"/>
    </row>
    <row r="29" spans="1:9" ht="14.25" customHeight="1" x14ac:dyDescent="0.2">
      <c r="A29" s="111" t="s">
        <v>54</v>
      </c>
      <c r="B29" s="142" t="s">
        <v>551</v>
      </c>
      <c r="C29" s="66" t="s">
        <v>552</v>
      </c>
      <c r="D29" s="57">
        <v>1.0289473684210577</v>
      </c>
      <c r="E29" s="34">
        <v>3.6783928440353932</v>
      </c>
      <c r="F29" s="47">
        <v>0.78045665192721025</v>
      </c>
      <c r="G29" s="58">
        <v>-6.2987869394467388</v>
      </c>
      <c r="H29" s="96">
        <v>8.3566816762888543</v>
      </c>
      <c r="I29" s="21"/>
    </row>
    <row r="30" spans="1:9" ht="14.25" customHeight="1" x14ac:dyDescent="0.2">
      <c r="A30" s="110"/>
      <c r="B30" s="141"/>
      <c r="C30" s="92" t="s">
        <v>553</v>
      </c>
      <c r="D30" s="97">
        <v>-1.121052631578948</v>
      </c>
      <c r="E30" s="72">
        <v>3.6783928440353932</v>
      </c>
      <c r="F30" s="94">
        <v>0.76138775653661417</v>
      </c>
      <c r="G30" s="71">
        <v>-8.4487869394467445</v>
      </c>
      <c r="H30" s="95">
        <v>6.2066816762888486</v>
      </c>
      <c r="I30" s="21"/>
    </row>
    <row r="31" spans="1:9" ht="14.25" customHeight="1" x14ac:dyDescent="0.2">
      <c r="A31" s="110"/>
      <c r="B31" s="142" t="s">
        <v>552</v>
      </c>
      <c r="C31" s="66" t="s">
        <v>551</v>
      </c>
      <c r="D31" s="57">
        <v>-1.0289473684210577</v>
      </c>
      <c r="E31" s="34">
        <v>3.6783928440353932</v>
      </c>
      <c r="F31" s="47">
        <v>0.78045665192721025</v>
      </c>
      <c r="G31" s="58">
        <v>-8.3566816762888543</v>
      </c>
      <c r="H31" s="96">
        <v>6.2987869394467388</v>
      </c>
      <c r="I31" s="21"/>
    </row>
    <row r="32" spans="1:9" ht="14.25" customHeight="1" x14ac:dyDescent="0.2">
      <c r="A32" s="110"/>
      <c r="B32" s="141"/>
      <c r="C32" s="92" t="s">
        <v>553</v>
      </c>
      <c r="D32" s="97">
        <v>-2.1500000000000057</v>
      </c>
      <c r="E32" s="72">
        <v>4.2106671138739591</v>
      </c>
      <c r="F32" s="94">
        <v>0.61112529379293501</v>
      </c>
      <c r="G32" s="71">
        <v>-10.538079027332955</v>
      </c>
      <c r="H32" s="95">
        <v>6.2380790273329438</v>
      </c>
      <c r="I32" s="21"/>
    </row>
    <row r="33" spans="1:9" ht="14.25" customHeight="1" x14ac:dyDescent="0.2">
      <c r="A33" s="110"/>
      <c r="B33" s="142" t="s">
        <v>553</v>
      </c>
      <c r="C33" s="66" t="s">
        <v>551</v>
      </c>
      <c r="D33" s="57">
        <v>1.121052631578948</v>
      </c>
      <c r="E33" s="34">
        <v>3.6783928440353932</v>
      </c>
      <c r="F33" s="47">
        <v>0.76138775653661417</v>
      </c>
      <c r="G33" s="58">
        <v>-6.2066816762888486</v>
      </c>
      <c r="H33" s="96">
        <v>8.4487869394467445</v>
      </c>
      <c r="I33" s="21"/>
    </row>
    <row r="34" spans="1:9" ht="14.25" customHeight="1" x14ac:dyDescent="0.2">
      <c r="A34" s="133"/>
      <c r="B34" s="141"/>
      <c r="C34" s="92" t="s">
        <v>552</v>
      </c>
      <c r="D34" s="97">
        <v>2.1500000000000057</v>
      </c>
      <c r="E34" s="72">
        <v>4.2106671138739591</v>
      </c>
      <c r="F34" s="94">
        <v>0.61112529379293501</v>
      </c>
      <c r="G34" s="71">
        <v>-6.2380790273329438</v>
      </c>
      <c r="H34" s="95">
        <v>10.538079027332955</v>
      </c>
      <c r="I34" s="21"/>
    </row>
    <row r="35" spans="1:9" ht="14.25" customHeight="1" x14ac:dyDescent="0.2">
      <c r="A35" s="111" t="s">
        <v>56</v>
      </c>
      <c r="B35" s="142" t="s">
        <v>551</v>
      </c>
      <c r="C35" s="66" t="s">
        <v>552</v>
      </c>
      <c r="D35" s="57">
        <v>7.9552631578947341</v>
      </c>
      <c r="E35" s="34">
        <v>5.4779960623138244</v>
      </c>
      <c r="F35" s="47">
        <v>0.15061083429664679</v>
      </c>
      <c r="G35" s="58">
        <v>-2.9574645974541376</v>
      </c>
      <c r="H35" s="96">
        <v>18.867990913243606</v>
      </c>
      <c r="I35" s="21"/>
    </row>
    <row r="36" spans="1:9" ht="14.25" customHeight="1" x14ac:dyDescent="0.2">
      <c r="A36" s="110"/>
      <c r="B36" s="141"/>
      <c r="C36" s="92" t="s">
        <v>553</v>
      </c>
      <c r="D36" s="97">
        <v>8.2552631578947455</v>
      </c>
      <c r="E36" s="72">
        <v>5.4779960623138244</v>
      </c>
      <c r="F36" s="94">
        <v>0.13601494828902347</v>
      </c>
      <c r="G36" s="71">
        <v>-2.6574645974541262</v>
      </c>
      <c r="H36" s="95">
        <v>19.167990913243617</v>
      </c>
      <c r="I36" s="21"/>
    </row>
    <row r="37" spans="1:9" ht="14.25" customHeight="1" x14ac:dyDescent="0.2">
      <c r="A37" s="110"/>
      <c r="B37" s="142" t="s">
        <v>552</v>
      </c>
      <c r="C37" s="66" t="s">
        <v>551</v>
      </c>
      <c r="D37" s="57">
        <v>-7.9552631578947341</v>
      </c>
      <c r="E37" s="34">
        <v>5.4779960623138244</v>
      </c>
      <c r="F37" s="47">
        <v>0.15061083429664679</v>
      </c>
      <c r="G37" s="58">
        <v>-18.867990913243606</v>
      </c>
      <c r="H37" s="96">
        <v>2.9574645974541376</v>
      </c>
      <c r="I37" s="21"/>
    </row>
    <row r="38" spans="1:9" ht="14.25" customHeight="1" x14ac:dyDescent="0.2">
      <c r="A38" s="110"/>
      <c r="B38" s="141"/>
      <c r="C38" s="92" t="s">
        <v>553</v>
      </c>
      <c r="D38" s="93">
        <v>0.30000000000001137</v>
      </c>
      <c r="E38" s="72">
        <v>6.270678213969993</v>
      </c>
      <c r="F38" s="94">
        <v>0.96196956059922667</v>
      </c>
      <c r="G38" s="71">
        <v>-12.191831577101913</v>
      </c>
      <c r="H38" s="95">
        <v>12.791831577101936</v>
      </c>
      <c r="I38" s="21"/>
    </row>
    <row r="39" spans="1:9" ht="14.25" customHeight="1" x14ac:dyDescent="0.2">
      <c r="A39" s="110"/>
      <c r="B39" s="142" t="s">
        <v>553</v>
      </c>
      <c r="C39" s="66" t="s">
        <v>551</v>
      </c>
      <c r="D39" s="57">
        <v>-8.2552631578947455</v>
      </c>
      <c r="E39" s="34">
        <v>5.4779960623138244</v>
      </c>
      <c r="F39" s="47">
        <v>0.13601494828902347</v>
      </c>
      <c r="G39" s="58">
        <v>-19.167990913243617</v>
      </c>
      <c r="H39" s="96">
        <v>2.6574645974541262</v>
      </c>
      <c r="I39" s="21"/>
    </row>
    <row r="40" spans="1:9" ht="14.25" customHeight="1" x14ac:dyDescent="0.2">
      <c r="A40" s="133"/>
      <c r="B40" s="141"/>
      <c r="C40" s="92" t="s">
        <v>552</v>
      </c>
      <c r="D40" s="93">
        <v>-0.30000000000001137</v>
      </c>
      <c r="E40" s="72">
        <v>6.270678213969993</v>
      </c>
      <c r="F40" s="94">
        <v>0.96196956059922667</v>
      </c>
      <c r="G40" s="71">
        <v>-12.791831577101936</v>
      </c>
      <c r="H40" s="95">
        <v>12.191831577101913</v>
      </c>
      <c r="I40" s="21"/>
    </row>
    <row r="41" spans="1:9" ht="14.25" customHeight="1" x14ac:dyDescent="0.2">
      <c r="A41" s="111" t="s">
        <v>58</v>
      </c>
      <c r="B41" s="142" t="s">
        <v>551</v>
      </c>
      <c r="C41" s="66" t="s">
        <v>552</v>
      </c>
      <c r="D41" s="57">
        <v>-1.3052631578947285</v>
      </c>
      <c r="E41" s="34">
        <v>4.9356267113877594</v>
      </c>
      <c r="F41" s="47">
        <v>0.79215285268584101</v>
      </c>
      <c r="G41" s="58">
        <v>-11.137535760999217</v>
      </c>
      <c r="H41" s="96">
        <v>8.5270094452097602</v>
      </c>
      <c r="I41" s="21"/>
    </row>
    <row r="42" spans="1:9" ht="14.25" customHeight="1" x14ac:dyDescent="0.2">
      <c r="A42" s="110"/>
      <c r="B42" s="141"/>
      <c r="C42" s="92" t="s">
        <v>553</v>
      </c>
      <c r="D42" s="97">
        <v>4.1447368421052602</v>
      </c>
      <c r="E42" s="72">
        <v>4.9356267113877594</v>
      </c>
      <c r="F42" s="94">
        <v>0.40371249734033476</v>
      </c>
      <c r="G42" s="71">
        <v>-5.6875357609992285</v>
      </c>
      <c r="H42" s="95">
        <v>13.977009445209749</v>
      </c>
      <c r="I42" s="21"/>
    </row>
    <row r="43" spans="1:9" ht="14.25" customHeight="1" x14ac:dyDescent="0.2">
      <c r="A43" s="110"/>
      <c r="B43" s="142" t="s">
        <v>552</v>
      </c>
      <c r="C43" s="66" t="s">
        <v>551</v>
      </c>
      <c r="D43" s="57">
        <v>1.3052631578947285</v>
      </c>
      <c r="E43" s="34">
        <v>4.9356267113877594</v>
      </c>
      <c r="F43" s="47">
        <v>0.79215285268584101</v>
      </c>
      <c r="G43" s="58">
        <v>-8.5270094452097602</v>
      </c>
      <c r="H43" s="96">
        <v>11.137535760999217</v>
      </c>
      <c r="I43" s="21"/>
    </row>
    <row r="44" spans="1:9" ht="14.25" customHeight="1" x14ac:dyDescent="0.2">
      <c r="A44" s="110"/>
      <c r="B44" s="141"/>
      <c r="C44" s="92" t="s">
        <v>553</v>
      </c>
      <c r="D44" s="97">
        <v>5.4499999999999886</v>
      </c>
      <c r="E44" s="72">
        <v>5.6498264218019321</v>
      </c>
      <c r="F44" s="94">
        <v>0.33782957137792935</v>
      </c>
      <c r="G44" s="71">
        <v>-5.8050313846080517</v>
      </c>
      <c r="H44" s="95">
        <v>16.705031384608027</v>
      </c>
      <c r="I44" s="21"/>
    </row>
    <row r="45" spans="1:9" ht="14.25" customHeight="1" x14ac:dyDescent="0.2">
      <c r="A45" s="110"/>
      <c r="B45" s="142" t="s">
        <v>553</v>
      </c>
      <c r="C45" s="66" t="s">
        <v>551</v>
      </c>
      <c r="D45" s="57">
        <v>-4.1447368421052602</v>
      </c>
      <c r="E45" s="34">
        <v>4.9356267113877594</v>
      </c>
      <c r="F45" s="47">
        <v>0.40371249734033476</v>
      </c>
      <c r="G45" s="58">
        <v>-13.977009445209749</v>
      </c>
      <c r="H45" s="96">
        <v>5.6875357609992285</v>
      </c>
      <c r="I45" s="21"/>
    </row>
    <row r="46" spans="1:9" ht="14.25" customHeight="1" x14ac:dyDescent="0.2">
      <c r="A46" s="133"/>
      <c r="B46" s="141"/>
      <c r="C46" s="92" t="s">
        <v>552</v>
      </c>
      <c r="D46" s="97">
        <v>-5.4499999999999886</v>
      </c>
      <c r="E46" s="72">
        <v>5.6498264218019321</v>
      </c>
      <c r="F46" s="94">
        <v>0.33782957137792935</v>
      </c>
      <c r="G46" s="71">
        <v>-16.705031384608027</v>
      </c>
      <c r="H46" s="95">
        <v>5.8050313846080517</v>
      </c>
      <c r="I46" s="21"/>
    </row>
    <row r="47" spans="1:9" ht="14.25" customHeight="1" x14ac:dyDescent="0.2">
      <c r="A47" s="111" t="s">
        <v>60</v>
      </c>
      <c r="B47" s="142" t="s">
        <v>551</v>
      </c>
      <c r="C47" s="66" t="s">
        <v>552</v>
      </c>
      <c r="D47" s="57">
        <v>-1.3369969040247867</v>
      </c>
      <c r="E47" s="34">
        <v>3.4161591220491285</v>
      </c>
      <c r="F47" s="47">
        <v>0.69663030136186066</v>
      </c>
      <c r="G47" s="58">
        <v>-8.1423348494718297</v>
      </c>
      <c r="H47" s="96">
        <v>5.4683410414222564</v>
      </c>
      <c r="I47" s="21"/>
    </row>
    <row r="48" spans="1:9" ht="14.25" customHeight="1" x14ac:dyDescent="0.2">
      <c r="A48" s="110"/>
      <c r="B48" s="141"/>
      <c r="C48" s="92" t="s">
        <v>553</v>
      </c>
      <c r="D48" s="97">
        <v>1.8277089783281468</v>
      </c>
      <c r="E48" s="72">
        <v>3.4161591220491285</v>
      </c>
      <c r="F48" s="94">
        <v>0.59421970453848005</v>
      </c>
      <c r="G48" s="71">
        <v>-4.9776289671188962</v>
      </c>
      <c r="H48" s="95">
        <v>8.6330469237751899</v>
      </c>
      <c r="I48" s="21"/>
    </row>
    <row r="49" spans="1:9" ht="14.25" customHeight="1" x14ac:dyDescent="0.2">
      <c r="A49" s="110"/>
      <c r="B49" s="142" t="s">
        <v>552</v>
      </c>
      <c r="C49" s="66" t="s">
        <v>551</v>
      </c>
      <c r="D49" s="57">
        <v>1.3369969040247867</v>
      </c>
      <c r="E49" s="34">
        <v>3.4161591220491285</v>
      </c>
      <c r="F49" s="47">
        <v>0.69663030136186066</v>
      </c>
      <c r="G49" s="58">
        <v>-5.4683410414222564</v>
      </c>
      <c r="H49" s="96">
        <v>8.1423348494718297</v>
      </c>
      <c r="I49" s="21"/>
    </row>
    <row r="50" spans="1:9" ht="14.25" customHeight="1" x14ac:dyDescent="0.2">
      <c r="A50" s="110"/>
      <c r="B50" s="141"/>
      <c r="C50" s="92" t="s">
        <v>553</v>
      </c>
      <c r="D50" s="97">
        <v>3.1647058823529335</v>
      </c>
      <c r="E50" s="72">
        <v>3.9104874005769452</v>
      </c>
      <c r="F50" s="94">
        <v>0.42091023706200492</v>
      </c>
      <c r="G50" s="71">
        <v>-4.6253844915333868</v>
      </c>
      <c r="H50" s="95">
        <v>10.954796256239254</v>
      </c>
      <c r="I50" s="21"/>
    </row>
    <row r="51" spans="1:9" ht="14.25" customHeight="1" x14ac:dyDescent="0.2">
      <c r="A51" s="110"/>
      <c r="B51" s="142" t="s">
        <v>553</v>
      </c>
      <c r="C51" s="66" t="s">
        <v>551</v>
      </c>
      <c r="D51" s="57">
        <v>-1.8277089783281468</v>
      </c>
      <c r="E51" s="34">
        <v>3.4161591220491285</v>
      </c>
      <c r="F51" s="47">
        <v>0.59421970453848005</v>
      </c>
      <c r="G51" s="58">
        <v>-8.6330469237751899</v>
      </c>
      <c r="H51" s="96">
        <v>4.9776289671188962</v>
      </c>
      <c r="I51" s="21"/>
    </row>
    <row r="52" spans="1:9" ht="14.25" customHeight="1" x14ac:dyDescent="0.2">
      <c r="A52" s="133"/>
      <c r="B52" s="141"/>
      <c r="C52" s="92" t="s">
        <v>552</v>
      </c>
      <c r="D52" s="97">
        <v>-3.1647058823529335</v>
      </c>
      <c r="E52" s="72">
        <v>3.9104874005769452</v>
      </c>
      <c r="F52" s="94">
        <v>0.42091023706200492</v>
      </c>
      <c r="G52" s="71">
        <v>-10.954796256239254</v>
      </c>
      <c r="H52" s="95">
        <v>4.6253844915333868</v>
      </c>
      <c r="I52" s="21"/>
    </row>
    <row r="53" spans="1:9" ht="14.25" customHeight="1" x14ac:dyDescent="0.2">
      <c r="A53" s="111" t="s">
        <v>62</v>
      </c>
      <c r="B53" s="142" t="s">
        <v>551</v>
      </c>
      <c r="C53" s="66" t="s">
        <v>552</v>
      </c>
      <c r="D53" s="57">
        <v>2.1475069252077645</v>
      </c>
      <c r="E53" s="34">
        <v>3.3134557627852113</v>
      </c>
      <c r="F53" s="47">
        <v>0.51888861370165951</v>
      </c>
      <c r="G53" s="58">
        <v>-4.4532354370264065</v>
      </c>
      <c r="H53" s="96">
        <v>8.7482492874419364</v>
      </c>
      <c r="I53" s="21"/>
    </row>
    <row r="54" spans="1:9" ht="14.25" customHeight="1" x14ac:dyDescent="0.2">
      <c r="A54" s="110"/>
      <c r="B54" s="141"/>
      <c r="C54" s="92" t="s">
        <v>553</v>
      </c>
      <c r="D54" s="93">
        <v>0.27119113573409948</v>
      </c>
      <c r="E54" s="72">
        <v>3.3134557627852113</v>
      </c>
      <c r="F54" s="94">
        <v>0.93498767858398779</v>
      </c>
      <c r="G54" s="71">
        <v>-6.3295512265000715</v>
      </c>
      <c r="H54" s="95">
        <v>6.8719334979682705</v>
      </c>
      <c r="I54" s="21"/>
    </row>
    <row r="55" spans="1:9" ht="14.25" customHeight="1" x14ac:dyDescent="0.2">
      <c r="A55" s="110"/>
      <c r="B55" s="142" t="s">
        <v>552</v>
      </c>
      <c r="C55" s="66" t="s">
        <v>551</v>
      </c>
      <c r="D55" s="57">
        <v>-2.1475069252077645</v>
      </c>
      <c r="E55" s="34">
        <v>3.3134557627852113</v>
      </c>
      <c r="F55" s="47">
        <v>0.51888861370165951</v>
      </c>
      <c r="G55" s="58">
        <v>-8.7482492874419364</v>
      </c>
      <c r="H55" s="96">
        <v>4.4532354370264065</v>
      </c>
      <c r="I55" s="21"/>
    </row>
    <row r="56" spans="1:9" ht="14.25" customHeight="1" x14ac:dyDescent="0.2">
      <c r="A56" s="110"/>
      <c r="B56" s="141"/>
      <c r="C56" s="92" t="s">
        <v>553</v>
      </c>
      <c r="D56" s="97">
        <v>-1.8763157894736651</v>
      </c>
      <c r="E56" s="72">
        <v>3.7929225629772345</v>
      </c>
      <c r="F56" s="94">
        <v>0.62226594337705177</v>
      </c>
      <c r="G56" s="71">
        <v>-9.4322049971427262</v>
      </c>
      <c r="H56" s="95">
        <v>5.679573418195397</v>
      </c>
      <c r="I56" s="21"/>
    </row>
    <row r="57" spans="1:9" ht="14.25" customHeight="1" x14ac:dyDescent="0.2">
      <c r="A57" s="110"/>
      <c r="B57" s="142" t="s">
        <v>553</v>
      </c>
      <c r="C57" s="66" t="s">
        <v>551</v>
      </c>
      <c r="D57" s="59">
        <v>-0.27119113573409948</v>
      </c>
      <c r="E57" s="34">
        <v>3.3134557627852113</v>
      </c>
      <c r="F57" s="47">
        <v>0.93498767858398779</v>
      </c>
      <c r="G57" s="58">
        <v>-6.8719334979682705</v>
      </c>
      <c r="H57" s="96">
        <v>6.3295512265000715</v>
      </c>
      <c r="I57" s="21"/>
    </row>
    <row r="58" spans="1:9" ht="14.25" customHeight="1" x14ac:dyDescent="0.2">
      <c r="A58" s="133"/>
      <c r="B58" s="141"/>
      <c r="C58" s="92" t="s">
        <v>552</v>
      </c>
      <c r="D58" s="97">
        <v>1.8763157894736651</v>
      </c>
      <c r="E58" s="72">
        <v>3.7929225629772345</v>
      </c>
      <c r="F58" s="94">
        <v>0.62226594337705177</v>
      </c>
      <c r="G58" s="71">
        <v>-5.679573418195397</v>
      </c>
      <c r="H58" s="95">
        <v>9.4322049971427262</v>
      </c>
      <c r="I58" s="21"/>
    </row>
    <row r="59" spans="1:9" ht="14.25" customHeight="1" x14ac:dyDescent="0.2">
      <c r="A59" s="111" t="s">
        <v>64</v>
      </c>
      <c r="B59" s="142" t="s">
        <v>551</v>
      </c>
      <c r="C59" s="66" t="s">
        <v>552</v>
      </c>
      <c r="D59" s="59">
        <v>-0.48823099415201909</v>
      </c>
      <c r="E59" s="34">
        <v>2.5739047260572092</v>
      </c>
      <c r="F59" s="47">
        <v>0.85006844411871541</v>
      </c>
      <c r="G59" s="58">
        <v>-5.6157121431260553</v>
      </c>
      <c r="H59" s="96">
        <v>4.6392501548220171</v>
      </c>
      <c r="I59" s="21"/>
    </row>
    <row r="60" spans="1:9" ht="14.25" customHeight="1" x14ac:dyDescent="0.2">
      <c r="A60" s="110"/>
      <c r="B60" s="141"/>
      <c r="C60" s="92" t="s">
        <v>553</v>
      </c>
      <c r="D60" s="97">
        <v>1.9964912280702123</v>
      </c>
      <c r="E60" s="72">
        <v>2.5739047260572092</v>
      </c>
      <c r="F60" s="94">
        <v>0.44038506470247896</v>
      </c>
      <c r="G60" s="71">
        <v>-3.1309899209038239</v>
      </c>
      <c r="H60" s="95">
        <v>7.1239723770442485</v>
      </c>
      <c r="I60" s="21"/>
    </row>
    <row r="61" spans="1:9" ht="14.25" customHeight="1" x14ac:dyDescent="0.2">
      <c r="A61" s="110"/>
      <c r="B61" s="142" t="s">
        <v>552</v>
      </c>
      <c r="C61" s="66" t="s">
        <v>551</v>
      </c>
      <c r="D61" s="59">
        <v>0.48823099415201909</v>
      </c>
      <c r="E61" s="34">
        <v>2.5739047260572092</v>
      </c>
      <c r="F61" s="47">
        <v>0.85006844411871541</v>
      </c>
      <c r="G61" s="58">
        <v>-4.6392501548220171</v>
      </c>
      <c r="H61" s="96">
        <v>5.6157121431260553</v>
      </c>
      <c r="I61" s="21"/>
    </row>
    <row r="62" spans="1:9" ht="14.25" customHeight="1" x14ac:dyDescent="0.2">
      <c r="A62" s="110"/>
      <c r="B62" s="141"/>
      <c r="C62" s="92" t="s">
        <v>553</v>
      </c>
      <c r="D62" s="97">
        <v>2.4847222222222314</v>
      </c>
      <c r="E62" s="72">
        <v>2.9463563147769025</v>
      </c>
      <c r="F62" s="94">
        <v>0.40173093155555972</v>
      </c>
      <c r="G62" s="71">
        <v>-3.384720538901707</v>
      </c>
      <c r="H62" s="95">
        <v>8.3541649833461697</v>
      </c>
      <c r="I62" s="21"/>
    </row>
    <row r="63" spans="1:9" ht="14.25" customHeight="1" x14ac:dyDescent="0.2">
      <c r="A63" s="110"/>
      <c r="B63" s="142" t="s">
        <v>553</v>
      </c>
      <c r="C63" s="66" t="s">
        <v>551</v>
      </c>
      <c r="D63" s="57">
        <v>-1.9964912280702123</v>
      </c>
      <c r="E63" s="34">
        <v>2.5739047260572092</v>
      </c>
      <c r="F63" s="47">
        <v>0.44038506470247896</v>
      </c>
      <c r="G63" s="58">
        <v>-7.1239723770442485</v>
      </c>
      <c r="H63" s="96">
        <v>3.1309899209038239</v>
      </c>
      <c r="I63" s="21"/>
    </row>
    <row r="64" spans="1:9" ht="14.25" customHeight="1" x14ac:dyDescent="0.2">
      <c r="A64" s="133"/>
      <c r="B64" s="141"/>
      <c r="C64" s="92" t="s">
        <v>552</v>
      </c>
      <c r="D64" s="97">
        <v>-2.4847222222222314</v>
      </c>
      <c r="E64" s="72">
        <v>2.9463563147769025</v>
      </c>
      <c r="F64" s="94">
        <v>0.40173093155555972</v>
      </c>
      <c r="G64" s="71">
        <v>-8.3541649833461697</v>
      </c>
      <c r="H64" s="95">
        <v>3.384720538901707</v>
      </c>
      <c r="I64" s="21"/>
    </row>
    <row r="65" spans="1:9" ht="14.25" customHeight="1" x14ac:dyDescent="0.2">
      <c r="A65" s="111" t="s">
        <v>90</v>
      </c>
      <c r="B65" s="142" t="s">
        <v>551</v>
      </c>
      <c r="C65" s="66" t="s">
        <v>552</v>
      </c>
      <c r="D65" s="57">
        <v>1.223684210526315</v>
      </c>
      <c r="E65" s="34">
        <v>1.0877208516867416</v>
      </c>
      <c r="F65" s="47">
        <v>0.26422548078589753</v>
      </c>
      <c r="G65" s="47">
        <v>-0.94364689707433191</v>
      </c>
      <c r="H65" s="96">
        <v>3.391015318126962</v>
      </c>
      <c r="I65" s="21"/>
    </row>
    <row r="66" spans="1:9" ht="14.25" customHeight="1" x14ac:dyDescent="0.2">
      <c r="A66" s="110"/>
      <c r="B66" s="141"/>
      <c r="C66" s="92" t="s">
        <v>553</v>
      </c>
      <c r="D66" s="93">
        <v>0.18421052631578938</v>
      </c>
      <c r="E66" s="72">
        <v>1.0694385269013797</v>
      </c>
      <c r="F66" s="94">
        <v>0.863711401273344</v>
      </c>
      <c r="G66" s="71">
        <v>-1.9466922539570071</v>
      </c>
      <c r="H66" s="95">
        <v>2.3151133065885858</v>
      </c>
      <c r="I66" s="21"/>
    </row>
    <row r="67" spans="1:9" ht="14.25" customHeight="1" x14ac:dyDescent="0.2">
      <c r="A67" s="110"/>
      <c r="B67" s="142" t="s">
        <v>552</v>
      </c>
      <c r="C67" s="66" t="s">
        <v>551</v>
      </c>
      <c r="D67" s="57">
        <v>-1.223684210526315</v>
      </c>
      <c r="E67" s="34">
        <v>1.0877208516867416</v>
      </c>
      <c r="F67" s="47">
        <v>0.26422548078589753</v>
      </c>
      <c r="G67" s="58">
        <v>-3.391015318126962</v>
      </c>
      <c r="H67" s="48">
        <v>0.94364689707433191</v>
      </c>
      <c r="I67" s="21"/>
    </row>
    <row r="68" spans="1:9" ht="14.25" customHeight="1" x14ac:dyDescent="0.2">
      <c r="A68" s="110"/>
      <c r="B68" s="141"/>
      <c r="C68" s="92" t="s">
        <v>553</v>
      </c>
      <c r="D68" s="97">
        <v>-1.0394736842105257</v>
      </c>
      <c r="E68" s="72">
        <v>1.240192584461127</v>
      </c>
      <c r="F68" s="94">
        <v>0.4046427582128258</v>
      </c>
      <c r="G68" s="71">
        <v>-3.510611351149679</v>
      </c>
      <c r="H68" s="95">
        <v>1.4316639827286277</v>
      </c>
      <c r="I68" s="21"/>
    </row>
    <row r="69" spans="1:9" ht="14.25" customHeight="1" x14ac:dyDescent="0.2">
      <c r="A69" s="110"/>
      <c r="B69" s="142" t="s">
        <v>553</v>
      </c>
      <c r="C69" s="66" t="s">
        <v>551</v>
      </c>
      <c r="D69" s="59">
        <v>-0.18421052631578938</v>
      </c>
      <c r="E69" s="34">
        <v>1.0694385269013797</v>
      </c>
      <c r="F69" s="47">
        <v>0.863711401273344</v>
      </c>
      <c r="G69" s="58">
        <v>-2.3151133065885858</v>
      </c>
      <c r="H69" s="96">
        <v>1.9466922539570071</v>
      </c>
      <c r="I69" s="21"/>
    </row>
    <row r="70" spans="1:9" ht="14.25" customHeight="1" x14ac:dyDescent="0.2">
      <c r="A70" s="133"/>
      <c r="B70" s="141"/>
      <c r="C70" s="92" t="s">
        <v>552</v>
      </c>
      <c r="D70" s="97">
        <v>1.0394736842105257</v>
      </c>
      <c r="E70" s="72">
        <v>1.240192584461127</v>
      </c>
      <c r="F70" s="94">
        <v>0.4046427582128258</v>
      </c>
      <c r="G70" s="71">
        <v>-1.4316639827286277</v>
      </c>
      <c r="H70" s="95">
        <v>3.510611351149679</v>
      </c>
      <c r="I70" s="21"/>
    </row>
    <row r="71" spans="1:9" ht="14.25" customHeight="1" x14ac:dyDescent="0.2">
      <c r="A71" s="111" t="s">
        <v>92</v>
      </c>
      <c r="B71" s="142" t="s">
        <v>551</v>
      </c>
      <c r="C71" s="66" t="s">
        <v>552</v>
      </c>
      <c r="D71" s="59">
        <v>-0.73684210526315752</v>
      </c>
      <c r="E71" s="34">
        <v>1.303820742610452</v>
      </c>
      <c r="F71" s="47">
        <v>0.57368750890937259</v>
      </c>
      <c r="G71" s="58">
        <v>-3.3347616448330673</v>
      </c>
      <c r="H71" s="96">
        <v>1.8610774343067522</v>
      </c>
      <c r="I71" s="21"/>
    </row>
    <row r="72" spans="1:9" ht="14.25" customHeight="1" x14ac:dyDescent="0.2">
      <c r="A72" s="110"/>
      <c r="B72" s="141"/>
      <c r="C72" s="92" t="s">
        <v>553</v>
      </c>
      <c r="D72" s="93">
        <v>0.6131578947368439</v>
      </c>
      <c r="E72" s="72">
        <v>1.2819062282004985</v>
      </c>
      <c r="F72" s="94">
        <v>0.63383453196469508</v>
      </c>
      <c r="G72" s="71">
        <v>-1.9410960216954729</v>
      </c>
      <c r="H72" s="95">
        <v>3.1674118111691607</v>
      </c>
      <c r="I72" s="21"/>
    </row>
    <row r="73" spans="1:9" ht="14.25" customHeight="1" x14ac:dyDescent="0.2">
      <c r="A73" s="110"/>
      <c r="B73" s="142" t="s">
        <v>552</v>
      </c>
      <c r="C73" s="66" t="s">
        <v>551</v>
      </c>
      <c r="D73" s="59">
        <v>0.73684210526315752</v>
      </c>
      <c r="E73" s="34">
        <v>1.303820742610452</v>
      </c>
      <c r="F73" s="47">
        <v>0.57368750890937259</v>
      </c>
      <c r="G73" s="58">
        <v>-1.8610774343067522</v>
      </c>
      <c r="H73" s="96">
        <v>3.3347616448330673</v>
      </c>
      <c r="I73" s="21"/>
    </row>
    <row r="74" spans="1:9" ht="14.25" customHeight="1" x14ac:dyDescent="0.2">
      <c r="A74" s="110"/>
      <c r="B74" s="141"/>
      <c r="C74" s="92" t="s">
        <v>553</v>
      </c>
      <c r="D74" s="97">
        <v>1.3500000000000014</v>
      </c>
      <c r="E74" s="72">
        <v>1.486584369458946</v>
      </c>
      <c r="F74" s="94">
        <v>0.36676176446240349</v>
      </c>
      <c r="G74" s="71">
        <v>-1.6120840154024774</v>
      </c>
      <c r="H74" s="95">
        <v>4.3120840154024798</v>
      </c>
      <c r="I74" s="21"/>
    </row>
    <row r="75" spans="1:9" ht="14.25" customHeight="1" x14ac:dyDescent="0.2">
      <c r="A75" s="110"/>
      <c r="B75" s="142" t="s">
        <v>553</v>
      </c>
      <c r="C75" s="66" t="s">
        <v>551</v>
      </c>
      <c r="D75" s="59">
        <v>-0.6131578947368439</v>
      </c>
      <c r="E75" s="34">
        <v>1.2819062282004985</v>
      </c>
      <c r="F75" s="47">
        <v>0.63383453196469508</v>
      </c>
      <c r="G75" s="58">
        <v>-3.1674118111691607</v>
      </c>
      <c r="H75" s="96">
        <v>1.9410960216954729</v>
      </c>
      <c r="I75" s="21"/>
    </row>
    <row r="76" spans="1:9" ht="14.25" customHeight="1" x14ac:dyDescent="0.2">
      <c r="A76" s="133"/>
      <c r="B76" s="141"/>
      <c r="C76" s="92" t="s">
        <v>552</v>
      </c>
      <c r="D76" s="97">
        <v>-1.3500000000000014</v>
      </c>
      <c r="E76" s="72">
        <v>1.486584369458946</v>
      </c>
      <c r="F76" s="94">
        <v>0.36676176446240349</v>
      </c>
      <c r="G76" s="71">
        <v>-4.3120840154024798</v>
      </c>
      <c r="H76" s="95">
        <v>1.6120840154024774</v>
      </c>
      <c r="I76" s="21"/>
    </row>
    <row r="77" spans="1:9" ht="14.25" customHeight="1" x14ac:dyDescent="0.2">
      <c r="A77" s="111" t="s">
        <v>94</v>
      </c>
      <c r="B77" s="142" t="s">
        <v>551</v>
      </c>
      <c r="C77" s="66" t="s">
        <v>552</v>
      </c>
      <c r="D77" s="59">
        <v>0.10526315789473983</v>
      </c>
      <c r="E77" s="34">
        <v>1.0462166730389422</v>
      </c>
      <c r="F77" s="47">
        <v>0.92012965475552277</v>
      </c>
      <c r="G77" s="58">
        <v>-1.979369068518424</v>
      </c>
      <c r="H77" s="96">
        <v>2.1898953843079036</v>
      </c>
      <c r="I77" s="21"/>
    </row>
    <row r="78" spans="1:9" ht="14.25" customHeight="1" x14ac:dyDescent="0.2">
      <c r="A78" s="110"/>
      <c r="B78" s="141"/>
      <c r="C78" s="92" t="s">
        <v>553</v>
      </c>
      <c r="D78" s="93">
        <v>-8.1578947368420529E-2</v>
      </c>
      <c r="E78" s="72">
        <v>1.0286319471575751</v>
      </c>
      <c r="F78" s="94">
        <v>0.93700156381210786</v>
      </c>
      <c r="G78" s="71">
        <v>-2.1311728426121332</v>
      </c>
      <c r="H78" s="95">
        <v>1.9680149478752922</v>
      </c>
      <c r="I78" s="21"/>
    </row>
    <row r="79" spans="1:9" ht="14.25" customHeight="1" x14ac:dyDescent="0.2">
      <c r="A79" s="110"/>
      <c r="B79" s="142" t="s">
        <v>552</v>
      </c>
      <c r="C79" s="66" t="s">
        <v>551</v>
      </c>
      <c r="D79" s="59">
        <v>-0.10526315789473983</v>
      </c>
      <c r="E79" s="34">
        <v>1.0462166730389422</v>
      </c>
      <c r="F79" s="47">
        <v>0.92012965475552277</v>
      </c>
      <c r="G79" s="58">
        <v>-2.1898953843079036</v>
      </c>
      <c r="H79" s="96">
        <v>1.979369068518424</v>
      </c>
      <c r="I79" s="21"/>
    </row>
    <row r="80" spans="1:9" ht="14.25" customHeight="1" x14ac:dyDescent="0.2">
      <c r="A80" s="110"/>
      <c r="B80" s="141"/>
      <c r="C80" s="92" t="s">
        <v>553</v>
      </c>
      <c r="D80" s="93">
        <v>-0.18684210526316036</v>
      </c>
      <c r="E80" s="72">
        <v>1.192870539927982</v>
      </c>
      <c r="F80" s="94">
        <v>0.87596116223629772</v>
      </c>
      <c r="G80" s="71">
        <v>-2.5636885401891525</v>
      </c>
      <c r="H80" s="95">
        <v>2.1900043296628318</v>
      </c>
      <c r="I80" s="21"/>
    </row>
    <row r="81" spans="1:9" ht="14.25" customHeight="1" x14ac:dyDescent="0.2">
      <c r="A81" s="110"/>
      <c r="B81" s="142" t="s">
        <v>553</v>
      </c>
      <c r="C81" s="66" t="s">
        <v>551</v>
      </c>
      <c r="D81" s="59">
        <v>8.1578947368420529E-2</v>
      </c>
      <c r="E81" s="34">
        <v>1.0286319471575751</v>
      </c>
      <c r="F81" s="47">
        <v>0.93700156381210786</v>
      </c>
      <c r="G81" s="58">
        <v>-1.9680149478752922</v>
      </c>
      <c r="H81" s="96">
        <v>2.1311728426121332</v>
      </c>
      <c r="I81" s="21"/>
    </row>
    <row r="82" spans="1:9" ht="14.25" customHeight="1" x14ac:dyDescent="0.2">
      <c r="A82" s="133"/>
      <c r="B82" s="141"/>
      <c r="C82" s="92" t="s">
        <v>552</v>
      </c>
      <c r="D82" s="93">
        <v>0.18684210526316036</v>
      </c>
      <c r="E82" s="72">
        <v>1.192870539927982</v>
      </c>
      <c r="F82" s="94">
        <v>0.87596116223629772</v>
      </c>
      <c r="G82" s="71">
        <v>-2.1900043296628318</v>
      </c>
      <c r="H82" s="95">
        <v>2.5636885401891525</v>
      </c>
      <c r="I82" s="21"/>
    </row>
    <row r="83" spans="1:9" ht="14.25" customHeight="1" x14ac:dyDescent="0.2">
      <c r="A83" s="111" t="s">
        <v>96</v>
      </c>
      <c r="B83" s="142" t="s">
        <v>551</v>
      </c>
      <c r="C83" s="66" t="s">
        <v>552</v>
      </c>
      <c r="D83" s="59">
        <v>0.51315789473684248</v>
      </c>
      <c r="E83" s="34">
        <v>1.2060067385798625</v>
      </c>
      <c r="F83" s="47">
        <v>0.67170591900816157</v>
      </c>
      <c r="G83" s="58">
        <v>-1.8898629873643533</v>
      </c>
      <c r="H83" s="96">
        <v>2.9161787768380383</v>
      </c>
      <c r="I83" s="21"/>
    </row>
    <row r="84" spans="1:9" ht="14.25" customHeight="1" x14ac:dyDescent="0.2">
      <c r="A84" s="110"/>
      <c r="B84" s="141"/>
      <c r="C84" s="92" t="s">
        <v>553</v>
      </c>
      <c r="D84" s="93">
        <v>-0.78157894736841627</v>
      </c>
      <c r="E84" s="72">
        <v>1.1857362741000643</v>
      </c>
      <c r="F84" s="94">
        <v>0.51184497853612676</v>
      </c>
      <c r="G84" s="71">
        <v>-3.1442100473261019</v>
      </c>
      <c r="H84" s="95">
        <v>1.5810521525892693</v>
      </c>
      <c r="I84" s="21"/>
    </row>
    <row r="85" spans="1:9" ht="14.25" customHeight="1" x14ac:dyDescent="0.2">
      <c r="A85" s="110"/>
      <c r="B85" s="142" t="s">
        <v>552</v>
      </c>
      <c r="C85" s="66" t="s">
        <v>551</v>
      </c>
      <c r="D85" s="59">
        <v>-0.51315789473684248</v>
      </c>
      <c r="E85" s="34">
        <v>1.2060067385798625</v>
      </c>
      <c r="F85" s="47">
        <v>0.67170591900816157</v>
      </c>
      <c r="G85" s="58">
        <v>-2.9161787768380383</v>
      </c>
      <c r="H85" s="96">
        <v>1.8898629873643533</v>
      </c>
      <c r="I85" s="21"/>
    </row>
    <row r="86" spans="1:9" ht="14.25" customHeight="1" x14ac:dyDescent="0.2">
      <c r="A86" s="110"/>
      <c r="B86" s="141"/>
      <c r="C86" s="92" t="s">
        <v>553</v>
      </c>
      <c r="D86" s="97">
        <v>-1.2947368421052587</v>
      </c>
      <c r="E86" s="72">
        <v>1.3750592458327198</v>
      </c>
      <c r="F86" s="94">
        <v>0.34946827553108661</v>
      </c>
      <c r="G86" s="71">
        <v>-4.0346021978770956</v>
      </c>
      <c r="H86" s="95">
        <v>1.4451285136665781</v>
      </c>
      <c r="I86" s="21"/>
    </row>
    <row r="87" spans="1:9" ht="14.25" customHeight="1" x14ac:dyDescent="0.2">
      <c r="A87" s="110"/>
      <c r="B87" s="142" t="s">
        <v>553</v>
      </c>
      <c r="C87" s="66" t="s">
        <v>551</v>
      </c>
      <c r="D87" s="59">
        <v>0.78157894736841627</v>
      </c>
      <c r="E87" s="34">
        <v>1.1857362741000643</v>
      </c>
      <c r="F87" s="47">
        <v>0.51184497853612676</v>
      </c>
      <c r="G87" s="58">
        <v>-1.5810521525892693</v>
      </c>
      <c r="H87" s="96">
        <v>3.1442100473261019</v>
      </c>
      <c r="I87" s="21"/>
    </row>
    <row r="88" spans="1:9" ht="14.25" customHeight="1" x14ac:dyDescent="0.2">
      <c r="A88" s="133"/>
      <c r="B88" s="141"/>
      <c r="C88" s="92" t="s">
        <v>552</v>
      </c>
      <c r="D88" s="97">
        <v>1.2947368421052587</v>
      </c>
      <c r="E88" s="72">
        <v>1.3750592458327198</v>
      </c>
      <c r="F88" s="94">
        <v>0.34946827553108661</v>
      </c>
      <c r="G88" s="71">
        <v>-1.4451285136665781</v>
      </c>
      <c r="H88" s="95">
        <v>4.0346021978770956</v>
      </c>
      <c r="I88" s="21"/>
    </row>
    <row r="89" spans="1:9" ht="14.25" customHeight="1" x14ac:dyDescent="0.2">
      <c r="A89" s="111" t="s">
        <v>98</v>
      </c>
      <c r="B89" s="142" t="s">
        <v>551</v>
      </c>
      <c r="C89" s="66" t="s">
        <v>552</v>
      </c>
      <c r="D89" s="59">
        <v>-0.92105263157895223</v>
      </c>
      <c r="E89" s="34">
        <v>1.1881052596291179</v>
      </c>
      <c r="F89" s="47">
        <v>0.44067516602386769</v>
      </c>
      <c r="G89" s="58">
        <v>-3.2884040382427306</v>
      </c>
      <c r="H89" s="96">
        <v>1.4462987750848262</v>
      </c>
      <c r="I89" s="21"/>
    </row>
    <row r="90" spans="1:9" ht="14.25" customHeight="1" x14ac:dyDescent="0.2">
      <c r="A90" s="110"/>
      <c r="B90" s="141"/>
      <c r="C90" s="92" t="s">
        <v>553</v>
      </c>
      <c r="D90" s="93">
        <v>0.10789473684210549</v>
      </c>
      <c r="E90" s="72">
        <v>1.168135681770927</v>
      </c>
      <c r="F90" s="94">
        <v>0.92665772312246641</v>
      </c>
      <c r="G90" s="71">
        <v>-2.2196664173588334</v>
      </c>
      <c r="H90" s="95">
        <v>2.4354558910430444</v>
      </c>
      <c r="I90" s="21"/>
    </row>
    <row r="91" spans="1:9" ht="14.25" customHeight="1" x14ac:dyDescent="0.2">
      <c r="A91" s="110"/>
      <c r="B91" s="142" t="s">
        <v>552</v>
      </c>
      <c r="C91" s="66" t="s">
        <v>551</v>
      </c>
      <c r="D91" s="59">
        <v>0.92105263157895223</v>
      </c>
      <c r="E91" s="34">
        <v>1.1881052596291179</v>
      </c>
      <c r="F91" s="47">
        <v>0.44067516602386769</v>
      </c>
      <c r="G91" s="58">
        <v>-1.4462987750848262</v>
      </c>
      <c r="H91" s="96">
        <v>3.2884040382427306</v>
      </c>
      <c r="I91" s="21"/>
    </row>
    <row r="92" spans="1:9" ht="14.25" customHeight="1" x14ac:dyDescent="0.2">
      <c r="A92" s="110"/>
      <c r="B92" s="141"/>
      <c r="C92" s="92" t="s">
        <v>553</v>
      </c>
      <c r="D92" s="97">
        <v>1.0289473684210577</v>
      </c>
      <c r="E92" s="72">
        <v>1.3546484194601514</v>
      </c>
      <c r="F92" s="94">
        <v>0.44992594553267795</v>
      </c>
      <c r="G92" s="71">
        <v>-1.6702485280308585</v>
      </c>
      <c r="H92" s="95">
        <v>3.728143264872974</v>
      </c>
      <c r="I92" s="21"/>
    </row>
    <row r="93" spans="1:9" ht="14.25" customHeight="1" x14ac:dyDescent="0.2">
      <c r="A93" s="110"/>
      <c r="B93" s="142" t="s">
        <v>553</v>
      </c>
      <c r="C93" s="66" t="s">
        <v>551</v>
      </c>
      <c r="D93" s="59">
        <v>-0.10789473684210549</v>
      </c>
      <c r="E93" s="34">
        <v>1.168135681770927</v>
      </c>
      <c r="F93" s="47">
        <v>0.92665772312246641</v>
      </c>
      <c r="G93" s="58">
        <v>-2.4354558910430444</v>
      </c>
      <c r="H93" s="96">
        <v>2.2196664173588334</v>
      </c>
      <c r="I93" s="21"/>
    </row>
    <row r="94" spans="1:9" ht="14.25" customHeight="1" x14ac:dyDescent="0.2">
      <c r="A94" s="133"/>
      <c r="B94" s="141"/>
      <c r="C94" s="92" t="s">
        <v>552</v>
      </c>
      <c r="D94" s="97">
        <v>-1.0289473684210577</v>
      </c>
      <c r="E94" s="72">
        <v>1.3546484194601514</v>
      </c>
      <c r="F94" s="94">
        <v>0.44992594553267795</v>
      </c>
      <c r="G94" s="71">
        <v>-3.728143264872974</v>
      </c>
      <c r="H94" s="95">
        <v>1.6702485280308585</v>
      </c>
      <c r="I94" s="21"/>
    </row>
    <row r="95" spans="1:9" ht="14.25" customHeight="1" x14ac:dyDescent="0.2">
      <c r="A95" s="111" t="s">
        <v>100</v>
      </c>
      <c r="B95" s="142" t="s">
        <v>551</v>
      </c>
      <c r="C95" s="66" t="s">
        <v>552</v>
      </c>
      <c r="D95" s="98" t="s">
        <v>554</v>
      </c>
      <c r="E95" s="34">
        <v>1.0377366782287878</v>
      </c>
      <c r="F95" s="47">
        <v>4.2257235187788629E-2</v>
      </c>
      <c r="G95" s="47">
        <v>7.7001374190241556E-2</v>
      </c>
      <c r="H95" s="96">
        <v>4.212472310020293</v>
      </c>
      <c r="I95" s="21"/>
    </row>
    <row r="96" spans="1:9" ht="14.25" customHeight="1" x14ac:dyDescent="0.2">
      <c r="A96" s="110"/>
      <c r="B96" s="141"/>
      <c r="C96" s="92" t="s">
        <v>553</v>
      </c>
      <c r="D96" s="97">
        <v>1.4552631578947413</v>
      </c>
      <c r="E96" s="72">
        <v>1.0202944834196686</v>
      </c>
      <c r="F96" s="94">
        <v>0.15798227701247539</v>
      </c>
      <c r="G96" s="94">
        <v>-0.57771797821170257</v>
      </c>
      <c r="H96" s="95">
        <v>3.4882442940011851</v>
      </c>
      <c r="I96" s="21"/>
    </row>
    <row r="97" spans="1:9" ht="14.25" customHeight="1" x14ac:dyDescent="0.2">
      <c r="A97" s="110"/>
      <c r="B97" s="142" t="s">
        <v>552</v>
      </c>
      <c r="C97" s="66" t="s">
        <v>551</v>
      </c>
      <c r="D97" s="98" t="s">
        <v>555</v>
      </c>
      <c r="E97" s="34">
        <v>1.0377366782287878</v>
      </c>
      <c r="F97" s="47">
        <v>4.2257235187788629E-2</v>
      </c>
      <c r="G97" s="58">
        <v>-4.212472310020293</v>
      </c>
      <c r="H97" s="48">
        <v>-7.7001374190241556E-2</v>
      </c>
      <c r="I97" s="21"/>
    </row>
    <row r="98" spans="1:9" ht="14.25" customHeight="1" x14ac:dyDescent="0.2">
      <c r="A98" s="110"/>
      <c r="B98" s="141"/>
      <c r="C98" s="92" t="s">
        <v>553</v>
      </c>
      <c r="D98" s="93">
        <v>-0.68947368421052602</v>
      </c>
      <c r="E98" s="72">
        <v>1.1832018582404757</v>
      </c>
      <c r="F98" s="94">
        <v>0.56185427625078743</v>
      </c>
      <c r="G98" s="71">
        <v>-3.0470548503331059</v>
      </c>
      <c r="H98" s="95">
        <v>1.6681074819120538</v>
      </c>
      <c r="I98" s="21"/>
    </row>
    <row r="99" spans="1:9" ht="14.25" customHeight="1" x14ac:dyDescent="0.2">
      <c r="A99" s="110"/>
      <c r="B99" s="142" t="s">
        <v>553</v>
      </c>
      <c r="C99" s="66" t="s">
        <v>551</v>
      </c>
      <c r="D99" s="57">
        <v>-1.4552631578947413</v>
      </c>
      <c r="E99" s="34">
        <v>1.0202944834196686</v>
      </c>
      <c r="F99" s="47">
        <v>0.15798227701247539</v>
      </c>
      <c r="G99" s="58">
        <v>-3.4882442940011851</v>
      </c>
      <c r="H99" s="48">
        <v>0.57771797821170257</v>
      </c>
      <c r="I99" s="21"/>
    </row>
    <row r="100" spans="1:9" ht="14.25" customHeight="1" x14ac:dyDescent="0.2">
      <c r="A100" s="133"/>
      <c r="B100" s="141"/>
      <c r="C100" s="92" t="s">
        <v>552</v>
      </c>
      <c r="D100" s="93">
        <v>0.68947368421052602</v>
      </c>
      <c r="E100" s="72">
        <v>1.1832018582404757</v>
      </c>
      <c r="F100" s="94">
        <v>0.56185427625078743</v>
      </c>
      <c r="G100" s="71">
        <v>-1.6681074819120538</v>
      </c>
      <c r="H100" s="95">
        <v>3.0470548503331059</v>
      </c>
      <c r="I100" s="21"/>
    </row>
    <row r="101" spans="1:9" ht="14.25" customHeight="1" x14ac:dyDescent="0.2">
      <c r="A101" s="111" t="s">
        <v>102</v>
      </c>
      <c r="B101" s="142" t="s">
        <v>551</v>
      </c>
      <c r="C101" s="66" t="s">
        <v>552</v>
      </c>
      <c r="D101" s="59">
        <v>-0.14473684210526017</v>
      </c>
      <c r="E101" s="60">
        <v>0.94969708469017222</v>
      </c>
      <c r="F101" s="47">
        <v>0.87928373508381064</v>
      </c>
      <c r="G101" s="58">
        <v>-2.0370495905965793</v>
      </c>
      <c r="H101" s="96">
        <v>1.7475759063860592</v>
      </c>
      <c r="I101" s="21"/>
    </row>
    <row r="102" spans="1:9" ht="14.25" customHeight="1" x14ac:dyDescent="0.2">
      <c r="A102" s="110"/>
      <c r="B102" s="141"/>
      <c r="C102" s="92" t="s">
        <v>553</v>
      </c>
      <c r="D102" s="93">
        <v>0.40526315789473699</v>
      </c>
      <c r="E102" s="75">
        <v>0.93373465230405728</v>
      </c>
      <c r="F102" s="94">
        <v>0.66553390263431256</v>
      </c>
      <c r="G102" s="71">
        <v>-1.4552437497783699</v>
      </c>
      <c r="H102" s="95">
        <v>2.2657700655678439</v>
      </c>
      <c r="I102" s="21"/>
    </row>
    <row r="103" spans="1:9" ht="14.25" customHeight="1" x14ac:dyDescent="0.2">
      <c r="A103" s="110"/>
      <c r="B103" s="142" t="s">
        <v>552</v>
      </c>
      <c r="C103" s="66" t="s">
        <v>551</v>
      </c>
      <c r="D103" s="59">
        <v>0.14473684210526017</v>
      </c>
      <c r="E103" s="60">
        <v>0.94969708469017222</v>
      </c>
      <c r="F103" s="47">
        <v>0.87928373508381064</v>
      </c>
      <c r="G103" s="58">
        <v>-1.7475759063860592</v>
      </c>
      <c r="H103" s="96">
        <v>2.0370495905965793</v>
      </c>
      <c r="I103" s="21"/>
    </row>
    <row r="104" spans="1:9" ht="14.25" customHeight="1" x14ac:dyDescent="0.2">
      <c r="A104" s="110"/>
      <c r="B104" s="141"/>
      <c r="C104" s="92" t="s">
        <v>553</v>
      </c>
      <c r="D104" s="93">
        <v>0.54999999999999716</v>
      </c>
      <c r="E104" s="72">
        <v>1.0828212772520294</v>
      </c>
      <c r="F104" s="94">
        <v>0.61301148162471497</v>
      </c>
      <c r="G104" s="71">
        <v>-1.6075684924316116</v>
      </c>
      <c r="H104" s="95">
        <v>2.7075684924316059</v>
      </c>
      <c r="I104" s="21"/>
    </row>
    <row r="105" spans="1:9" ht="14.25" customHeight="1" x14ac:dyDescent="0.2">
      <c r="A105" s="110"/>
      <c r="B105" s="142" t="s">
        <v>553</v>
      </c>
      <c r="C105" s="66" t="s">
        <v>551</v>
      </c>
      <c r="D105" s="59">
        <v>-0.40526315789473699</v>
      </c>
      <c r="E105" s="60">
        <v>0.93373465230405728</v>
      </c>
      <c r="F105" s="47">
        <v>0.66553390263431256</v>
      </c>
      <c r="G105" s="58">
        <v>-2.2657700655678439</v>
      </c>
      <c r="H105" s="96">
        <v>1.4552437497783699</v>
      </c>
      <c r="I105" s="21"/>
    </row>
    <row r="106" spans="1:9" ht="14.25" customHeight="1" x14ac:dyDescent="0.2">
      <c r="A106" s="133"/>
      <c r="B106" s="141"/>
      <c r="C106" s="92" t="s">
        <v>552</v>
      </c>
      <c r="D106" s="93">
        <v>-0.54999999999999716</v>
      </c>
      <c r="E106" s="72">
        <v>1.0828212772520294</v>
      </c>
      <c r="F106" s="94">
        <v>0.61301148162471497</v>
      </c>
      <c r="G106" s="71">
        <v>-2.7075684924316059</v>
      </c>
      <c r="H106" s="95">
        <v>1.6075684924316116</v>
      </c>
      <c r="I106" s="21"/>
    </row>
    <row r="107" spans="1:9" ht="14.25" customHeight="1" x14ac:dyDescent="0.2">
      <c r="A107" s="111" t="s">
        <v>104</v>
      </c>
      <c r="B107" s="142" t="s">
        <v>551</v>
      </c>
      <c r="C107" s="66" t="s">
        <v>552</v>
      </c>
      <c r="D107" s="59">
        <v>0.60526315789473273</v>
      </c>
      <c r="E107" s="60">
        <v>0.96058818172129223</v>
      </c>
      <c r="F107" s="47">
        <v>0.53057241495750984</v>
      </c>
      <c r="G107" s="58">
        <v>-1.3087505751413246</v>
      </c>
      <c r="H107" s="96">
        <v>2.5192768909307901</v>
      </c>
      <c r="I107" s="21"/>
    </row>
    <row r="108" spans="1:9" ht="14.25" customHeight="1" x14ac:dyDescent="0.2">
      <c r="A108" s="110"/>
      <c r="B108" s="141"/>
      <c r="C108" s="92" t="s">
        <v>553</v>
      </c>
      <c r="D108" s="93">
        <v>0.81052631578947398</v>
      </c>
      <c r="E108" s="75">
        <v>0.94444269265029057</v>
      </c>
      <c r="F108" s="94">
        <v>0.39354999015930847</v>
      </c>
      <c r="G108" s="71">
        <v>-1.071316828021651</v>
      </c>
      <c r="H108" s="95">
        <v>2.6923694596005987</v>
      </c>
      <c r="I108" s="21"/>
    </row>
    <row r="109" spans="1:9" ht="14.25" customHeight="1" x14ac:dyDescent="0.2">
      <c r="A109" s="110"/>
      <c r="B109" s="142" t="s">
        <v>552</v>
      </c>
      <c r="C109" s="66" t="s">
        <v>551</v>
      </c>
      <c r="D109" s="59">
        <v>-0.60526315789473273</v>
      </c>
      <c r="E109" s="60">
        <v>0.96058818172129223</v>
      </c>
      <c r="F109" s="47">
        <v>0.53057241495750984</v>
      </c>
      <c r="G109" s="58">
        <v>-2.5192768909307901</v>
      </c>
      <c r="H109" s="96">
        <v>1.3087505751413246</v>
      </c>
      <c r="I109" s="21"/>
    </row>
    <row r="110" spans="1:9" ht="14.25" customHeight="1" x14ac:dyDescent="0.2">
      <c r="A110" s="110"/>
      <c r="B110" s="141"/>
      <c r="C110" s="92" t="s">
        <v>553</v>
      </c>
      <c r="D110" s="93">
        <v>0.20526315789474125</v>
      </c>
      <c r="E110" s="72">
        <v>1.0952390384392825</v>
      </c>
      <c r="F110" s="94">
        <v>0.85184894753529194</v>
      </c>
      <c r="G110" s="71">
        <v>-1.977048263815234</v>
      </c>
      <c r="H110" s="95">
        <v>2.3875745796047165</v>
      </c>
      <c r="I110" s="21"/>
    </row>
    <row r="111" spans="1:9" ht="14.25" customHeight="1" x14ac:dyDescent="0.2">
      <c r="A111" s="110"/>
      <c r="B111" s="142" t="s">
        <v>553</v>
      </c>
      <c r="C111" s="66" t="s">
        <v>551</v>
      </c>
      <c r="D111" s="59">
        <v>-0.81052631578947398</v>
      </c>
      <c r="E111" s="60">
        <v>0.94444269265029057</v>
      </c>
      <c r="F111" s="47">
        <v>0.39354999015930847</v>
      </c>
      <c r="G111" s="58">
        <v>-2.6923694596005987</v>
      </c>
      <c r="H111" s="96">
        <v>1.071316828021651</v>
      </c>
      <c r="I111" s="21"/>
    </row>
    <row r="112" spans="1:9" ht="14.25" customHeight="1" x14ac:dyDescent="0.2">
      <c r="A112" s="133"/>
      <c r="B112" s="141"/>
      <c r="C112" s="92" t="s">
        <v>552</v>
      </c>
      <c r="D112" s="93">
        <v>-0.20526315789474125</v>
      </c>
      <c r="E112" s="72">
        <v>1.0952390384392825</v>
      </c>
      <c r="F112" s="94">
        <v>0.85184894753529194</v>
      </c>
      <c r="G112" s="71">
        <v>-2.3875745796047165</v>
      </c>
      <c r="H112" s="95">
        <v>1.977048263815234</v>
      </c>
      <c r="I112" s="21"/>
    </row>
    <row r="113" spans="1:9" ht="14.25" customHeight="1" x14ac:dyDescent="0.2">
      <c r="A113" s="111" t="s">
        <v>106</v>
      </c>
      <c r="B113" s="142" t="s">
        <v>551</v>
      </c>
      <c r="C113" s="66" t="s">
        <v>552</v>
      </c>
      <c r="D113" s="57">
        <v>1.3026315789473699</v>
      </c>
      <c r="E113" s="60">
        <v>0.85323344886384311</v>
      </c>
      <c r="F113" s="47">
        <v>0.13109871048743246</v>
      </c>
      <c r="G113" s="47">
        <v>-0.39747317945673344</v>
      </c>
      <c r="H113" s="96">
        <v>3.0027363373514735</v>
      </c>
      <c r="I113" s="21"/>
    </row>
    <row r="114" spans="1:9" ht="14.25" customHeight="1" x14ac:dyDescent="0.2">
      <c r="A114" s="110"/>
      <c r="B114" s="141"/>
      <c r="C114" s="92" t="s">
        <v>553</v>
      </c>
      <c r="D114" s="97">
        <v>1.1921052631578988</v>
      </c>
      <c r="E114" s="75">
        <v>0.83889236952747337</v>
      </c>
      <c r="F114" s="94">
        <v>0.15950356640179841</v>
      </c>
      <c r="G114" s="94">
        <v>-0.47942427090065309</v>
      </c>
      <c r="H114" s="95">
        <v>2.8636347972164504</v>
      </c>
      <c r="I114" s="21"/>
    </row>
    <row r="115" spans="1:9" ht="14.25" customHeight="1" x14ac:dyDescent="0.2">
      <c r="A115" s="110"/>
      <c r="B115" s="142" t="s">
        <v>552</v>
      </c>
      <c r="C115" s="66" t="s">
        <v>551</v>
      </c>
      <c r="D115" s="57">
        <v>-1.3026315789473699</v>
      </c>
      <c r="E115" s="60">
        <v>0.85323344886384311</v>
      </c>
      <c r="F115" s="47">
        <v>0.13109871048743246</v>
      </c>
      <c r="G115" s="58">
        <v>-3.0027363373514735</v>
      </c>
      <c r="H115" s="48">
        <v>0.39747317945673344</v>
      </c>
      <c r="I115" s="21"/>
    </row>
    <row r="116" spans="1:9" ht="14.25" customHeight="1" x14ac:dyDescent="0.2">
      <c r="A116" s="110"/>
      <c r="B116" s="141"/>
      <c r="C116" s="92" t="s">
        <v>553</v>
      </c>
      <c r="D116" s="93">
        <v>-0.11052631578947114</v>
      </c>
      <c r="E116" s="75">
        <v>0.97283581026713606</v>
      </c>
      <c r="F116" s="94">
        <v>0.90985264439731772</v>
      </c>
      <c r="G116" s="71">
        <v>-2.0489439814159374</v>
      </c>
      <c r="H116" s="95">
        <v>1.8278913498369951</v>
      </c>
      <c r="I116" s="21"/>
    </row>
    <row r="117" spans="1:9" ht="14.25" customHeight="1" x14ac:dyDescent="0.2">
      <c r="A117" s="110"/>
      <c r="B117" s="142" t="s">
        <v>553</v>
      </c>
      <c r="C117" s="66" t="s">
        <v>551</v>
      </c>
      <c r="D117" s="57">
        <v>-1.1921052631578988</v>
      </c>
      <c r="E117" s="60">
        <v>0.83889236952747337</v>
      </c>
      <c r="F117" s="47">
        <v>0.15950356640179841</v>
      </c>
      <c r="G117" s="58">
        <v>-2.8636347972164504</v>
      </c>
      <c r="H117" s="48">
        <v>0.47942427090065309</v>
      </c>
      <c r="I117" s="21"/>
    </row>
    <row r="118" spans="1:9" ht="14.25" customHeight="1" x14ac:dyDescent="0.2">
      <c r="A118" s="133"/>
      <c r="B118" s="141"/>
      <c r="C118" s="92" t="s">
        <v>552</v>
      </c>
      <c r="D118" s="93">
        <v>0.11052631578947114</v>
      </c>
      <c r="E118" s="75">
        <v>0.97283581026713606</v>
      </c>
      <c r="F118" s="94">
        <v>0.90985264439731772</v>
      </c>
      <c r="G118" s="71">
        <v>-1.8278913498369951</v>
      </c>
      <c r="H118" s="95">
        <v>2.0489439814159374</v>
      </c>
      <c r="I118" s="21"/>
    </row>
    <row r="119" spans="1:9" ht="14.25" customHeight="1" x14ac:dyDescent="0.2">
      <c r="A119" s="111" t="s">
        <v>108</v>
      </c>
      <c r="B119" s="142" t="s">
        <v>551</v>
      </c>
      <c r="C119" s="66" t="s">
        <v>552</v>
      </c>
      <c r="D119" s="57">
        <v>1.4860902255639132</v>
      </c>
      <c r="E119" s="60">
        <v>0.92783983575882933</v>
      </c>
      <c r="F119" s="47">
        <v>0.11348988987941021</v>
      </c>
      <c r="G119" s="47">
        <v>-0.36267100374671735</v>
      </c>
      <c r="H119" s="96">
        <v>3.3348514548745438</v>
      </c>
      <c r="I119" s="21"/>
    </row>
    <row r="120" spans="1:9" ht="14.25" customHeight="1" x14ac:dyDescent="0.2">
      <c r="A120" s="110"/>
      <c r="B120" s="141"/>
      <c r="C120" s="92" t="s">
        <v>553</v>
      </c>
      <c r="D120" s="97">
        <v>1.2627819548872239</v>
      </c>
      <c r="E120" s="75">
        <v>0.91224477825870431</v>
      </c>
      <c r="F120" s="94">
        <v>0.17043995822149619</v>
      </c>
      <c r="G120" s="94">
        <v>-0.55490544404456621</v>
      </c>
      <c r="H120" s="95">
        <v>3.080469353819014</v>
      </c>
      <c r="I120" s="21"/>
    </row>
    <row r="121" spans="1:9" ht="14.25" customHeight="1" x14ac:dyDescent="0.2">
      <c r="A121" s="110"/>
      <c r="B121" s="142" t="s">
        <v>552</v>
      </c>
      <c r="C121" s="66" t="s">
        <v>551</v>
      </c>
      <c r="D121" s="57">
        <v>-1.4860902255639132</v>
      </c>
      <c r="E121" s="60">
        <v>0.92783983575882933</v>
      </c>
      <c r="F121" s="47">
        <v>0.11348988987941021</v>
      </c>
      <c r="G121" s="58">
        <v>-3.3348514548745438</v>
      </c>
      <c r="H121" s="48">
        <v>0.36267100374671735</v>
      </c>
      <c r="I121" s="21"/>
    </row>
    <row r="122" spans="1:9" ht="14.25" customHeight="1" x14ac:dyDescent="0.2">
      <c r="A122" s="110"/>
      <c r="B122" s="141"/>
      <c r="C122" s="92" t="s">
        <v>553</v>
      </c>
      <c r="D122" s="93">
        <v>-0.22330827067668935</v>
      </c>
      <c r="E122" s="72">
        <v>1.0579001791602378</v>
      </c>
      <c r="F122" s="94">
        <v>0.83340012687952769</v>
      </c>
      <c r="G122" s="71">
        <v>-2.3312203912127427</v>
      </c>
      <c r="H122" s="95">
        <v>1.884603849859364</v>
      </c>
      <c r="I122" s="21"/>
    </row>
    <row r="123" spans="1:9" ht="14.25" customHeight="1" x14ac:dyDescent="0.2">
      <c r="A123" s="110"/>
      <c r="B123" s="142" t="s">
        <v>553</v>
      </c>
      <c r="C123" s="66" t="s">
        <v>551</v>
      </c>
      <c r="D123" s="57">
        <v>-1.2627819548872239</v>
      </c>
      <c r="E123" s="60">
        <v>0.91224477825870431</v>
      </c>
      <c r="F123" s="47">
        <v>0.17043995822149619</v>
      </c>
      <c r="G123" s="58">
        <v>-3.080469353819014</v>
      </c>
      <c r="H123" s="48">
        <v>0.55490544404456621</v>
      </c>
      <c r="I123" s="21"/>
    </row>
    <row r="124" spans="1:9" ht="14.25" customHeight="1" x14ac:dyDescent="0.2">
      <c r="A124" s="133"/>
      <c r="B124" s="141"/>
      <c r="C124" s="92" t="s">
        <v>552</v>
      </c>
      <c r="D124" s="93">
        <v>0.22330827067668935</v>
      </c>
      <c r="E124" s="72">
        <v>1.0579001791602378</v>
      </c>
      <c r="F124" s="94">
        <v>0.83340012687952769</v>
      </c>
      <c r="G124" s="71">
        <v>-1.884603849859364</v>
      </c>
      <c r="H124" s="95">
        <v>2.3312203912127427</v>
      </c>
      <c r="I124" s="21"/>
    </row>
    <row r="125" spans="1:9" ht="14.25" customHeight="1" x14ac:dyDescent="0.2">
      <c r="A125" s="111" t="s">
        <v>110</v>
      </c>
      <c r="B125" s="142" t="s">
        <v>551</v>
      </c>
      <c r="C125" s="66" t="s">
        <v>552</v>
      </c>
      <c r="D125" s="59">
        <v>0.58421052631578618</v>
      </c>
      <c r="E125" s="60">
        <v>0.79706818318990758</v>
      </c>
      <c r="F125" s="47">
        <v>0.46590486555241195</v>
      </c>
      <c r="G125" s="58">
        <v>-1.0039824973146301</v>
      </c>
      <c r="H125" s="96">
        <v>2.1724035499462024</v>
      </c>
      <c r="I125" s="21"/>
    </row>
    <row r="126" spans="1:9" ht="14.25" customHeight="1" x14ac:dyDescent="0.2">
      <c r="A126" s="110"/>
      <c r="B126" s="141"/>
      <c r="C126" s="92" t="s">
        <v>553</v>
      </c>
      <c r="D126" s="93">
        <v>0.4466165413533858</v>
      </c>
      <c r="E126" s="75">
        <v>0.78367112513171289</v>
      </c>
      <c r="F126" s="94">
        <v>0.57046966288886225</v>
      </c>
      <c r="G126" s="71">
        <v>-1.1148822613886189</v>
      </c>
      <c r="H126" s="95">
        <v>2.0081153440953905</v>
      </c>
      <c r="I126" s="21"/>
    </row>
    <row r="127" spans="1:9" ht="14.25" customHeight="1" x14ac:dyDescent="0.2">
      <c r="A127" s="110"/>
      <c r="B127" s="142" t="s">
        <v>552</v>
      </c>
      <c r="C127" s="66" t="s">
        <v>551</v>
      </c>
      <c r="D127" s="59">
        <v>-0.58421052631578618</v>
      </c>
      <c r="E127" s="60">
        <v>0.79706818318990758</v>
      </c>
      <c r="F127" s="47">
        <v>0.46590486555241195</v>
      </c>
      <c r="G127" s="58">
        <v>-2.1724035499462024</v>
      </c>
      <c r="H127" s="96">
        <v>1.0039824973146301</v>
      </c>
      <c r="I127" s="21"/>
    </row>
    <row r="128" spans="1:9" ht="14.25" customHeight="1" x14ac:dyDescent="0.2">
      <c r="A128" s="110"/>
      <c r="B128" s="141"/>
      <c r="C128" s="92" t="s">
        <v>553</v>
      </c>
      <c r="D128" s="93">
        <v>-0.13759398496240038</v>
      </c>
      <c r="E128" s="75">
        <v>0.90879755460155054</v>
      </c>
      <c r="F128" s="94">
        <v>0.88007041392166796</v>
      </c>
      <c r="G128" s="71">
        <v>-1.9484126408196958</v>
      </c>
      <c r="H128" s="95">
        <v>1.673224670894895</v>
      </c>
      <c r="I128" s="21"/>
    </row>
    <row r="129" spans="1:9" ht="14.25" customHeight="1" x14ac:dyDescent="0.2">
      <c r="A129" s="110"/>
      <c r="B129" s="142" t="s">
        <v>553</v>
      </c>
      <c r="C129" s="66" t="s">
        <v>551</v>
      </c>
      <c r="D129" s="59">
        <v>-0.4466165413533858</v>
      </c>
      <c r="E129" s="60">
        <v>0.78367112513171289</v>
      </c>
      <c r="F129" s="47">
        <v>0.57046966288886225</v>
      </c>
      <c r="G129" s="58">
        <v>-2.0081153440953905</v>
      </c>
      <c r="H129" s="96">
        <v>1.1148822613886189</v>
      </c>
      <c r="I129" s="21"/>
    </row>
    <row r="130" spans="1:9" ht="14.25" customHeight="1" x14ac:dyDescent="0.2">
      <c r="A130" s="133"/>
      <c r="B130" s="141"/>
      <c r="C130" s="92" t="s">
        <v>552</v>
      </c>
      <c r="D130" s="93">
        <v>0.13759398496240038</v>
      </c>
      <c r="E130" s="75">
        <v>0.90879755460155054</v>
      </c>
      <c r="F130" s="94">
        <v>0.88007041392166796</v>
      </c>
      <c r="G130" s="71">
        <v>-1.673224670894895</v>
      </c>
      <c r="H130" s="95">
        <v>1.9484126408196958</v>
      </c>
      <c r="I130" s="21"/>
    </row>
    <row r="131" spans="1:9" ht="14.25" customHeight="1" x14ac:dyDescent="0.2">
      <c r="A131" s="111" t="s">
        <v>112</v>
      </c>
      <c r="B131" s="142" t="s">
        <v>551</v>
      </c>
      <c r="C131" s="66" t="s">
        <v>552</v>
      </c>
      <c r="D131" s="59">
        <v>0.93139097744361266</v>
      </c>
      <c r="E131" s="60">
        <v>0.80619024203029221</v>
      </c>
      <c r="F131" s="47">
        <v>0.25173543875206561</v>
      </c>
      <c r="G131" s="47">
        <v>-0.67534385784288964</v>
      </c>
      <c r="H131" s="96">
        <v>2.5381258127301152</v>
      </c>
      <c r="I131" s="21"/>
    </row>
    <row r="132" spans="1:9" ht="14.25" customHeight="1" x14ac:dyDescent="0.2">
      <c r="A132" s="110"/>
      <c r="B132" s="141"/>
      <c r="C132" s="92" t="s">
        <v>553</v>
      </c>
      <c r="D132" s="93">
        <v>0.87274436090225294</v>
      </c>
      <c r="E132" s="75">
        <v>0.80619024203029221</v>
      </c>
      <c r="F132" s="94">
        <v>0.28256943711226368</v>
      </c>
      <c r="G132" s="94">
        <v>-0.73399047438424936</v>
      </c>
      <c r="H132" s="95">
        <v>2.4794791961887555</v>
      </c>
      <c r="I132" s="21"/>
    </row>
    <row r="133" spans="1:9" ht="14.25" customHeight="1" x14ac:dyDescent="0.2">
      <c r="A133" s="110"/>
      <c r="B133" s="142" t="s">
        <v>552</v>
      </c>
      <c r="C133" s="66" t="s">
        <v>551</v>
      </c>
      <c r="D133" s="59">
        <v>-0.93139097744361266</v>
      </c>
      <c r="E133" s="60">
        <v>0.80619024203029221</v>
      </c>
      <c r="F133" s="47">
        <v>0.25173543875206561</v>
      </c>
      <c r="G133" s="58">
        <v>-2.5381258127301152</v>
      </c>
      <c r="H133" s="48">
        <v>0.67534385784288964</v>
      </c>
      <c r="I133" s="21"/>
    </row>
    <row r="134" spans="1:9" ht="14.25" customHeight="1" x14ac:dyDescent="0.2">
      <c r="A134" s="110"/>
      <c r="B134" s="141"/>
      <c r="C134" s="92" t="s">
        <v>553</v>
      </c>
      <c r="D134" s="93">
        <v>-5.864661654135972E-2</v>
      </c>
      <c r="E134" s="75">
        <v>0.93090830650847767</v>
      </c>
      <c r="F134" s="94">
        <v>0.94993920733604087</v>
      </c>
      <c r="G134" s="71">
        <v>-1.9139441958793821</v>
      </c>
      <c r="H134" s="95">
        <v>1.7966509627966627</v>
      </c>
      <c r="I134" s="21"/>
    </row>
    <row r="135" spans="1:9" ht="14.25" customHeight="1" x14ac:dyDescent="0.2">
      <c r="A135" s="110"/>
      <c r="B135" s="142" t="s">
        <v>553</v>
      </c>
      <c r="C135" s="66" t="s">
        <v>551</v>
      </c>
      <c r="D135" s="59">
        <v>-0.87274436090225294</v>
      </c>
      <c r="E135" s="60">
        <v>0.80619024203029221</v>
      </c>
      <c r="F135" s="47">
        <v>0.28256943711226368</v>
      </c>
      <c r="G135" s="58">
        <v>-2.4794791961887555</v>
      </c>
      <c r="H135" s="48">
        <v>0.73399047438424936</v>
      </c>
      <c r="I135" s="21"/>
    </row>
    <row r="136" spans="1:9" ht="14.25" customHeight="1" x14ac:dyDescent="0.2">
      <c r="A136" s="133"/>
      <c r="B136" s="141"/>
      <c r="C136" s="92" t="s">
        <v>552</v>
      </c>
      <c r="D136" s="93">
        <v>5.864661654135972E-2</v>
      </c>
      <c r="E136" s="75">
        <v>0.93090830650847767</v>
      </c>
      <c r="F136" s="94">
        <v>0.94993920733604087</v>
      </c>
      <c r="G136" s="71">
        <v>-1.7966509627966627</v>
      </c>
      <c r="H136" s="95">
        <v>1.9139441958793821</v>
      </c>
      <c r="I136" s="21"/>
    </row>
    <row r="137" spans="1:9" ht="14.25" customHeight="1" x14ac:dyDescent="0.2">
      <c r="A137" s="111" t="s">
        <v>138</v>
      </c>
      <c r="B137" s="142" t="s">
        <v>551</v>
      </c>
      <c r="C137" s="66" t="s">
        <v>552</v>
      </c>
      <c r="D137" s="57">
        <v>1.25</v>
      </c>
      <c r="E137" s="34">
        <v>1.4588563556557148</v>
      </c>
      <c r="F137" s="47">
        <v>0.39430208672045886</v>
      </c>
      <c r="G137" s="58">
        <v>-1.6568347418645746</v>
      </c>
      <c r="H137" s="96">
        <v>4.156834741864575</v>
      </c>
      <c r="I137" s="21"/>
    </row>
    <row r="138" spans="1:9" ht="14.25" customHeight="1" x14ac:dyDescent="0.2">
      <c r="A138" s="110"/>
      <c r="B138" s="141"/>
      <c r="C138" s="92" t="s">
        <v>553</v>
      </c>
      <c r="D138" s="97">
        <v>1.2657894736842099</v>
      </c>
      <c r="E138" s="72">
        <v>1.4343360151033318</v>
      </c>
      <c r="F138" s="94">
        <v>0.38036879847204141</v>
      </c>
      <c r="G138" s="71">
        <v>-1.5921874231131015</v>
      </c>
      <c r="H138" s="95">
        <v>4.1237663704815208</v>
      </c>
      <c r="I138" s="21"/>
    </row>
    <row r="139" spans="1:9" ht="14.25" customHeight="1" x14ac:dyDescent="0.2">
      <c r="A139" s="110"/>
      <c r="B139" s="142" t="s">
        <v>552</v>
      </c>
      <c r="C139" s="66" t="s">
        <v>551</v>
      </c>
      <c r="D139" s="57">
        <v>-1.25</v>
      </c>
      <c r="E139" s="34">
        <v>1.4588563556557148</v>
      </c>
      <c r="F139" s="47">
        <v>0.39430208672045886</v>
      </c>
      <c r="G139" s="58">
        <v>-4.156834741864575</v>
      </c>
      <c r="H139" s="96">
        <v>1.6568347418645746</v>
      </c>
      <c r="I139" s="21"/>
    </row>
    <row r="140" spans="1:9" ht="14.25" customHeight="1" x14ac:dyDescent="0.2">
      <c r="A140" s="110"/>
      <c r="B140" s="141"/>
      <c r="C140" s="92" t="s">
        <v>553</v>
      </c>
      <c r="D140" s="93">
        <v>1.5789473684209909E-2</v>
      </c>
      <c r="E140" s="72">
        <v>1.6633521654683341</v>
      </c>
      <c r="F140" s="94">
        <v>0.99245168995323985</v>
      </c>
      <c r="G140" s="71">
        <v>-3.2985120638141745</v>
      </c>
      <c r="H140" s="95">
        <v>3.3300910111825943</v>
      </c>
      <c r="I140" s="21"/>
    </row>
    <row r="141" spans="1:9" ht="14.25" customHeight="1" x14ac:dyDescent="0.2">
      <c r="A141" s="110"/>
      <c r="B141" s="142" t="s">
        <v>553</v>
      </c>
      <c r="C141" s="66" t="s">
        <v>551</v>
      </c>
      <c r="D141" s="57">
        <v>-1.2657894736842099</v>
      </c>
      <c r="E141" s="34">
        <v>1.4343360151033318</v>
      </c>
      <c r="F141" s="47">
        <v>0.38036879847204141</v>
      </c>
      <c r="G141" s="58">
        <v>-4.1237663704815208</v>
      </c>
      <c r="H141" s="96">
        <v>1.5921874231131015</v>
      </c>
      <c r="I141" s="21"/>
    </row>
    <row r="142" spans="1:9" ht="14.25" customHeight="1" x14ac:dyDescent="0.2">
      <c r="A142" s="133"/>
      <c r="B142" s="141"/>
      <c r="C142" s="92" t="s">
        <v>552</v>
      </c>
      <c r="D142" s="93">
        <v>-1.5789473684209909E-2</v>
      </c>
      <c r="E142" s="72">
        <v>1.6633521654683341</v>
      </c>
      <c r="F142" s="94">
        <v>0.99245168995323985</v>
      </c>
      <c r="G142" s="71">
        <v>-3.3300910111825943</v>
      </c>
      <c r="H142" s="95">
        <v>3.2985120638141745</v>
      </c>
      <c r="I142" s="21"/>
    </row>
    <row r="143" spans="1:9" ht="14.25" customHeight="1" x14ac:dyDescent="0.2">
      <c r="A143" s="111" t="s">
        <v>140</v>
      </c>
      <c r="B143" s="142" t="s">
        <v>551</v>
      </c>
      <c r="C143" s="66" t="s">
        <v>552</v>
      </c>
      <c r="D143" s="59">
        <v>0.23684210526315752</v>
      </c>
      <c r="E143" s="60">
        <v>0.29113868760374351</v>
      </c>
      <c r="F143" s="47">
        <v>0.41853976997173259</v>
      </c>
      <c r="G143" s="47">
        <v>-0.34326439291707922</v>
      </c>
      <c r="H143" s="48">
        <v>0.81694860344339426</v>
      </c>
      <c r="I143" s="21"/>
    </row>
    <row r="144" spans="1:9" ht="14.25" customHeight="1" x14ac:dyDescent="0.2">
      <c r="A144" s="110"/>
      <c r="B144" s="141"/>
      <c r="C144" s="92" t="s">
        <v>553</v>
      </c>
      <c r="D144" s="93">
        <v>0.15526315789473699</v>
      </c>
      <c r="E144" s="75">
        <v>0.28624525190643046</v>
      </c>
      <c r="F144" s="94">
        <v>0.58916382244861021</v>
      </c>
      <c r="G144" s="94">
        <v>-0.4150929568177345</v>
      </c>
      <c r="H144" s="99">
        <v>0.72561927260720849</v>
      </c>
      <c r="I144" s="21"/>
    </row>
    <row r="145" spans="1:9" ht="14.25" customHeight="1" x14ac:dyDescent="0.2">
      <c r="A145" s="110"/>
      <c r="B145" s="142" t="s">
        <v>552</v>
      </c>
      <c r="C145" s="66" t="s">
        <v>551</v>
      </c>
      <c r="D145" s="59">
        <v>-0.23684210526315752</v>
      </c>
      <c r="E145" s="60">
        <v>0.29113868760374351</v>
      </c>
      <c r="F145" s="47">
        <v>0.41853976997173259</v>
      </c>
      <c r="G145" s="47">
        <v>-0.81694860344339426</v>
      </c>
      <c r="H145" s="48">
        <v>0.34326439291707922</v>
      </c>
      <c r="I145" s="21"/>
    </row>
    <row r="146" spans="1:9" ht="14.25" customHeight="1" x14ac:dyDescent="0.2">
      <c r="A146" s="110"/>
      <c r="B146" s="141"/>
      <c r="C146" s="92" t="s">
        <v>553</v>
      </c>
      <c r="D146" s="93">
        <v>-8.1578947368420529E-2</v>
      </c>
      <c r="E146" s="75">
        <v>0.33194917690140341</v>
      </c>
      <c r="F146" s="94">
        <v>0.80655042466851512</v>
      </c>
      <c r="G146" s="94">
        <v>-0.74300212053384429</v>
      </c>
      <c r="H146" s="99">
        <v>0.57984422579700323</v>
      </c>
      <c r="I146" s="21"/>
    </row>
    <row r="147" spans="1:9" ht="14.25" customHeight="1" x14ac:dyDescent="0.2">
      <c r="A147" s="110"/>
      <c r="B147" s="142" t="s">
        <v>553</v>
      </c>
      <c r="C147" s="66" t="s">
        <v>551</v>
      </c>
      <c r="D147" s="59">
        <v>-0.15526315789473699</v>
      </c>
      <c r="E147" s="60">
        <v>0.28624525190643046</v>
      </c>
      <c r="F147" s="47">
        <v>0.58916382244861021</v>
      </c>
      <c r="G147" s="47">
        <v>-0.72561927260720849</v>
      </c>
      <c r="H147" s="48">
        <v>0.4150929568177345</v>
      </c>
      <c r="I147" s="21"/>
    </row>
    <row r="148" spans="1:9" ht="14.25" customHeight="1" x14ac:dyDescent="0.2">
      <c r="A148" s="133"/>
      <c r="B148" s="141"/>
      <c r="C148" s="92" t="s">
        <v>552</v>
      </c>
      <c r="D148" s="93">
        <v>8.1578947368420529E-2</v>
      </c>
      <c r="E148" s="75">
        <v>0.33194917690140341</v>
      </c>
      <c r="F148" s="94">
        <v>0.80655042466851512</v>
      </c>
      <c r="G148" s="94">
        <v>-0.57984422579700323</v>
      </c>
      <c r="H148" s="99">
        <v>0.74300212053384429</v>
      </c>
      <c r="I148" s="21"/>
    </row>
    <row r="149" spans="1:9" ht="14.25" customHeight="1" x14ac:dyDescent="0.2">
      <c r="A149" s="111" t="s">
        <v>142</v>
      </c>
      <c r="B149" s="142" t="s">
        <v>551</v>
      </c>
      <c r="C149" s="66" t="s">
        <v>552</v>
      </c>
      <c r="D149" s="57">
        <v>1.5789473684210549</v>
      </c>
      <c r="E149" s="60">
        <v>0.99545882489788617</v>
      </c>
      <c r="F149" s="47">
        <v>0.11696947263551453</v>
      </c>
      <c r="G149" s="47">
        <v>-0.40454763784928649</v>
      </c>
      <c r="H149" s="96">
        <v>3.562442374691396</v>
      </c>
      <c r="I149" s="21"/>
    </row>
    <row r="150" spans="1:9" ht="14.25" customHeight="1" x14ac:dyDescent="0.2">
      <c r="A150" s="110"/>
      <c r="B150" s="141"/>
      <c r="C150" s="92" t="s">
        <v>553</v>
      </c>
      <c r="D150" s="97">
        <v>1.0710526315789473</v>
      </c>
      <c r="E150" s="75">
        <v>0.97872723285474761</v>
      </c>
      <c r="F150" s="94">
        <v>0.27735864755703887</v>
      </c>
      <c r="G150" s="94">
        <v>-0.87910394980182405</v>
      </c>
      <c r="H150" s="95">
        <v>3.0212092129597186</v>
      </c>
      <c r="I150" s="21"/>
    </row>
    <row r="151" spans="1:9" ht="14.25" customHeight="1" x14ac:dyDescent="0.2">
      <c r="A151" s="110"/>
      <c r="B151" s="142" t="s">
        <v>552</v>
      </c>
      <c r="C151" s="66" t="s">
        <v>551</v>
      </c>
      <c r="D151" s="57">
        <v>-1.5789473684210549</v>
      </c>
      <c r="E151" s="60">
        <v>0.99545882489788617</v>
      </c>
      <c r="F151" s="47">
        <v>0.11696947263551453</v>
      </c>
      <c r="G151" s="58">
        <v>-3.562442374691396</v>
      </c>
      <c r="H151" s="48">
        <v>0.40454763784928649</v>
      </c>
      <c r="I151" s="21"/>
    </row>
    <row r="152" spans="1:9" ht="14.25" customHeight="1" x14ac:dyDescent="0.2">
      <c r="A152" s="110"/>
      <c r="B152" s="141"/>
      <c r="C152" s="92" t="s">
        <v>553</v>
      </c>
      <c r="D152" s="93">
        <v>-0.50789473684210762</v>
      </c>
      <c r="E152" s="72">
        <v>1.134997688846636</v>
      </c>
      <c r="F152" s="94">
        <v>0.6558319070819989</v>
      </c>
      <c r="G152" s="71">
        <v>-2.7694269987984117</v>
      </c>
      <c r="H152" s="95">
        <v>1.7536375251141965</v>
      </c>
      <c r="I152" s="21"/>
    </row>
    <row r="153" spans="1:9" ht="14.25" customHeight="1" x14ac:dyDescent="0.2">
      <c r="A153" s="110"/>
      <c r="B153" s="142" t="s">
        <v>553</v>
      </c>
      <c r="C153" s="66" t="s">
        <v>551</v>
      </c>
      <c r="D153" s="57">
        <v>-1.0710526315789473</v>
      </c>
      <c r="E153" s="60">
        <v>0.97872723285474761</v>
      </c>
      <c r="F153" s="47">
        <v>0.27735864755703887</v>
      </c>
      <c r="G153" s="58">
        <v>-3.0212092129597186</v>
      </c>
      <c r="H153" s="48">
        <v>0.87910394980182405</v>
      </c>
      <c r="I153" s="21"/>
    </row>
    <row r="154" spans="1:9" ht="14.25" customHeight="1" x14ac:dyDescent="0.2">
      <c r="A154" s="133"/>
      <c r="B154" s="141"/>
      <c r="C154" s="92" t="s">
        <v>552</v>
      </c>
      <c r="D154" s="93">
        <v>0.50789473684210762</v>
      </c>
      <c r="E154" s="72">
        <v>1.134997688846636</v>
      </c>
      <c r="F154" s="94">
        <v>0.6558319070819989</v>
      </c>
      <c r="G154" s="71">
        <v>-1.7536375251141965</v>
      </c>
      <c r="H154" s="95">
        <v>2.7694269987984117</v>
      </c>
      <c r="I154" s="21"/>
    </row>
    <row r="155" spans="1:9" ht="14.25" customHeight="1" x14ac:dyDescent="0.2">
      <c r="A155" s="111" t="s">
        <v>144</v>
      </c>
      <c r="B155" s="142" t="s">
        <v>551</v>
      </c>
      <c r="C155" s="66" t="s">
        <v>552</v>
      </c>
      <c r="D155" s="59">
        <v>-0.19736842105263364</v>
      </c>
      <c r="E155" s="60">
        <v>0.61823905496650111</v>
      </c>
      <c r="F155" s="47">
        <v>0.75044179558692437</v>
      </c>
      <c r="G155" s="58">
        <v>-1.4292366284926961</v>
      </c>
      <c r="H155" s="96">
        <v>1.0344997863874288</v>
      </c>
      <c r="I155" s="21"/>
    </row>
    <row r="156" spans="1:9" ht="14.25" customHeight="1" x14ac:dyDescent="0.2">
      <c r="A156" s="110"/>
      <c r="B156" s="141"/>
      <c r="C156" s="92" t="s">
        <v>553</v>
      </c>
      <c r="D156" s="93">
        <v>0.31052631578947398</v>
      </c>
      <c r="E156" s="75">
        <v>0.60784774254441665</v>
      </c>
      <c r="F156" s="94">
        <v>0.61096845063054739</v>
      </c>
      <c r="G156" s="94">
        <v>-0.90063674967757534</v>
      </c>
      <c r="H156" s="95">
        <v>1.5216893812565233</v>
      </c>
      <c r="I156" s="21"/>
    </row>
    <row r="157" spans="1:9" ht="14.25" customHeight="1" x14ac:dyDescent="0.2">
      <c r="A157" s="110"/>
      <c r="B157" s="142" t="s">
        <v>552</v>
      </c>
      <c r="C157" s="66" t="s">
        <v>551</v>
      </c>
      <c r="D157" s="59">
        <v>0.19736842105263364</v>
      </c>
      <c r="E157" s="60">
        <v>0.61823905496650111</v>
      </c>
      <c r="F157" s="47">
        <v>0.75044179558692437</v>
      </c>
      <c r="G157" s="58">
        <v>-1.0344997863874288</v>
      </c>
      <c r="H157" s="96">
        <v>1.4292366284926961</v>
      </c>
      <c r="I157" s="21"/>
    </row>
    <row r="158" spans="1:9" ht="14.25" customHeight="1" x14ac:dyDescent="0.2">
      <c r="A158" s="110"/>
      <c r="B158" s="141"/>
      <c r="C158" s="92" t="s">
        <v>553</v>
      </c>
      <c r="D158" s="93">
        <v>0.50789473684210762</v>
      </c>
      <c r="E158" s="75">
        <v>0.70490097730931978</v>
      </c>
      <c r="F158" s="94">
        <v>0.47347529217335715</v>
      </c>
      <c r="G158" s="94">
        <v>-0.89665112024197868</v>
      </c>
      <c r="H158" s="95">
        <v>1.9124405939261939</v>
      </c>
      <c r="I158" s="21"/>
    </row>
    <row r="159" spans="1:9" ht="14.25" customHeight="1" x14ac:dyDescent="0.2">
      <c r="A159" s="110"/>
      <c r="B159" s="142" t="s">
        <v>553</v>
      </c>
      <c r="C159" s="66" t="s">
        <v>551</v>
      </c>
      <c r="D159" s="59">
        <v>-0.31052631578947398</v>
      </c>
      <c r="E159" s="60">
        <v>0.60784774254441665</v>
      </c>
      <c r="F159" s="47">
        <v>0.61096845063054739</v>
      </c>
      <c r="G159" s="58">
        <v>-1.5216893812565233</v>
      </c>
      <c r="H159" s="48">
        <v>0.90063674967757534</v>
      </c>
      <c r="I159" s="21"/>
    </row>
    <row r="160" spans="1:9" ht="14.25" customHeight="1" x14ac:dyDescent="0.2">
      <c r="A160" s="133"/>
      <c r="B160" s="141"/>
      <c r="C160" s="92" t="s">
        <v>552</v>
      </c>
      <c r="D160" s="93">
        <v>-0.50789473684210762</v>
      </c>
      <c r="E160" s="75">
        <v>0.70490097730931978</v>
      </c>
      <c r="F160" s="94">
        <v>0.47347529217335715</v>
      </c>
      <c r="G160" s="71">
        <v>-1.9124405939261939</v>
      </c>
      <c r="H160" s="99">
        <v>0.89665112024197868</v>
      </c>
      <c r="I160" s="21"/>
    </row>
    <row r="161" spans="1:9" ht="14.25" customHeight="1" x14ac:dyDescent="0.2">
      <c r="A161" s="111" t="s">
        <v>146</v>
      </c>
      <c r="B161" s="142" t="s">
        <v>551</v>
      </c>
      <c r="C161" s="66" t="s">
        <v>552</v>
      </c>
      <c r="D161" s="59">
        <v>-0.78947368421052388</v>
      </c>
      <c r="E161" s="60">
        <v>0.76904763615568617</v>
      </c>
      <c r="F161" s="47">
        <v>0.30797158746593062</v>
      </c>
      <c r="G161" s="58">
        <v>-2.3218345491165024</v>
      </c>
      <c r="H161" s="48">
        <v>0.7428871806954549</v>
      </c>
      <c r="I161" s="21"/>
    </row>
    <row r="162" spans="1:9" ht="14.25" customHeight="1" x14ac:dyDescent="0.2">
      <c r="A162" s="110"/>
      <c r="B162" s="141"/>
      <c r="C162" s="92" t="s">
        <v>553</v>
      </c>
      <c r="D162" s="93">
        <v>-0.62894736842105203</v>
      </c>
      <c r="E162" s="75">
        <v>0.75612154520338892</v>
      </c>
      <c r="F162" s="94">
        <v>0.40819396878364711</v>
      </c>
      <c r="G162" s="71">
        <v>-2.135552434881919</v>
      </c>
      <c r="H162" s="99">
        <v>0.87765769803981497</v>
      </c>
      <c r="I162" s="21"/>
    </row>
    <row r="163" spans="1:9" ht="14.25" customHeight="1" x14ac:dyDescent="0.2">
      <c r="A163" s="110"/>
      <c r="B163" s="142" t="s">
        <v>552</v>
      </c>
      <c r="C163" s="66" t="s">
        <v>551</v>
      </c>
      <c r="D163" s="59">
        <v>0.78947368421052388</v>
      </c>
      <c r="E163" s="60">
        <v>0.76904763615568617</v>
      </c>
      <c r="F163" s="47">
        <v>0.30797158746593062</v>
      </c>
      <c r="G163" s="47">
        <v>-0.7428871806954549</v>
      </c>
      <c r="H163" s="96">
        <v>2.3218345491165024</v>
      </c>
      <c r="I163" s="21"/>
    </row>
    <row r="164" spans="1:9" ht="14.25" customHeight="1" x14ac:dyDescent="0.2">
      <c r="A164" s="110"/>
      <c r="B164" s="141"/>
      <c r="C164" s="92" t="s">
        <v>553</v>
      </c>
      <c r="D164" s="93">
        <v>0.16052631578947185</v>
      </c>
      <c r="E164" s="75">
        <v>0.87684921547529682</v>
      </c>
      <c r="F164" s="94">
        <v>0.85524238770535277</v>
      </c>
      <c r="G164" s="71">
        <v>-1.5866338847599855</v>
      </c>
      <c r="H164" s="95">
        <v>1.9076865163389292</v>
      </c>
      <c r="I164" s="21"/>
    </row>
    <row r="165" spans="1:9" ht="14.25" customHeight="1" x14ac:dyDescent="0.2">
      <c r="A165" s="110"/>
      <c r="B165" s="142" t="s">
        <v>553</v>
      </c>
      <c r="C165" s="66" t="s">
        <v>551</v>
      </c>
      <c r="D165" s="59">
        <v>0.62894736842105203</v>
      </c>
      <c r="E165" s="60">
        <v>0.75612154520338892</v>
      </c>
      <c r="F165" s="47">
        <v>0.40819396878364711</v>
      </c>
      <c r="G165" s="47">
        <v>-0.87765769803981497</v>
      </c>
      <c r="H165" s="96">
        <v>2.135552434881919</v>
      </c>
      <c r="I165" s="21"/>
    </row>
    <row r="166" spans="1:9" ht="14.25" customHeight="1" x14ac:dyDescent="0.2">
      <c r="A166" s="133"/>
      <c r="B166" s="141"/>
      <c r="C166" s="92" t="s">
        <v>552</v>
      </c>
      <c r="D166" s="93">
        <v>-0.16052631578947185</v>
      </c>
      <c r="E166" s="75">
        <v>0.87684921547529682</v>
      </c>
      <c r="F166" s="94">
        <v>0.85524238770535277</v>
      </c>
      <c r="G166" s="71">
        <v>-1.9076865163389292</v>
      </c>
      <c r="H166" s="95">
        <v>1.5866338847599855</v>
      </c>
      <c r="I166" s="21"/>
    </row>
    <row r="167" spans="1:9" ht="14.25" customHeight="1" x14ac:dyDescent="0.2">
      <c r="A167" s="111" t="s">
        <v>148</v>
      </c>
      <c r="B167" s="142" t="s">
        <v>551</v>
      </c>
      <c r="C167" s="66" t="s">
        <v>552</v>
      </c>
      <c r="D167" s="59">
        <v>0.40789473684210265</v>
      </c>
      <c r="E167" s="60">
        <v>0.54636895497725768</v>
      </c>
      <c r="F167" s="47">
        <v>0.45769726347221495</v>
      </c>
      <c r="G167" s="47">
        <v>-0.68076917036641849</v>
      </c>
      <c r="H167" s="96">
        <v>1.4965586440506238</v>
      </c>
      <c r="I167" s="21"/>
    </row>
    <row r="168" spans="1:9" ht="14.25" customHeight="1" x14ac:dyDescent="0.2">
      <c r="A168" s="110"/>
      <c r="B168" s="141"/>
      <c r="C168" s="92" t="s">
        <v>553</v>
      </c>
      <c r="D168" s="93">
        <v>0.26578947368420813</v>
      </c>
      <c r="E168" s="75">
        <v>0.53718562942820425</v>
      </c>
      <c r="F168" s="94">
        <v>0.62222026672626418</v>
      </c>
      <c r="G168" s="94">
        <v>-0.80457625793742138</v>
      </c>
      <c r="H168" s="95">
        <v>1.3361552053058376</v>
      </c>
      <c r="I168" s="21"/>
    </row>
    <row r="169" spans="1:9" ht="14.25" customHeight="1" x14ac:dyDescent="0.2">
      <c r="A169" s="110"/>
      <c r="B169" s="142" t="s">
        <v>552</v>
      </c>
      <c r="C169" s="66" t="s">
        <v>551</v>
      </c>
      <c r="D169" s="59">
        <v>-0.40789473684210265</v>
      </c>
      <c r="E169" s="60">
        <v>0.54636895497725768</v>
      </c>
      <c r="F169" s="47">
        <v>0.45769726347221495</v>
      </c>
      <c r="G169" s="58">
        <v>-1.4965586440506238</v>
      </c>
      <c r="H169" s="48">
        <v>0.68076917036641849</v>
      </c>
      <c r="I169" s="21"/>
    </row>
    <row r="170" spans="1:9" ht="14.25" customHeight="1" x14ac:dyDescent="0.2">
      <c r="A170" s="110"/>
      <c r="B170" s="141"/>
      <c r="C170" s="92" t="s">
        <v>553</v>
      </c>
      <c r="D170" s="93">
        <v>-0.14210526315789451</v>
      </c>
      <c r="E170" s="75">
        <v>0.62295645550216661</v>
      </c>
      <c r="F170" s="94">
        <v>0.82018655365307724</v>
      </c>
      <c r="G170" s="71">
        <v>-1.3833730963494586</v>
      </c>
      <c r="H170" s="95">
        <v>1.0991625700336696</v>
      </c>
      <c r="I170" s="21"/>
    </row>
    <row r="171" spans="1:9" ht="14.25" customHeight="1" x14ac:dyDescent="0.2">
      <c r="A171" s="110"/>
      <c r="B171" s="142" t="s">
        <v>553</v>
      </c>
      <c r="C171" s="66" t="s">
        <v>551</v>
      </c>
      <c r="D171" s="59">
        <v>-0.26578947368420813</v>
      </c>
      <c r="E171" s="60">
        <v>0.53718562942820425</v>
      </c>
      <c r="F171" s="47">
        <v>0.62222026672626418</v>
      </c>
      <c r="G171" s="58">
        <v>-1.3361552053058376</v>
      </c>
      <c r="H171" s="48">
        <v>0.80457625793742138</v>
      </c>
      <c r="I171" s="21"/>
    </row>
    <row r="172" spans="1:9" ht="14.25" customHeight="1" x14ac:dyDescent="0.2">
      <c r="A172" s="133"/>
      <c r="B172" s="141"/>
      <c r="C172" s="92" t="s">
        <v>552</v>
      </c>
      <c r="D172" s="93">
        <v>0.14210526315789451</v>
      </c>
      <c r="E172" s="75">
        <v>0.62295645550216661</v>
      </c>
      <c r="F172" s="94">
        <v>0.82018655365307724</v>
      </c>
      <c r="G172" s="71">
        <v>-1.0991625700336696</v>
      </c>
      <c r="H172" s="95">
        <v>1.3833730963494586</v>
      </c>
      <c r="I172" s="21"/>
    </row>
    <row r="173" spans="1:9" ht="14.25" customHeight="1" x14ac:dyDescent="0.2">
      <c r="A173" s="111" t="s">
        <v>150</v>
      </c>
      <c r="B173" s="142" t="s">
        <v>551</v>
      </c>
      <c r="C173" s="66" t="s">
        <v>552</v>
      </c>
      <c r="D173" s="98" t="s">
        <v>556</v>
      </c>
      <c r="E173" s="34">
        <v>1.6403691651511214</v>
      </c>
      <c r="F173" s="47">
        <v>3.7566686365468456E-2</v>
      </c>
      <c r="G173" s="47">
        <v>0.20517730080972552</v>
      </c>
      <c r="H173" s="96">
        <v>6.7421911202429046</v>
      </c>
      <c r="I173" s="21"/>
    </row>
    <row r="174" spans="1:9" ht="14.25" customHeight="1" x14ac:dyDescent="0.2">
      <c r="A174" s="110"/>
      <c r="B174" s="141"/>
      <c r="C174" s="92" t="s">
        <v>553</v>
      </c>
      <c r="D174" s="97">
        <v>2.9500000000000028</v>
      </c>
      <c r="E174" s="72">
        <v>1.6127979718631742</v>
      </c>
      <c r="F174" s="94">
        <v>7.1410500121730835E-2</v>
      </c>
      <c r="G174" s="94">
        <v>-0.26357010787632262</v>
      </c>
      <c r="H174" s="95">
        <v>6.1635701078763283</v>
      </c>
      <c r="I174" s="21"/>
    </row>
    <row r="175" spans="1:9" ht="14.25" customHeight="1" x14ac:dyDescent="0.2">
      <c r="A175" s="110"/>
      <c r="B175" s="142" t="s">
        <v>552</v>
      </c>
      <c r="C175" s="66" t="s">
        <v>551</v>
      </c>
      <c r="D175" s="98" t="s">
        <v>557</v>
      </c>
      <c r="E175" s="34">
        <v>1.6403691651511214</v>
      </c>
      <c r="F175" s="47">
        <v>3.7566686365468456E-2</v>
      </c>
      <c r="G175" s="58">
        <v>-6.7421911202429046</v>
      </c>
      <c r="H175" s="48">
        <v>-0.20517730080972552</v>
      </c>
      <c r="I175" s="21"/>
    </row>
    <row r="176" spans="1:9" ht="14.25" customHeight="1" x14ac:dyDescent="0.2">
      <c r="A176" s="110"/>
      <c r="B176" s="141"/>
      <c r="C176" s="92" t="s">
        <v>553</v>
      </c>
      <c r="D176" s="93">
        <v>-0.5236842105263122</v>
      </c>
      <c r="E176" s="72">
        <v>1.8703086101956981</v>
      </c>
      <c r="F176" s="94">
        <v>0.7802596197719831</v>
      </c>
      <c r="G176" s="71">
        <v>-4.2503554657518947</v>
      </c>
      <c r="H176" s="95">
        <v>3.2029870446992703</v>
      </c>
      <c r="I176" s="21"/>
    </row>
    <row r="177" spans="1:9" ht="14.25" customHeight="1" x14ac:dyDescent="0.2">
      <c r="A177" s="110"/>
      <c r="B177" s="142" t="s">
        <v>553</v>
      </c>
      <c r="C177" s="66" t="s">
        <v>551</v>
      </c>
      <c r="D177" s="57">
        <v>-2.9500000000000028</v>
      </c>
      <c r="E177" s="34">
        <v>1.6127979718631742</v>
      </c>
      <c r="F177" s="47">
        <v>7.1410500121730835E-2</v>
      </c>
      <c r="G177" s="58">
        <v>-6.1635701078763283</v>
      </c>
      <c r="H177" s="48">
        <v>0.26357010787632262</v>
      </c>
      <c r="I177" s="21"/>
    </row>
    <row r="178" spans="1:9" ht="14.25" customHeight="1" x14ac:dyDescent="0.2">
      <c r="A178" s="133"/>
      <c r="B178" s="141"/>
      <c r="C178" s="92" t="s">
        <v>552</v>
      </c>
      <c r="D178" s="93">
        <v>0.5236842105263122</v>
      </c>
      <c r="E178" s="72">
        <v>1.8703086101956981</v>
      </c>
      <c r="F178" s="94">
        <v>0.7802596197719831</v>
      </c>
      <c r="G178" s="71">
        <v>-3.2029870446992703</v>
      </c>
      <c r="H178" s="95">
        <v>4.2503554657518947</v>
      </c>
      <c r="I178" s="21"/>
    </row>
    <row r="179" spans="1:9" ht="14.25" customHeight="1" x14ac:dyDescent="0.2">
      <c r="A179" s="111" t="s">
        <v>152</v>
      </c>
      <c r="B179" s="142" t="s">
        <v>551</v>
      </c>
      <c r="C179" s="66" t="s">
        <v>552</v>
      </c>
      <c r="D179" s="59">
        <v>0.5</v>
      </c>
      <c r="E179" s="34">
        <v>1.8221801387861514</v>
      </c>
      <c r="F179" s="47">
        <v>0.78454443688493858</v>
      </c>
      <c r="G179" s="58">
        <v>-3.1307731825855085</v>
      </c>
      <c r="H179" s="96">
        <v>4.130773182585509</v>
      </c>
      <c r="I179" s="21"/>
    </row>
    <row r="180" spans="1:9" ht="14.25" customHeight="1" x14ac:dyDescent="0.2">
      <c r="A180" s="110"/>
      <c r="B180" s="141"/>
      <c r="C180" s="92" t="s">
        <v>553</v>
      </c>
      <c r="D180" s="93">
        <v>0.86578947368420955</v>
      </c>
      <c r="E180" s="72">
        <v>1.791553081243709</v>
      </c>
      <c r="F180" s="94">
        <v>0.63033654950183926</v>
      </c>
      <c r="G180" s="71">
        <v>-2.7039579646185858</v>
      </c>
      <c r="H180" s="95">
        <v>4.4355369119870049</v>
      </c>
      <c r="I180" s="21"/>
    </row>
    <row r="181" spans="1:9" ht="14.25" customHeight="1" x14ac:dyDescent="0.2">
      <c r="A181" s="110"/>
      <c r="B181" s="142" t="s">
        <v>552</v>
      </c>
      <c r="C181" s="66" t="s">
        <v>551</v>
      </c>
      <c r="D181" s="59">
        <v>-0.5</v>
      </c>
      <c r="E181" s="34">
        <v>1.8221801387861514</v>
      </c>
      <c r="F181" s="47">
        <v>0.78454443688493858</v>
      </c>
      <c r="G181" s="58">
        <v>-4.130773182585509</v>
      </c>
      <c r="H181" s="96">
        <v>3.1307731825855085</v>
      </c>
      <c r="I181" s="21"/>
    </row>
    <row r="182" spans="1:9" ht="14.25" customHeight="1" x14ac:dyDescent="0.2">
      <c r="A182" s="110"/>
      <c r="B182" s="141"/>
      <c r="C182" s="92" t="s">
        <v>553</v>
      </c>
      <c r="D182" s="93">
        <v>0.36578947368420955</v>
      </c>
      <c r="E182" s="72">
        <v>2.0776050143477067</v>
      </c>
      <c r="F182" s="94">
        <v>0.86072533865380285</v>
      </c>
      <c r="G182" s="71">
        <v>-3.7739288832087734</v>
      </c>
      <c r="H182" s="95">
        <v>4.5055078305771925</v>
      </c>
      <c r="I182" s="21"/>
    </row>
    <row r="183" spans="1:9" ht="14.25" customHeight="1" x14ac:dyDescent="0.2">
      <c r="A183" s="110"/>
      <c r="B183" s="142" t="s">
        <v>553</v>
      </c>
      <c r="C183" s="66" t="s">
        <v>551</v>
      </c>
      <c r="D183" s="59">
        <v>-0.86578947368420955</v>
      </c>
      <c r="E183" s="34">
        <v>1.791553081243709</v>
      </c>
      <c r="F183" s="47">
        <v>0.63033654950183926</v>
      </c>
      <c r="G183" s="58">
        <v>-4.4355369119870049</v>
      </c>
      <c r="H183" s="96">
        <v>2.7039579646185858</v>
      </c>
      <c r="I183" s="21"/>
    </row>
    <row r="184" spans="1:9" ht="14.25" customHeight="1" x14ac:dyDescent="0.2">
      <c r="A184" s="133"/>
      <c r="B184" s="141"/>
      <c r="C184" s="92" t="s">
        <v>552</v>
      </c>
      <c r="D184" s="93">
        <v>-0.36578947368420955</v>
      </c>
      <c r="E184" s="72">
        <v>2.0776050143477067</v>
      </c>
      <c r="F184" s="94">
        <v>0.86072533865380285</v>
      </c>
      <c r="G184" s="71">
        <v>-4.5055078305771925</v>
      </c>
      <c r="H184" s="95">
        <v>3.7739288832087734</v>
      </c>
      <c r="I184" s="21"/>
    </row>
    <row r="185" spans="1:9" ht="14.25" customHeight="1" x14ac:dyDescent="0.2">
      <c r="A185" s="111" t="s">
        <v>154</v>
      </c>
      <c r="B185" s="142" t="s">
        <v>551</v>
      </c>
      <c r="C185" s="66" t="s">
        <v>552</v>
      </c>
      <c r="D185" s="59">
        <v>0.28947368421052744</v>
      </c>
      <c r="E185" s="34">
        <v>1.5032447872251817</v>
      </c>
      <c r="F185" s="47">
        <v>0.84782645356198305</v>
      </c>
      <c r="G185" s="58">
        <v>-2.7058069382390544</v>
      </c>
      <c r="H185" s="96">
        <v>3.2847543066601093</v>
      </c>
      <c r="I185" s="21"/>
    </row>
    <row r="186" spans="1:9" ht="14.25" customHeight="1" x14ac:dyDescent="0.2">
      <c r="A186" s="110"/>
      <c r="B186" s="141"/>
      <c r="C186" s="92" t="s">
        <v>553</v>
      </c>
      <c r="D186" s="93">
        <v>5.5263157894742676E-2</v>
      </c>
      <c r="E186" s="72">
        <v>1.4779783694771584</v>
      </c>
      <c r="F186" s="94">
        <v>0.97027389820765841</v>
      </c>
      <c r="G186" s="71">
        <v>-2.8896730282245016</v>
      </c>
      <c r="H186" s="95">
        <v>3.0001993440139869</v>
      </c>
      <c r="I186" s="21"/>
    </row>
    <row r="187" spans="1:9" ht="14.25" customHeight="1" x14ac:dyDescent="0.2">
      <c r="A187" s="110"/>
      <c r="B187" s="142" t="s">
        <v>552</v>
      </c>
      <c r="C187" s="66" t="s">
        <v>551</v>
      </c>
      <c r="D187" s="59">
        <v>-0.28947368421052744</v>
      </c>
      <c r="E187" s="34">
        <v>1.5032447872251817</v>
      </c>
      <c r="F187" s="47">
        <v>0.84782645356198305</v>
      </c>
      <c r="G187" s="58">
        <v>-3.2847543066601093</v>
      </c>
      <c r="H187" s="96">
        <v>2.7058069382390544</v>
      </c>
      <c r="I187" s="21"/>
    </row>
    <row r="188" spans="1:9" ht="14.25" customHeight="1" x14ac:dyDescent="0.2">
      <c r="A188" s="110"/>
      <c r="B188" s="141"/>
      <c r="C188" s="92" t="s">
        <v>553</v>
      </c>
      <c r="D188" s="93">
        <v>-0.23421052631578476</v>
      </c>
      <c r="E188" s="72">
        <v>1.713962764302535</v>
      </c>
      <c r="F188" s="94">
        <v>0.89167968754315952</v>
      </c>
      <c r="G188" s="71">
        <v>-3.6493558833084481</v>
      </c>
      <c r="H188" s="95">
        <v>3.1809348306768785</v>
      </c>
      <c r="I188" s="21"/>
    </row>
    <row r="189" spans="1:9" ht="14.25" customHeight="1" x14ac:dyDescent="0.2">
      <c r="A189" s="110"/>
      <c r="B189" s="142" t="s">
        <v>553</v>
      </c>
      <c r="C189" s="66" t="s">
        <v>551</v>
      </c>
      <c r="D189" s="59">
        <v>-5.5263157894742676E-2</v>
      </c>
      <c r="E189" s="34">
        <v>1.4779783694771584</v>
      </c>
      <c r="F189" s="47">
        <v>0.97027389820765841</v>
      </c>
      <c r="G189" s="58">
        <v>-3.0001993440139869</v>
      </c>
      <c r="H189" s="96">
        <v>2.8896730282245016</v>
      </c>
      <c r="I189" s="21"/>
    </row>
    <row r="190" spans="1:9" ht="14.25" customHeight="1" x14ac:dyDescent="0.2">
      <c r="A190" s="133"/>
      <c r="B190" s="141"/>
      <c r="C190" s="92" t="s">
        <v>552</v>
      </c>
      <c r="D190" s="93">
        <v>0.23421052631578476</v>
      </c>
      <c r="E190" s="72">
        <v>1.713962764302535</v>
      </c>
      <c r="F190" s="94">
        <v>0.89167968754315952</v>
      </c>
      <c r="G190" s="71">
        <v>-3.1809348306768785</v>
      </c>
      <c r="H190" s="95">
        <v>3.6493558833084481</v>
      </c>
      <c r="I190" s="21"/>
    </row>
    <row r="191" spans="1:9" ht="14.25" customHeight="1" x14ac:dyDescent="0.2">
      <c r="A191" s="111" t="s">
        <v>156</v>
      </c>
      <c r="B191" s="142" t="s">
        <v>551</v>
      </c>
      <c r="C191" s="66" t="s">
        <v>552</v>
      </c>
      <c r="D191" s="57">
        <v>-2.8793233082706742</v>
      </c>
      <c r="E191" s="34">
        <v>2.4043747606975057</v>
      </c>
      <c r="F191" s="47">
        <v>0.234919942599422</v>
      </c>
      <c r="G191" s="58">
        <v>-7.6701445976747422</v>
      </c>
      <c r="H191" s="96">
        <v>1.9114979811333939</v>
      </c>
      <c r="I191" s="21"/>
    </row>
    <row r="192" spans="1:9" ht="14.25" customHeight="1" x14ac:dyDescent="0.2">
      <c r="A192" s="110"/>
      <c r="B192" s="141"/>
      <c r="C192" s="92" t="s">
        <v>553</v>
      </c>
      <c r="D192" s="97">
        <v>3.4013533834586447</v>
      </c>
      <c r="E192" s="72">
        <v>2.3639622226711978</v>
      </c>
      <c r="F192" s="94">
        <v>0.15441344572393953</v>
      </c>
      <c r="G192" s="71">
        <v>-1.3089441661773682</v>
      </c>
      <c r="H192" s="95">
        <v>8.1116509330946585</v>
      </c>
      <c r="I192" s="21"/>
    </row>
    <row r="193" spans="1:9" ht="14.25" customHeight="1" x14ac:dyDescent="0.2">
      <c r="A193" s="110"/>
      <c r="B193" s="142" t="s">
        <v>552</v>
      </c>
      <c r="C193" s="66" t="s">
        <v>551</v>
      </c>
      <c r="D193" s="57">
        <v>2.8793233082706742</v>
      </c>
      <c r="E193" s="34">
        <v>2.4043747606975057</v>
      </c>
      <c r="F193" s="47">
        <v>0.234919942599422</v>
      </c>
      <c r="G193" s="58">
        <v>-1.9114979811333939</v>
      </c>
      <c r="H193" s="96">
        <v>7.6701445976747422</v>
      </c>
      <c r="I193" s="21"/>
    </row>
    <row r="194" spans="1:9" ht="14.25" customHeight="1" x14ac:dyDescent="0.2">
      <c r="A194" s="110"/>
      <c r="B194" s="141"/>
      <c r="C194" s="92" t="s">
        <v>553</v>
      </c>
      <c r="D194" s="100" t="s">
        <v>558</v>
      </c>
      <c r="E194" s="72">
        <v>2.7414090148759169</v>
      </c>
      <c r="F194" s="94">
        <v>2.4809735726782176E-2</v>
      </c>
      <c r="G194" s="94">
        <v>0.81829999150903454</v>
      </c>
      <c r="H194" s="95">
        <v>11.743053391949603</v>
      </c>
      <c r="I194" s="21"/>
    </row>
    <row r="195" spans="1:9" ht="14.25" customHeight="1" x14ac:dyDescent="0.2">
      <c r="A195" s="110"/>
      <c r="B195" s="142" t="s">
        <v>553</v>
      </c>
      <c r="C195" s="66" t="s">
        <v>551</v>
      </c>
      <c r="D195" s="57">
        <v>-3.4013533834586447</v>
      </c>
      <c r="E195" s="34">
        <v>2.3639622226711978</v>
      </c>
      <c r="F195" s="47">
        <v>0.15441344572393953</v>
      </c>
      <c r="G195" s="58">
        <v>-8.1116509330946585</v>
      </c>
      <c r="H195" s="96">
        <v>1.3089441661773682</v>
      </c>
      <c r="I195" s="21"/>
    </row>
    <row r="196" spans="1:9" ht="14.25" customHeight="1" x14ac:dyDescent="0.2">
      <c r="A196" s="133"/>
      <c r="B196" s="141"/>
      <c r="C196" s="92" t="s">
        <v>552</v>
      </c>
      <c r="D196" s="100" t="s">
        <v>559</v>
      </c>
      <c r="E196" s="72">
        <v>2.7414090148759169</v>
      </c>
      <c r="F196" s="94">
        <v>2.4809735726782176E-2</v>
      </c>
      <c r="G196" s="71">
        <v>-11.743053391949603</v>
      </c>
      <c r="H196" s="99">
        <v>-0.81829999150903454</v>
      </c>
      <c r="I196" s="21"/>
    </row>
    <row r="197" spans="1:9" ht="14.25" customHeight="1" x14ac:dyDescent="0.2">
      <c r="A197" s="111" t="s">
        <v>158</v>
      </c>
      <c r="B197" s="142" t="s">
        <v>551</v>
      </c>
      <c r="C197" s="66" t="s">
        <v>552</v>
      </c>
      <c r="D197" s="59">
        <v>0.34060150375939457</v>
      </c>
      <c r="E197" s="34">
        <v>1.4957387213674036</v>
      </c>
      <c r="F197" s="47">
        <v>0.82049614342124411</v>
      </c>
      <c r="G197" s="58">
        <v>-2.6397229559908748</v>
      </c>
      <c r="H197" s="96">
        <v>3.320925963509664</v>
      </c>
      <c r="I197" s="21"/>
    </row>
    <row r="198" spans="1:9" ht="14.25" customHeight="1" x14ac:dyDescent="0.2">
      <c r="A198" s="110"/>
      <c r="B198" s="141"/>
      <c r="C198" s="92" t="s">
        <v>553</v>
      </c>
      <c r="D198" s="93">
        <v>0.7388721804511249</v>
      </c>
      <c r="E198" s="72">
        <v>1.4705984649719548</v>
      </c>
      <c r="F198" s="94">
        <v>0.61685728002381779</v>
      </c>
      <c r="G198" s="71">
        <v>-2.1913592249512219</v>
      </c>
      <c r="H198" s="95">
        <v>3.6691035858534717</v>
      </c>
      <c r="I198" s="21"/>
    </row>
    <row r="199" spans="1:9" ht="14.25" customHeight="1" x14ac:dyDescent="0.2">
      <c r="A199" s="110"/>
      <c r="B199" s="142" t="s">
        <v>552</v>
      </c>
      <c r="C199" s="66" t="s">
        <v>551</v>
      </c>
      <c r="D199" s="59">
        <v>-0.34060150375939457</v>
      </c>
      <c r="E199" s="34">
        <v>1.4957387213674036</v>
      </c>
      <c r="F199" s="47">
        <v>0.82049614342124411</v>
      </c>
      <c r="G199" s="58">
        <v>-3.320925963509664</v>
      </c>
      <c r="H199" s="96">
        <v>2.6397229559908748</v>
      </c>
      <c r="I199" s="21"/>
    </row>
    <row r="200" spans="1:9" ht="14.25" customHeight="1" x14ac:dyDescent="0.2">
      <c r="A200" s="110"/>
      <c r="B200" s="141"/>
      <c r="C200" s="92" t="s">
        <v>553</v>
      </c>
      <c r="D200" s="93">
        <v>0.39827067669173033</v>
      </c>
      <c r="E200" s="72">
        <v>1.7054045324723208</v>
      </c>
      <c r="F200" s="94">
        <v>0.8159912628797481</v>
      </c>
      <c r="G200" s="71">
        <v>-2.9998220311373927</v>
      </c>
      <c r="H200" s="95">
        <v>3.7963633845208533</v>
      </c>
      <c r="I200" s="21"/>
    </row>
    <row r="201" spans="1:9" ht="14.25" customHeight="1" x14ac:dyDescent="0.2">
      <c r="A201" s="110"/>
      <c r="B201" s="142" t="s">
        <v>553</v>
      </c>
      <c r="C201" s="66" t="s">
        <v>551</v>
      </c>
      <c r="D201" s="59">
        <v>-0.7388721804511249</v>
      </c>
      <c r="E201" s="34">
        <v>1.4705984649719548</v>
      </c>
      <c r="F201" s="47">
        <v>0.61685728002381779</v>
      </c>
      <c r="G201" s="58">
        <v>-3.6691035858534717</v>
      </c>
      <c r="H201" s="96">
        <v>2.1913592249512219</v>
      </c>
      <c r="I201" s="21"/>
    </row>
    <row r="202" spans="1:9" ht="14.25" customHeight="1" x14ac:dyDescent="0.2">
      <c r="A202" s="133"/>
      <c r="B202" s="141"/>
      <c r="C202" s="92" t="s">
        <v>552</v>
      </c>
      <c r="D202" s="93">
        <v>-0.39827067669173033</v>
      </c>
      <c r="E202" s="72">
        <v>1.7054045324723208</v>
      </c>
      <c r="F202" s="94">
        <v>0.8159912628797481</v>
      </c>
      <c r="G202" s="71">
        <v>-3.7963633845208533</v>
      </c>
      <c r="H202" s="95">
        <v>2.9998220311373927</v>
      </c>
      <c r="I202" s="21"/>
    </row>
    <row r="203" spans="1:9" ht="14.25" customHeight="1" x14ac:dyDescent="0.2">
      <c r="A203" s="111" t="s">
        <v>160</v>
      </c>
      <c r="B203" s="142" t="s">
        <v>551</v>
      </c>
      <c r="C203" s="66" t="s">
        <v>552</v>
      </c>
      <c r="D203" s="57">
        <v>-1.0791353383458571</v>
      </c>
      <c r="E203" s="34">
        <v>1.5631720535391658</v>
      </c>
      <c r="F203" s="47">
        <v>0.49216343011481056</v>
      </c>
      <c r="G203" s="58">
        <v>-4.1945327483201424</v>
      </c>
      <c r="H203" s="96">
        <v>2.0362620716284288</v>
      </c>
      <c r="I203" s="21"/>
    </row>
    <row r="204" spans="1:9" ht="14.25" customHeight="1" x14ac:dyDescent="0.2">
      <c r="A204" s="110"/>
      <c r="B204" s="141"/>
      <c r="C204" s="92" t="s">
        <v>553</v>
      </c>
      <c r="D204" s="97">
        <v>1.6622180451127804</v>
      </c>
      <c r="E204" s="72">
        <v>1.5631720535391658</v>
      </c>
      <c r="F204" s="94">
        <v>0.29112269598672053</v>
      </c>
      <c r="G204" s="71">
        <v>-1.4531793648615055</v>
      </c>
      <c r="H204" s="95">
        <v>4.7776154550870658</v>
      </c>
      <c r="I204" s="21"/>
    </row>
    <row r="205" spans="1:9" ht="14.25" customHeight="1" x14ac:dyDescent="0.2">
      <c r="A205" s="110"/>
      <c r="B205" s="142" t="s">
        <v>552</v>
      </c>
      <c r="C205" s="66" t="s">
        <v>551</v>
      </c>
      <c r="D205" s="57">
        <v>1.0791353383458571</v>
      </c>
      <c r="E205" s="34">
        <v>1.5631720535391658</v>
      </c>
      <c r="F205" s="47">
        <v>0.49216343011481056</v>
      </c>
      <c r="G205" s="58">
        <v>-2.0362620716284288</v>
      </c>
      <c r="H205" s="96">
        <v>4.1945327483201424</v>
      </c>
      <c r="I205" s="21"/>
    </row>
    <row r="206" spans="1:9" ht="14.25" customHeight="1" x14ac:dyDescent="0.2">
      <c r="A206" s="110"/>
      <c r="B206" s="141"/>
      <c r="C206" s="92" t="s">
        <v>553</v>
      </c>
      <c r="D206" s="97">
        <v>2.7413533834586374</v>
      </c>
      <c r="E206" s="72">
        <v>1.8049956118010753</v>
      </c>
      <c r="F206" s="94">
        <v>0.13314247172963697</v>
      </c>
      <c r="G206" s="94">
        <v>-0.85599768310399682</v>
      </c>
      <c r="H206" s="95">
        <v>6.3387044500212717</v>
      </c>
      <c r="I206" s="21"/>
    </row>
    <row r="207" spans="1:9" ht="14.25" customHeight="1" x14ac:dyDescent="0.2">
      <c r="A207" s="110"/>
      <c r="B207" s="142" t="s">
        <v>553</v>
      </c>
      <c r="C207" s="66" t="s">
        <v>551</v>
      </c>
      <c r="D207" s="57">
        <v>-1.6622180451127804</v>
      </c>
      <c r="E207" s="34">
        <v>1.5631720535391658</v>
      </c>
      <c r="F207" s="47">
        <v>0.29112269598672053</v>
      </c>
      <c r="G207" s="58">
        <v>-4.7776154550870658</v>
      </c>
      <c r="H207" s="96">
        <v>1.4531793648615055</v>
      </c>
      <c r="I207" s="21"/>
    </row>
    <row r="208" spans="1:9" ht="14.25" customHeight="1" x14ac:dyDescent="0.2">
      <c r="A208" s="133"/>
      <c r="B208" s="141"/>
      <c r="C208" s="92" t="s">
        <v>552</v>
      </c>
      <c r="D208" s="97">
        <v>-2.7413533834586374</v>
      </c>
      <c r="E208" s="72">
        <v>1.8049956118010753</v>
      </c>
      <c r="F208" s="94">
        <v>0.13314247172963697</v>
      </c>
      <c r="G208" s="71">
        <v>-6.3387044500212717</v>
      </c>
      <c r="H208" s="99">
        <v>0.85599768310399682</v>
      </c>
      <c r="I208" s="21"/>
    </row>
    <row r="209" spans="1:9" ht="14.25" customHeight="1" x14ac:dyDescent="0.2">
      <c r="A209" s="111" t="s">
        <v>186</v>
      </c>
      <c r="B209" s="142" t="s">
        <v>551</v>
      </c>
      <c r="C209" s="66" t="s">
        <v>552</v>
      </c>
      <c r="D209" s="59">
        <v>0.72368421052631327</v>
      </c>
      <c r="E209" s="34">
        <v>1.238027374632684</v>
      </c>
      <c r="F209" s="47">
        <v>0.56063086602221779</v>
      </c>
      <c r="G209" s="58">
        <v>-1.7431391816534756</v>
      </c>
      <c r="H209" s="96">
        <v>3.1905076027061021</v>
      </c>
      <c r="I209" s="21"/>
    </row>
    <row r="210" spans="1:9" ht="14.25" customHeight="1" x14ac:dyDescent="0.2">
      <c r="A210" s="110"/>
      <c r="B210" s="141"/>
      <c r="C210" s="92" t="s">
        <v>553</v>
      </c>
      <c r="D210" s="93">
        <v>0.41578947368421026</v>
      </c>
      <c r="E210" s="72">
        <v>1.2172187098717715</v>
      </c>
      <c r="F210" s="94">
        <v>0.73362774820939902</v>
      </c>
      <c r="G210" s="71">
        <v>-2.0095717488828302</v>
      </c>
      <c r="H210" s="95">
        <v>2.8411506962512507</v>
      </c>
      <c r="I210" s="21"/>
    </row>
    <row r="211" spans="1:9" ht="14.25" customHeight="1" x14ac:dyDescent="0.2">
      <c r="A211" s="110"/>
      <c r="B211" s="142" t="s">
        <v>552</v>
      </c>
      <c r="C211" s="66" t="s">
        <v>551</v>
      </c>
      <c r="D211" s="59">
        <v>-0.72368421052631327</v>
      </c>
      <c r="E211" s="34">
        <v>1.238027374632684</v>
      </c>
      <c r="F211" s="47">
        <v>0.56063086602221779</v>
      </c>
      <c r="G211" s="58">
        <v>-3.1905076027061021</v>
      </c>
      <c r="H211" s="96">
        <v>1.7431391816534756</v>
      </c>
      <c r="I211" s="21"/>
    </row>
    <row r="212" spans="1:9" ht="14.25" customHeight="1" x14ac:dyDescent="0.2">
      <c r="A212" s="110"/>
      <c r="B212" s="141"/>
      <c r="C212" s="92" t="s">
        <v>553</v>
      </c>
      <c r="D212" s="93">
        <v>-0.307894736842103</v>
      </c>
      <c r="E212" s="72">
        <v>1.4115683881561905</v>
      </c>
      <c r="F212" s="94">
        <v>0.82793410335971007</v>
      </c>
      <c r="G212" s="71">
        <v>-3.1205061466651918</v>
      </c>
      <c r="H212" s="95">
        <v>2.5047166729809858</v>
      </c>
      <c r="I212" s="21"/>
    </row>
    <row r="213" spans="1:9" ht="14.25" customHeight="1" x14ac:dyDescent="0.2">
      <c r="A213" s="110"/>
      <c r="B213" s="142" t="s">
        <v>553</v>
      </c>
      <c r="C213" s="66" t="s">
        <v>551</v>
      </c>
      <c r="D213" s="59">
        <v>-0.41578947368421026</v>
      </c>
      <c r="E213" s="34">
        <v>1.2172187098717715</v>
      </c>
      <c r="F213" s="47">
        <v>0.73362774820939902</v>
      </c>
      <c r="G213" s="58">
        <v>-2.8411506962512507</v>
      </c>
      <c r="H213" s="96">
        <v>2.0095717488828302</v>
      </c>
      <c r="I213" s="21"/>
    </row>
    <row r="214" spans="1:9" ht="14.25" customHeight="1" x14ac:dyDescent="0.2">
      <c r="A214" s="133"/>
      <c r="B214" s="141"/>
      <c r="C214" s="92" t="s">
        <v>552</v>
      </c>
      <c r="D214" s="93">
        <v>0.307894736842103</v>
      </c>
      <c r="E214" s="72">
        <v>1.4115683881561905</v>
      </c>
      <c r="F214" s="94">
        <v>0.82793410335971007</v>
      </c>
      <c r="G214" s="71">
        <v>-2.5047166729809858</v>
      </c>
      <c r="H214" s="95">
        <v>3.1205061466651918</v>
      </c>
      <c r="I214" s="21"/>
    </row>
    <row r="215" spans="1:9" ht="14.25" customHeight="1" x14ac:dyDescent="0.2">
      <c r="A215" s="111" t="s">
        <v>188</v>
      </c>
      <c r="B215" s="142" t="s">
        <v>551</v>
      </c>
      <c r="C215" s="66" t="s">
        <v>552</v>
      </c>
      <c r="D215" s="59">
        <v>-0.19736842105263008</v>
      </c>
      <c r="E215" s="34">
        <v>1.0037128330474194</v>
      </c>
      <c r="F215" s="47">
        <v>0.84464961922223947</v>
      </c>
      <c r="G215" s="58">
        <v>-2.197309897570491</v>
      </c>
      <c r="H215" s="96">
        <v>1.8025730554652308</v>
      </c>
      <c r="I215" s="21"/>
    </row>
    <row r="216" spans="1:9" ht="14.25" customHeight="1" x14ac:dyDescent="0.2">
      <c r="A216" s="110"/>
      <c r="B216" s="141"/>
      <c r="C216" s="92" t="s">
        <v>553</v>
      </c>
      <c r="D216" s="93">
        <v>0.83421052631578618</v>
      </c>
      <c r="E216" s="75">
        <v>0.98684250829768905</v>
      </c>
      <c r="F216" s="94">
        <v>0.40064994770334583</v>
      </c>
      <c r="G216" s="71">
        <v>-1.1321160943604163</v>
      </c>
      <c r="H216" s="95">
        <v>2.8005371469919886</v>
      </c>
      <c r="I216" s="21"/>
    </row>
    <row r="217" spans="1:9" ht="14.25" customHeight="1" x14ac:dyDescent="0.2">
      <c r="A217" s="110"/>
      <c r="B217" s="142" t="s">
        <v>552</v>
      </c>
      <c r="C217" s="66" t="s">
        <v>551</v>
      </c>
      <c r="D217" s="59">
        <v>0.19736842105263008</v>
      </c>
      <c r="E217" s="34">
        <v>1.0037128330474194</v>
      </c>
      <c r="F217" s="47">
        <v>0.84464961922223947</v>
      </c>
      <c r="G217" s="58">
        <v>-1.8025730554652308</v>
      </c>
      <c r="H217" s="96">
        <v>2.197309897570491</v>
      </c>
      <c r="I217" s="21"/>
    </row>
    <row r="218" spans="1:9" ht="14.25" customHeight="1" x14ac:dyDescent="0.2">
      <c r="A218" s="110"/>
      <c r="B218" s="141"/>
      <c r="C218" s="92" t="s">
        <v>553</v>
      </c>
      <c r="D218" s="97">
        <v>1.0315789473684163</v>
      </c>
      <c r="E218" s="72">
        <v>1.1444087060973016</v>
      </c>
      <c r="F218" s="94">
        <v>0.37029602037290354</v>
      </c>
      <c r="G218" s="71">
        <v>-1.2487051757937335</v>
      </c>
      <c r="H218" s="95">
        <v>3.3118630705305661</v>
      </c>
      <c r="I218" s="21"/>
    </row>
    <row r="219" spans="1:9" ht="14.25" customHeight="1" x14ac:dyDescent="0.2">
      <c r="A219" s="110"/>
      <c r="B219" s="142" t="s">
        <v>553</v>
      </c>
      <c r="C219" s="66" t="s">
        <v>551</v>
      </c>
      <c r="D219" s="59">
        <v>-0.83421052631578618</v>
      </c>
      <c r="E219" s="60">
        <v>0.98684250829768905</v>
      </c>
      <c r="F219" s="47">
        <v>0.40064994770334583</v>
      </c>
      <c r="G219" s="58">
        <v>-2.8005371469919886</v>
      </c>
      <c r="H219" s="96">
        <v>1.1321160943604163</v>
      </c>
      <c r="I219" s="21"/>
    </row>
    <row r="220" spans="1:9" ht="14.25" customHeight="1" x14ac:dyDescent="0.2">
      <c r="A220" s="133"/>
      <c r="B220" s="141"/>
      <c r="C220" s="92" t="s">
        <v>552</v>
      </c>
      <c r="D220" s="97">
        <v>-1.0315789473684163</v>
      </c>
      <c r="E220" s="72">
        <v>1.1444087060973016</v>
      </c>
      <c r="F220" s="94">
        <v>0.37029602037290354</v>
      </c>
      <c r="G220" s="71">
        <v>-3.3118630705305661</v>
      </c>
      <c r="H220" s="95">
        <v>1.2487051757937335</v>
      </c>
      <c r="I220" s="21"/>
    </row>
    <row r="221" spans="1:9" ht="14.25" customHeight="1" x14ac:dyDescent="0.2">
      <c r="A221" s="111" t="s">
        <v>190</v>
      </c>
      <c r="B221" s="142" t="s">
        <v>551</v>
      </c>
      <c r="C221" s="66" t="s">
        <v>552</v>
      </c>
      <c r="D221" s="59">
        <v>-0.34210526315789735</v>
      </c>
      <c r="E221" s="60">
        <v>0.97928256776740819</v>
      </c>
      <c r="F221" s="47">
        <v>0.72782418270332561</v>
      </c>
      <c r="G221" s="58">
        <v>-2.2933683735065369</v>
      </c>
      <c r="H221" s="96">
        <v>1.6091578471907424</v>
      </c>
      <c r="I221" s="21"/>
    </row>
    <row r="222" spans="1:9" ht="14.25" customHeight="1" x14ac:dyDescent="0.2">
      <c r="A222" s="110"/>
      <c r="B222" s="141"/>
      <c r="C222" s="92" t="s">
        <v>553</v>
      </c>
      <c r="D222" s="93">
        <v>0.23421052631578476</v>
      </c>
      <c r="E222" s="75">
        <v>0.96282286495597125</v>
      </c>
      <c r="F222" s="94">
        <v>0.80848167583389396</v>
      </c>
      <c r="G222" s="71">
        <v>-1.6842559102633214</v>
      </c>
      <c r="H222" s="95">
        <v>2.152676962894891</v>
      </c>
      <c r="I222" s="21"/>
    </row>
    <row r="223" spans="1:9" ht="14.25" customHeight="1" x14ac:dyDescent="0.2">
      <c r="A223" s="110"/>
      <c r="B223" s="142" t="s">
        <v>552</v>
      </c>
      <c r="C223" s="66" t="s">
        <v>551</v>
      </c>
      <c r="D223" s="59">
        <v>0.34210526315789735</v>
      </c>
      <c r="E223" s="60">
        <v>0.97928256776740819</v>
      </c>
      <c r="F223" s="47">
        <v>0.72782418270332561</v>
      </c>
      <c r="G223" s="58">
        <v>-1.6091578471907424</v>
      </c>
      <c r="H223" s="96">
        <v>2.2933683735065369</v>
      </c>
      <c r="I223" s="21"/>
    </row>
    <row r="224" spans="1:9" ht="14.25" customHeight="1" x14ac:dyDescent="0.2">
      <c r="A224" s="110"/>
      <c r="B224" s="141"/>
      <c r="C224" s="92" t="s">
        <v>553</v>
      </c>
      <c r="D224" s="93">
        <v>0.57631578947368212</v>
      </c>
      <c r="E224" s="72">
        <v>1.1165539179963802</v>
      </c>
      <c r="F224" s="94">
        <v>0.6072845331988006</v>
      </c>
      <c r="G224" s="71">
        <v>-1.6484664568483449</v>
      </c>
      <c r="H224" s="95">
        <v>2.8010980357957092</v>
      </c>
      <c r="I224" s="21"/>
    </row>
    <row r="225" spans="1:9" ht="14.25" customHeight="1" x14ac:dyDescent="0.2">
      <c r="A225" s="110"/>
      <c r="B225" s="142" t="s">
        <v>553</v>
      </c>
      <c r="C225" s="66" t="s">
        <v>551</v>
      </c>
      <c r="D225" s="59">
        <v>-0.23421052631578476</v>
      </c>
      <c r="E225" s="60">
        <v>0.96282286495597125</v>
      </c>
      <c r="F225" s="47">
        <v>0.80848167583389396</v>
      </c>
      <c r="G225" s="58">
        <v>-2.152676962894891</v>
      </c>
      <c r="H225" s="96">
        <v>1.6842559102633214</v>
      </c>
      <c r="I225" s="21"/>
    </row>
    <row r="226" spans="1:9" ht="14.25" customHeight="1" x14ac:dyDescent="0.2">
      <c r="A226" s="133"/>
      <c r="B226" s="141"/>
      <c r="C226" s="92" t="s">
        <v>552</v>
      </c>
      <c r="D226" s="93">
        <v>-0.57631578947368212</v>
      </c>
      <c r="E226" s="72">
        <v>1.1165539179963802</v>
      </c>
      <c r="F226" s="94">
        <v>0.6072845331988006</v>
      </c>
      <c r="G226" s="71">
        <v>-2.8010980357957092</v>
      </c>
      <c r="H226" s="95">
        <v>1.6484664568483449</v>
      </c>
      <c r="I226" s="21"/>
    </row>
    <row r="227" spans="1:9" ht="14.25" customHeight="1" x14ac:dyDescent="0.2">
      <c r="A227" s="111" t="s">
        <v>192</v>
      </c>
      <c r="B227" s="142" t="s">
        <v>551</v>
      </c>
      <c r="C227" s="66" t="s">
        <v>552</v>
      </c>
      <c r="D227" s="59">
        <v>0.76315789473684248</v>
      </c>
      <c r="E227" s="60">
        <v>0.95906131580401954</v>
      </c>
      <c r="F227" s="47">
        <v>0.42873173089785899</v>
      </c>
      <c r="G227" s="58">
        <v>-1.1478134915477407</v>
      </c>
      <c r="H227" s="96">
        <v>2.6741292810214254</v>
      </c>
      <c r="I227" s="21"/>
    </row>
    <row r="228" spans="1:9" ht="14.25" customHeight="1" x14ac:dyDescent="0.2">
      <c r="A228" s="110"/>
      <c r="B228" s="141"/>
      <c r="C228" s="92" t="s">
        <v>553</v>
      </c>
      <c r="D228" s="93">
        <v>-0.1842105263157876</v>
      </c>
      <c r="E228" s="75">
        <v>0.94294149017282425</v>
      </c>
      <c r="F228" s="94">
        <v>0.84564863802387935</v>
      </c>
      <c r="G228" s="71">
        <v>-2.0630624588954882</v>
      </c>
      <c r="H228" s="95">
        <v>1.6946414062639128</v>
      </c>
      <c r="I228" s="21"/>
    </row>
    <row r="229" spans="1:9" ht="14.25" customHeight="1" x14ac:dyDescent="0.2">
      <c r="A229" s="110"/>
      <c r="B229" s="142" t="s">
        <v>552</v>
      </c>
      <c r="C229" s="66" t="s">
        <v>551</v>
      </c>
      <c r="D229" s="59">
        <v>-0.76315789473684248</v>
      </c>
      <c r="E229" s="60">
        <v>0.95906131580401954</v>
      </c>
      <c r="F229" s="47">
        <v>0.42873173089785899</v>
      </c>
      <c r="G229" s="58">
        <v>-2.6741292810214254</v>
      </c>
      <c r="H229" s="96">
        <v>1.1478134915477407</v>
      </c>
      <c r="I229" s="21"/>
    </row>
    <row r="230" spans="1:9" ht="14.25" customHeight="1" x14ac:dyDescent="0.2">
      <c r="A230" s="110"/>
      <c r="B230" s="141"/>
      <c r="C230" s="92" t="s">
        <v>553</v>
      </c>
      <c r="D230" s="93">
        <v>-0.94736842105263008</v>
      </c>
      <c r="E230" s="72">
        <v>1.0934981434429867</v>
      </c>
      <c r="F230" s="94">
        <v>0.38909048500568999</v>
      </c>
      <c r="G230" s="71">
        <v>-3.126211033761944</v>
      </c>
      <c r="H230" s="95">
        <v>1.2314741916566838</v>
      </c>
      <c r="I230" s="21"/>
    </row>
    <row r="231" spans="1:9" ht="14.25" customHeight="1" x14ac:dyDescent="0.2">
      <c r="A231" s="110"/>
      <c r="B231" s="142" t="s">
        <v>553</v>
      </c>
      <c r="C231" s="66" t="s">
        <v>551</v>
      </c>
      <c r="D231" s="59">
        <v>0.1842105263157876</v>
      </c>
      <c r="E231" s="60">
        <v>0.94294149017282425</v>
      </c>
      <c r="F231" s="47">
        <v>0.84564863802387935</v>
      </c>
      <c r="G231" s="58">
        <v>-1.6946414062639128</v>
      </c>
      <c r="H231" s="96">
        <v>2.0630624588954882</v>
      </c>
      <c r="I231" s="21"/>
    </row>
    <row r="232" spans="1:9" ht="14.25" customHeight="1" x14ac:dyDescent="0.2">
      <c r="A232" s="133"/>
      <c r="B232" s="141"/>
      <c r="C232" s="92" t="s">
        <v>552</v>
      </c>
      <c r="D232" s="93">
        <v>0.94736842105263008</v>
      </c>
      <c r="E232" s="72">
        <v>1.0934981434429867</v>
      </c>
      <c r="F232" s="94">
        <v>0.38909048500568999</v>
      </c>
      <c r="G232" s="71">
        <v>-1.2314741916566838</v>
      </c>
      <c r="H232" s="95">
        <v>3.126211033761944</v>
      </c>
      <c r="I232" s="21"/>
    </row>
    <row r="233" spans="1:9" ht="14.25" customHeight="1" x14ac:dyDescent="0.2">
      <c r="A233" s="111" t="s">
        <v>194</v>
      </c>
      <c r="B233" s="142" t="s">
        <v>551</v>
      </c>
      <c r="C233" s="66" t="s">
        <v>552</v>
      </c>
      <c r="D233" s="59">
        <v>0.76315789473684248</v>
      </c>
      <c r="E233" s="60">
        <v>0.93110899012205428</v>
      </c>
      <c r="F233" s="47">
        <v>0.41506341369131017</v>
      </c>
      <c r="G233" s="58">
        <v>-1.092117266834973</v>
      </c>
      <c r="H233" s="96">
        <v>2.6184330563086577</v>
      </c>
      <c r="I233" s="21"/>
    </row>
    <row r="234" spans="1:9" ht="14.25" customHeight="1" x14ac:dyDescent="0.2">
      <c r="A234" s="110"/>
      <c r="B234" s="141"/>
      <c r="C234" s="92" t="s">
        <v>553</v>
      </c>
      <c r="D234" s="93">
        <v>4.9999999999997158E-2</v>
      </c>
      <c r="E234" s="75">
        <v>0.91545898493774247</v>
      </c>
      <c r="F234" s="94">
        <v>0.95659045681887789</v>
      </c>
      <c r="G234" s="71">
        <v>-1.7740918455422758</v>
      </c>
      <c r="H234" s="95">
        <v>1.8740918455422702</v>
      </c>
      <c r="I234" s="21"/>
    </row>
    <row r="235" spans="1:9" ht="14.25" customHeight="1" x14ac:dyDescent="0.2">
      <c r="A235" s="110"/>
      <c r="B235" s="142" t="s">
        <v>552</v>
      </c>
      <c r="C235" s="66" t="s">
        <v>551</v>
      </c>
      <c r="D235" s="59">
        <v>-0.76315789473684248</v>
      </c>
      <c r="E235" s="60">
        <v>0.93110899012205428</v>
      </c>
      <c r="F235" s="47">
        <v>0.41506341369131017</v>
      </c>
      <c r="G235" s="58">
        <v>-2.6184330563086577</v>
      </c>
      <c r="H235" s="96">
        <v>1.092117266834973</v>
      </c>
      <c r="I235" s="21"/>
    </row>
    <row r="236" spans="1:9" ht="14.25" customHeight="1" x14ac:dyDescent="0.2">
      <c r="A236" s="110"/>
      <c r="B236" s="141"/>
      <c r="C236" s="92" t="s">
        <v>553</v>
      </c>
      <c r="D236" s="93">
        <v>-0.71315789473684532</v>
      </c>
      <c r="E236" s="72">
        <v>1.0616275886260425</v>
      </c>
      <c r="F236" s="94">
        <v>0.50382896903227803</v>
      </c>
      <c r="G236" s="71">
        <v>-2.828497040757862</v>
      </c>
      <c r="H236" s="95">
        <v>1.4021812512841714</v>
      </c>
      <c r="I236" s="21"/>
    </row>
    <row r="237" spans="1:9" ht="14.25" customHeight="1" x14ac:dyDescent="0.2">
      <c r="A237" s="110"/>
      <c r="B237" s="142" t="s">
        <v>553</v>
      </c>
      <c r="C237" s="66" t="s">
        <v>551</v>
      </c>
      <c r="D237" s="59">
        <v>-4.9999999999997158E-2</v>
      </c>
      <c r="E237" s="60">
        <v>0.91545898493774247</v>
      </c>
      <c r="F237" s="47">
        <v>0.95659045681887789</v>
      </c>
      <c r="G237" s="58">
        <v>-1.8740918455422702</v>
      </c>
      <c r="H237" s="96">
        <v>1.7740918455422758</v>
      </c>
      <c r="I237" s="21"/>
    </row>
    <row r="238" spans="1:9" ht="14.25" customHeight="1" x14ac:dyDescent="0.2">
      <c r="A238" s="133"/>
      <c r="B238" s="141"/>
      <c r="C238" s="92" t="s">
        <v>552</v>
      </c>
      <c r="D238" s="93">
        <v>0.71315789473684532</v>
      </c>
      <c r="E238" s="72">
        <v>1.0616275886260425</v>
      </c>
      <c r="F238" s="94">
        <v>0.50382896903227803</v>
      </c>
      <c r="G238" s="71">
        <v>-1.4021812512841714</v>
      </c>
      <c r="H238" s="95">
        <v>2.828497040757862</v>
      </c>
      <c r="I238" s="21"/>
    </row>
    <row r="239" spans="1:9" ht="14.25" customHeight="1" x14ac:dyDescent="0.2">
      <c r="A239" s="111" t="s">
        <v>196</v>
      </c>
      <c r="B239" s="142" t="s">
        <v>551</v>
      </c>
      <c r="C239" s="66" t="s">
        <v>552</v>
      </c>
      <c r="D239" s="59">
        <v>0.46052631578947256</v>
      </c>
      <c r="E239" s="60">
        <v>0.62280872885252303</v>
      </c>
      <c r="F239" s="47">
        <v>0.46198238881171338</v>
      </c>
      <c r="G239" s="47">
        <v>-0.78044716562727912</v>
      </c>
      <c r="H239" s="96">
        <v>1.7014997972062242</v>
      </c>
      <c r="I239" s="21"/>
    </row>
    <row r="240" spans="1:9" ht="14.25" customHeight="1" x14ac:dyDescent="0.2">
      <c r="A240" s="110"/>
      <c r="B240" s="141"/>
      <c r="C240" s="92" t="s">
        <v>553</v>
      </c>
      <c r="D240" s="93">
        <v>0.39999999999999858</v>
      </c>
      <c r="E240" s="75">
        <v>0.61234060971847937</v>
      </c>
      <c r="F240" s="94">
        <v>0.51563175946603435</v>
      </c>
      <c r="G240" s="94">
        <v>-0.82011529872943978</v>
      </c>
      <c r="H240" s="95">
        <v>1.6201152987294369</v>
      </c>
      <c r="I240" s="21"/>
    </row>
    <row r="241" spans="1:9" ht="14.25" customHeight="1" x14ac:dyDescent="0.2">
      <c r="A241" s="110"/>
      <c r="B241" s="142" t="s">
        <v>552</v>
      </c>
      <c r="C241" s="66" t="s">
        <v>551</v>
      </c>
      <c r="D241" s="59">
        <v>-0.46052631578947256</v>
      </c>
      <c r="E241" s="60">
        <v>0.62280872885252303</v>
      </c>
      <c r="F241" s="47">
        <v>0.46198238881171338</v>
      </c>
      <c r="G241" s="58">
        <v>-1.7014997972062242</v>
      </c>
      <c r="H241" s="48">
        <v>0.78044716562727912</v>
      </c>
      <c r="I241" s="21"/>
    </row>
    <row r="242" spans="1:9" ht="14.25" customHeight="1" x14ac:dyDescent="0.2">
      <c r="A242" s="110"/>
      <c r="B242" s="141"/>
      <c r="C242" s="92" t="s">
        <v>553</v>
      </c>
      <c r="D242" s="93">
        <v>-6.0526315789473983E-2</v>
      </c>
      <c r="E242" s="75">
        <v>0.7101112071748793</v>
      </c>
      <c r="F242" s="94">
        <v>0.93230476811293905</v>
      </c>
      <c r="G242" s="71">
        <v>-1.4754537825005765</v>
      </c>
      <c r="H242" s="95">
        <v>1.3544011509216285</v>
      </c>
      <c r="I242" s="21"/>
    </row>
    <row r="243" spans="1:9" ht="14.25" customHeight="1" x14ac:dyDescent="0.2">
      <c r="A243" s="110"/>
      <c r="B243" s="142" t="s">
        <v>553</v>
      </c>
      <c r="C243" s="66" t="s">
        <v>551</v>
      </c>
      <c r="D243" s="59">
        <v>-0.39999999999999858</v>
      </c>
      <c r="E243" s="60">
        <v>0.61234060971847937</v>
      </c>
      <c r="F243" s="47">
        <v>0.51563175946603435</v>
      </c>
      <c r="G243" s="58">
        <v>-1.6201152987294369</v>
      </c>
      <c r="H243" s="48">
        <v>0.82011529872943978</v>
      </c>
      <c r="I243" s="21"/>
    </row>
    <row r="244" spans="1:9" ht="14.25" customHeight="1" x14ac:dyDescent="0.2">
      <c r="A244" s="133"/>
      <c r="B244" s="141"/>
      <c r="C244" s="92" t="s">
        <v>552</v>
      </c>
      <c r="D244" s="93">
        <v>6.0526315789473983E-2</v>
      </c>
      <c r="E244" s="75">
        <v>0.7101112071748793</v>
      </c>
      <c r="F244" s="94">
        <v>0.93230476811293905</v>
      </c>
      <c r="G244" s="71">
        <v>-1.3544011509216285</v>
      </c>
      <c r="H244" s="95">
        <v>1.4754537825005765</v>
      </c>
      <c r="I244" s="21"/>
    </row>
    <row r="245" spans="1:9" ht="14.25" customHeight="1" x14ac:dyDescent="0.2">
      <c r="A245" s="111" t="s">
        <v>198</v>
      </c>
      <c r="B245" s="142" t="s">
        <v>551</v>
      </c>
      <c r="C245" s="66" t="s">
        <v>552</v>
      </c>
      <c r="D245" s="59">
        <v>-0.86842105263158231</v>
      </c>
      <c r="E245" s="60">
        <v>0.69870038396144984</v>
      </c>
      <c r="F245" s="47">
        <v>0.21782519405291517</v>
      </c>
      <c r="G245" s="58">
        <v>-2.2606119577741106</v>
      </c>
      <c r="H245" s="48">
        <v>0.52376985251094621</v>
      </c>
      <c r="I245" s="21"/>
    </row>
    <row r="246" spans="1:9" ht="14.25" customHeight="1" x14ac:dyDescent="0.2">
      <c r="A246" s="110"/>
      <c r="B246" s="141"/>
      <c r="C246" s="92" t="s">
        <v>553</v>
      </c>
      <c r="D246" s="97">
        <v>-1.2421052631578959</v>
      </c>
      <c r="E246" s="75">
        <v>0.68695668397865406</v>
      </c>
      <c r="F246" s="94">
        <v>7.4649740819331373E-2</v>
      </c>
      <c r="G246" s="71">
        <v>-2.6108963352903531</v>
      </c>
      <c r="H246" s="99">
        <v>0.12668580897456105</v>
      </c>
      <c r="I246" s="21"/>
    </row>
    <row r="247" spans="1:9" ht="14.25" customHeight="1" x14ac:dyDescent="0.2">
      <c r="A247" s="110"/>
      <c r="B247" s="142" t="s">
        <v>552</v>
      </c>
      <c r="C247" s="66" t="s">
        <v>551</v>
      </c>
      <c r="D247" s="59">
        <v>0.86842105263158231</v>
      </c>
      <c r="E247" s="60">
        <v>0.69870038396144984</v>
      </c>
      <c r="F247" s="47">
        <v>0.21782519405291517</v>
      </c>
      <c r="G247" s="47">
        <v>-0.52376985251094621</v>
      </c>
      <c r="H247" s="96">
        <v>2.2606119577741106</v>
      </c>
      <c r="I247" s="21"/>
    </row>
    <row r="248" spans="1:9" ht="14.25" customHeight="1" x14ac:dyDescent="0.2">
      <c r="A248" s="110"/>
      <c r="B248" s="141"/>
      <c r="C248" s="92" t="s">
        <v>553</v>
      </c>
      <c r="D248" s="93">
        <v>-0.37368421052631362</v>
      </c>
      <c r="E248" s="75">
        <v>0.79664100730017706</v>
      </c>
      <c r="F248" s="94">
        <v>0.64039525483188187</v>
      </c>
      <c r="G248" s="71">
        <v>-1.9610260676163498</v>
      </c>
      <c r="H248" s="95">
        <v>1.2136576465637225</v>
      </c>
      <c r="I248" s="21"/>
    </row>
    <row r="249" spans="1:9" ht="14.25" customHeight="1" x14ac:dyDescent="0.2">
      <c r="A249" s="110"/>
      <c r="B249" s="142" t="s">
        <v>553</v>
      </c>
      <c r="C249" s="66" t="s">
        <v>551</v>
      </c>
      <c r="D249" s="57">
        <v>1.2421052631578959</v>
      </c>
      <c r="E249" s="60">
        <v>0.68695668397865406</v>
      </c>
      <c r="F249" s="47">
        <v>7.4649740819331373E-2</v>
      </c>
      <c r="G249" s="47">
        <v>-0.12668580897456105</v>
      </c>
      <c r="H249" s="96">
        <v>2.6108963352903531</v>
      </c>
      <c r="I249" s="21"/>
    </row>
    <row r="250" spans="1:9" ht="14.25" customHeight="1" x14ac:dyDescent="0.2">
      <c r="A250" s="133"/>
      <c r="B250" s="141"/>
      <c r="C250" s="92" t="s">
        <v>552</v>
      </c>
      <c r="D250" s="93">
        <v>0.37368421052631362</v>
      </c>
      <c r="E250" s="75">
        <v>0.79664100730017706</v>
      </c>
      <c r="F250" s="94">
        <v>0.64039525483188187</v>
      </c>
      <c r="G250" s="71">
        <v>-1.2136576465637225</v>
      </c>
      <c r="H250" s="95">
        <v>1.9610260676163498</v>
      </c>
      <c r="I250" s="21"/>
    </row>
    <row r="251" spans="1:9" ht="14.25" customHeight="1" x14ac:dyDescent="0.2">
      <c r="A251" s="111" t="s">
        <v>200</v>
      </c>
      <c r="B251" s="142" t="s">
        <v>551</v>
      </c>
      <c r="C251" s="66" t="s">
        <v>552</v>
      </c>
      <c r="D251" s="59">
        <v>0.55263157894736281</v>
      </c>
      <c r="E251" s="60">
        <v>0.78919981024808916</v>
      </c>
      <c r="F251" s="47">
        <v>0.48597137139431668</v>
      </c>
      <c r="G251" s="58">
        <v>-1.0198833693601792</v>
      </c>
      <c r="H251" s="96">
        <v>2.1251465272549046</v>
      </c>
      <c r="I251" s="21"/>
    </row>
    <row r="252" spans="1:9" ht="14.25" customHeight="1" x14ac:dyDescent="0.2">
      <c r="A252" s="110"/>
      <c r="B252" s="141"/>
      <c r="C252" s="92" t="s">
        <v>553</v>
      </c>
      <c r="D252" s="93">
        <v>0.69473684210525732</v>
      </c>
      <c r="E252" s="75">
        <v>0.77593500317086239</v>
      </c>
      <c r="F252" s="94">
        <v>0.37350086604205435</v>
      </c>
      <c r="G252" s="94">
        <v>-0.85134740114573182</v>
      </c>
      <c r="H252" s="95">
        <v>2.2408210853562465</v>
      </c>
      <c r="I252" s="21"/>
    </row>
    <row r="253" spans="1:9" ht="14.25" customHeight="1" x14ac:dyDescent="0.2">
      <c r="A253" s="110"/>
      <c r="B253" s="142" t="s">
        <v>552</v>
      </c>
      <c r="C253" s="66" t="s">
        <v>551</v>
      </c>
      <c r="D253" s="59">
        <v>-0.55263157894736281</v>
      </c>
      <c r="E253" s="60">
        <v>0.78919981024808916</v>
      </c>
      <c r="F253" s="47">
        <v>0.48597137139431668</v>
      </c>
      <c r="G253" s="58">
        <v>-2.1251465272549046</v>
      </c>
      <c r="H253" s="96">
        <v>1.0198833693601792</v>
      </c>
      <c r="I253" s="21"/>
    </row>
    <row r="254" spans="1:9" ht="14.25" customHeight="1" x14ac:dyDescent="0.2">
      <c r="A254" s="110"/>
      <c r="B254" s="141"/>
      <c r="C254" s="92" t="s">
        <v>553</v>
      </c>
      <c r="D254" s="93">
        <v>0.14210526315789451</v>
      </c>
      <c r="E254" s="75">
        <v>0.89982622913777421</v>
      </c>
      <c r="F254" s="94">
        <v>0.87494587125544654</v>
      </c>
      <c r="G254" s="71">
        <v>-1.6508376365034063</v>
      </c>
      <c r="H254" s="95">
        <v>1.9350481628191953</v>
      </c>
      <c r="I254" s="21"/>
    </row>
    <row r="255" spans="1:9" ht="14.25" customHeight="1" x14ac:dyDescent="0.2">
      <c r="A255" s="110"/>
      <c r="B255" s="142" t="s">
        <v>553</v>
      </c>
      <c r="C255" s="66" t="s">
        <v>551</v>
      </c>
      <c r="D255" s="59">
        <v>-0.69473684210525732</v>
      </c>
      <c r="E255" s="60">
        <v>0.77593500317086239</v>
      </c>
      <c r="F255" s="47">
        <v>0.37350086604205435</v>
      </c>
      <c r="G255" s="58">
        <v>-2.2408210853562465</v>
      </c>
      <c r="H255" s="48">
        <v>0.85134740114573182</v>
      </c>
      <c r="I255" s="21"/>
    </row>
    <row r="256" spans="1:9" ht="14.25" customHeight="1" x14ac:dyDescent="0.2">
      <c r="A256" s="133"/>
      <c r="B256" s="141"/>
      <c r="C256" s="92" t="s">
        <v>552</v>
      </c>
      <c r="D256" s="93">
        <v>-0.14210526315789451</v>
      </c>
      <c r="E256" s="75">
        <v>0.89982622913777421</v>
      </c>
      <c r="F256" s="94">
        <v>0.87494587125544654</v>
      </c>
      <c r="G256" s="71">
        <v>-1.9350481628191953</v>
      </c>
      <c r="H256" s="95">
        <v>1.6508376365034063</v>
      </c>
      <c r="I256" s="21"/>
    </row>
    <row r="257" spans="1:9" ht="14.25" customHeight="1" x14ac:dyDescent="0.2">
      <c r="A257" s="111" t="s">
        <v>202</v>
      </c>
      <c r="B257" s="142" t="s">
        <v>551</v>
      </c>
      <c r="C257" s="66" t="s">
        <v>552</v>
      </c>
      <c r="D257" s="57">
        <v>1.1184210526315752</v>
      </c>
      <c r="E257" s="60">
        <v>0.67148446485298041</v>
      </c>
      <c r="F257" s="47">
        <v>0.1000224135979278</v>
      </c>
      <c r="G257" s="47">
        <v>-0.21954094992601281</v>
      </c>
      <c r="H257" s="96">
        <v>2.4563830551891632</v>
      </c>
      <c r="I257" s="21"/>
    </row>
    <row r="258" spans="1:9" ht="14.25" customHeight="1" x14ac:dyDescent="0.2">
      <c r="A258" s="110"/>
      <c r="B258" s="141"/>
      <c r="C258" s="92" t="s">
        <v>553</v>
      </c>
      <c r="D258" s="93">
        <v>0.55789473684210122</v>
      </c>
      <c r="E258" s="75">
        <v>0.66019820785447747</v>
      </c>
      <c r="F258" s="94">
        <v>0.40081174301119959</v>
      </c>
      <c r="G258" s="94">
        <v>-0.75757890774818382</v>
      </c>
      <c r="H258" s="95">
        <v>1.8733683814323863</v>
      </c>
      <c r="I258" s="21"/>
    </row>
    <row r="259" spans="1:9" ht="14.25" customHeight="1" x14ac:dyDescent="0.2">
      <c r="A259" s="110"/>
      <c r="B259" s="142" t="s">
        <v>552</v>
      </c>
      <c r="C259" s="66" t="s">
        <v>551</v>
      </c>
      <c r="D259" s="57">
        <v>-1.1184210526315752</v>
      </c>
      <c r="E259" s="60">
        <v>0.67148446485298041</v>
      </c>
      <c r="F259" s="47">
        <v>0.1000224135979278</v>
      </c>
      <c r="G259" s="58">
        <v>-2.4563830551891632</v>
      </c>
      <c r="H259" s="48">
        <v>0.21954094992601281</v>
      </c>
      <c r="I259" s="21"/>
    </row>
    <row r="260" spans="1:9" ht="14.25" customHeight="1" x14ac:dyDescent="0.2">
      <c r="A260" s="110"/>
      <c r="B260" s="141"/>
      <c r="C260" s="92" t="s">
        <v>553</v>
      </c>
      <c r="D260" s="93">
        <v>-0.56052631578947398</v>
      </c>
      <c r="E260" s="75">
        <v>0.7656100851612142</v>
      </c>
      <c r="F260" s="94">
        <v>0.46640154318101812</v>
      </c>
      <c r="G260" s="71">
        <v>-2.0860377108220658</v>
      </c>
      <c r="H260" s="99">
        <v>0.96498507924311783</v>
      </c>
      <c r="I260" s="21"/>
    </row>
    <row r="261" spans="1:9" ht="14.25" customHeight="1" x14ac:dyDescent="0.2">
      <c r="A261" s="110"/>
      <c r="B261" s="142" t="s">
        <v>553</v>
      </c>
      <c r="C261" s="66" t="s">
        <v>551</v>
      </c>
      <c r="D261" s="59">
        <v>-0.55789473684210122</v>
      </c>
      <c r="E261" s="60">
        <v>0.66019820785447747</v>
      </c>
      <c r="F261" s="47">
        <v>0.40081174301119959</v>
      </c>
      <c r="G261" s="58">
        <v>-1.8733683814323863</v>
      </c>
      <c r="H261" s="48">
        <v>0.75757890774818382</v>
      </c>
      <c r="I261" s="21"/>
    </row>
    <row r="262" spans="1:9" ht="14.25" customHeight="1" x14ac:dyDescent="0.2">
      <c r="A262" s="133"/>
      <c r="B262" s="141"/>
      <c r="C262" s="92" t="s">
        <v>552</v>
      </c>
      <c r="D262" s="93">
        <v>0.56052631578947398</v>
      </c>
      <c r="E262" s="75">
        <v>0.7656100851612142</v>
      </c>
      <c r="F262" s="94">
        <v>0.46640154318101812</v>
      </c>
      <c r="G262" s="94">
        <v>-0.96498507924311783</v>
      </c>
      <c r="H262" s="95">
        <v>2.0860377108220658</v>
      </c>
      <c r="I262" s="21"/>
    </row>
    <row r="263" spans="1:9" ht="14.25" customHeight="1" x14ac:dyDescent="0.2">
      <c r="A263" s="111" t="s">
        <v>204</v>
      </c>
      <c r="B263" s="142" t="s">
        <v>551</v>
      </c>
      <c r="C263" s="66" t="s">
        <v>552</v>
      </c>
      <c r="D263" s="59">
        <v>0.31015037593984829</v>
      </c>
      <c r="E263" s="60">
        <v>0.61617422102561514</v>
      </c>
      <c r="F263" s="47">
        <v>0.61621431345685185</v>
      </c>
      <c r="G263" s="47">
        <v>-0.91760356006267396</v>
      </c>
      <c r="H263" s="96">
        <v>1.5379043119423705</v>
      </c>
      <c r="I263" s="21"/>
    </row>
    <row r="264" spans="1:9" ht="14.25" customHeight="1" x14ac:dyDescent="0.2">
      <c r="A264" s="110"/>
      <c r="B264" s="141"/>
      <c r="C264" s="92" t="s">
        <v>553</v>
      </c>
      <c r="D264" s="93">
        <v>0.49924812030074861</v>
      </c>
      <c r="E264" s="75">
        <v>0.60581761416670576</v>
      </c>
      <c r="F264" s="94">
        <v>0.4125368078073216</v>
      </c>
      <c r="G264" s="94">
        <v>-0.70786982607291149</v>
      </c>
      <c r="H264" s="95">
        <v>1.7063660666744087</v>
      </c>
      <c r="I264" s="21"/>
    </row>
    <row r="265" spans="1:9" ht="14.25" customHeight="1" x14ac:dyDescent="0.2">
      <c r="A265" s="110"/>
      <c r="B265" s="142" t="s">
        <v>552</v>
      </c>
      <c r="C265" s="66" t="s">
        <v>551</v>
      </c>
      <c r="D265" s="59">
        <v>-0.31015037593984829</v>
      </c>
      <c r="E265" s="60">
        <v>0.61617422102561514</v>
      </c>
      <c r="F265" s="47">
        <v>0.61621431345685185</v>
      </c>
      <c r="G265" s="58">
        <v>-1.5379043119423705</v>
      </c>
      <c r="H265" s="48">
        <v>0.91760356006267396</v>
      </c>
      <c r="I265" s="21"/>
    </row>
    <row r="266" spans="1:9" ht="14.25" customHeight="1" x14ac:dyDescent="0.2">
      <c r="A266" s="110"/>
      <c r="B266" s="141"/>
      <c r="C266" s="92" t="s">
        <v>553</v>
      </c>
      <c r="D266" s="93">
        <v>0.18909774436090032</v>
      </c>
      <c r="E266" s="75">
        <v>0.70254670439301103</v>
      </c>
      <c r="F266" s="94">
        <v>0.78855532062817812</v>
      </c>
      <c r="G266" s="71">
        <v>-1.2107571215379154</v>
      </c>
      <c r="H266" s="95">
        <v>1.588952610259716</v>
      </c>
      <c r="I266" s="21"/>
    </row>
    <row r="267" spans="1:9" ht="14.25" customHeight="1" x14ac:dyDescent="0.2">
      <c r="A267" s="110"/>
      <c r="B267" s="142" t="s">
        <v>553</v>
      </c>
      <c r="C267" s="66" t="s">
        <v>551</v>
      </c>
      <c r="D267" s="59">
        <v>-0.49924812030074861</v>
      </c>
      <c r="E267" s="60">
        <v>0.60581761416670576</v>
      </c>
      <c r="F267" s="47">
        <v>0.4125368078073216</v>
      </c>
      <c r="G267" s="58">
        <v>-1.7063660666744087</v>
      </c>
      <c r="H267" s="48">
        <v>0.70786982607291149</v>
      </c>
      <c r="I267" s="21"/>
    </row>
    <row r="268" spans="1:9" ht="14.25" customHeight="1" x14ac:dyDescent="0.2">
      <c r="A268" s="133"/>
      <c r="B268" s="141"/>
      <c r="C268" s="92" t="s">
        <v>552</v>
      </c>
      <c r="D268" s="93">
        <v>-0.18909774436090032</v>
      </c>
      <c r="E268" s="75">
        <v>0.70254670439301103</v>
      </c>
      <c r="F268" s="94">
        <v>0.78855532062817812</v>
      </c>
      <c r="G268" s="71">
        <v>-1.588952610259716</v>
      </c>
      <c r="H268" s="95">
        <v>1.2107571215379154</v>
      </c>
      <c r="I268" s="21"/>
    </row>
    <row r="269" spans="1:9" ht="14.25" customHeight="1" x14ac:dyDescent="0.2">
      <c r="A269" s="111" t="s">
        <v>206</v>
      </c>
      <c r="B269" s="142" t="s">
        <v>551</v>
      </c>
      <c r="C269" s="66" t="s">
        <v>552</v>
      </c>
      <c r="D269" s="59">
        <v>0.60075187969925281</v>
      </c>
      <c r="E269" s="60">
        <v>0.72181082030874133</v>
      </c>
      <c r="F269" s="47">
        <v>0.40792637008998511</v>
      </c>
      <c r="G269" s="47">
        <v>-0.83748757505785498</v>
      </c>
      <c r="H269" s="96">
        <v>2.0389913344563606</v>
      </c>
      <c r="I269" s="21"/>
    </row>
    <row r="270" spans="1:9" ht="14.25" customHeight="1" x14ac:dyDescent="0.2">
      <c r="A270" s="110"/>
      <c r="B270" s="141"/>
      <c r="C270" s="92" t="s">
        <v>553</v>
      </c>
      <c r="D270" s="93">
        <v>0.49383458646616418</v>
      </c>
      <c r="E270" s="75">
        <v>0.7096786819664368</v>
      </c>
      <c r="F270" s="94">
        <v>0.48869837482721823</v>
      </c>
      <c r="G270" s="94">
        <v>-0.92023105495435442</v>
      </c>
      <c r="H270" s="95">
        <v>1.9079002278866828</v>
      </c>
      <c r="I270" s="21"/>
    </row>
    <row r="271" spans="1:9" ht="14.25" customHeight="1" x14ac:dyDescent="0.2">
      <c r="A271" s="110"/>
      <c r="B271" s="142" t="s">
        <v>552</v>
      </c>
      <c r="C271" s="66" t="s">
        <v>551</v>
      </c>
      <c r="D271" s="59">
        <v>-0.60075187969925281</v>
      </c>
      <c r="E271" s="60">
        <v>0.72181082030874133</v>
      </c>
      <c r="F271" s="47">
        <v>0.40792637008998511</v>
      </c>
      <c r="G271" s="58">
        <v>-2.0389913344563606</v>
      </c>
      <c r="H271" s="48">
        <v>0.83748757505785498</v>
      </c>
      <c r="I271" s="21"/>
    </row>
    <row r="272" spans="1:9" ht="14.25" customHeight="1" x14ac:dyDescent="0.2">
      <c r="A272" s="110"/>
      <c r="B272" s="141"/>
      <c r="C272" s="92" t="s">
        <v>553</v>
      </c>
      <c r="D272" s="93">
        <v>-0.10691729323308863</v>
      </c>
      <c r="E272" s="75">
        <v>0.82299095888667673</v>
      </c>
      <c r="F272" s="94">
        <v>0.89698768534596285</v>
      </c>
      <c r="G272" s="71">
        <v>-1.7467625749551268</v>
      </c>
      <c r="H272" s="95">
        <v>1.5329279884889495</v>
      </c>
      <c r="I272" s="21"/>
    </row>
    <row r="273" spans="1:9" ht="14.25" customHeight="1" x14ac:dyDescent="0.2">
      <c r="A273" s="110"/>
      <c r="B273" s="142" t="s">
        <v>553</v>
      </c>
      <c r="C273" s="66" t="s">
        <v>551</v>
      </c>
      <c r="D273" s="59">
        <v>-0.49383458646616418</v>
      </c>
      <c r="E273" s="60">
        <v>0.7096786819664368</v>
      </c>
      <c r="F273" s="47">
        <v>0.48869837482721823</v>
      </c>
      <c r="G273" s="58">
        <v>-1.9079002278866828</v>
      </c>
      <c r="H273" s="48">
        <v>0.92023105495435442</v>
      </c>
      <c r="I273" s="21"/>
    </row>
    <row r="274" spans="1:9" ht="14.25" customHeight="1" x14ac:dyDescent="0.2">
      <c r="A274" s="133"/>
      <c r="B274" s="141"/>
      <c r="C274" s="92" t="s">
        <v>552</v>
      </c>
      <c r="D274" s="93">
        <v>0.10691729323308863</v>
      </c>
      <c r="E274" s="75">
        <v>0.82299095888667673</v>
      </c>
      <c r="F274" s="94">
        <v>0.89698768534596285</v>
      </c>
      <c r="G274" s="71">
        <v>-1.5329279884889495</v>
      </c>
      <c r="H274" s="95">
        <v>1.7467625749551268</v>
      </c>
      <c r="I274" s="21"/>
    </row>
    <row r="275" spans="1:9" ht="14.25" customHeight="1" x14ac:dyDescent="0.2">
      <c r="A275" s="111" t="s">
        <v>208</v>
      </c>
      <c r="B275" s="142" t="s">
        <v>551</v>
      </c>
      <c r="C275" s="66" t="s">
        <v>552</v>
      </c>
      <c r="D275" s="59">
        <v>0.45018796992481214</v>
      </c>
      <c r="E275" s="60">
        <v>0.6328814812028567</v>
      </c>
      <c r="F275" s="47">
        <v>0.4791462544242191</v>
      </c>
      <c r="G275" s="47">
        <v>-0.81114300314114707</v>
      </c>
      <c r="H275" s="96">
        <v>1.7115189429907713</v>
      </c>
      <c r="I275" s="21"/>
    </row>
    <row r="276" spans="1:9" ht="14.25" customHeight="1" x14ac:dyDescent="0.2">
      <c r="A276" s="110"/>
      <c r="B276" s="141"/>
      <c r="C276" s="92" t="s">
        <v>553</v>
      </c>
      <c r="D276" s="93">
        <v>0.52086466165413725</v>
      </c>
      <c r="E276" s="75">
        <v>0.6328814812028567</v>
      </c>
      <c r="F276" s="94">
        <v>0.41318557678640766</v>
      </c>
      <c r="G276" s="94">
        <v>-0.74046631141182195</v>
      </c>
      <c r="H276" s="95">
        <v>1.7821956347200965</v>
      </c>
      <c r="I276" s="21"/>
    </row>
    <row r="277" spans="1:9" ht="14.25" customHeight="1" x14ac:dyDescent="0.2">
      <c r="A277" s="110"/>
      <c r="B277" s="142" t="s">
        <v>552</v>
      </c>
      <c r="C277" s="66" t="s">
        <v>551</v>
      </c>
      <c r="D277" s="59">
        <v>-0.45018796992481214</v>
      </c>
      <c r="E277" s="60">
        <v>0.6328814812028567</v>
      </c>
      <c r="F277" s="47">
        <v>0.4791462544242191</v>
      </c>
      <c r="G277" s="58">
        <v>-1.7115189429907713</v>
      </c>
      <c r="H277" s="48">
        <v>0.81114300314114707</v>
      </c>
      <c r="I277" s="21"/>
    </row>
    <row r="278" spans="1:9" ht="14.25" customHeight="1" x14ac:dyDescent="0.2">
      <c r="A278" s="110"/>
      <c r="B278" s="141"/>
      <c r="C278" s="92" t="s">
        <v>553</v>
      </c>
      <c r="D278" s="93">
        <v>7.0676691729325114E-2</v>
      </c>
      <c r="E278" s="75">
        <v>0.73078858707519689</v>
      </c>
      <c r="F278" s="94">
        <v>0.92321941450615708</v>
      </c>
      <c r="G278" s="71">
        <v>-1.3857828619443633</v>
      </c>
      <c r="H278" s="95">
        <v>1.5271362454030135</v>
      </c>
      <c r="I278" s="21"/>
    </row>
    <row r="279" spans="1:9" ht="14.25" customHeight="1" x14ac:dyDescent="0.2">
      <c r="A279" s="110"/>
      <c r="B279" s="142" t="s">
        <v>553</v>
      </c>
      <c r="C279" s="66" t="s">
        <v>551</v>
      </c>
      <c r="D279" s="59">
        <v>-0.52086466165413725</v>
      </c>
      <c r="E279" s="60">
        <v>0.6328814812028567</v>
      </c>
      <c r="F279" s="47">
        <v>0.41318557678640766</v>
      </c>
      <c r="G279" s="58">
        <v>-1.7821956347200965</v>
      </c>
      <c r="H279" s="48">
        <v>0.74046631141182195</v>
      </c>
      <c r="I279" s="21"/>
    </row>
    <row r="280" spans="1:9" ht="14.25" customHeight="1" x14ac:dyDescent="0.2">
      <c r="A280" s="112"/>
      <c r="B280" s="138"/>
      <c r="C280" s="101" t="s">
        <v>552</v>
      </c>
      <c r="D280" s="61">
        <v>-7.0676691729325114E-2</v>
      </c>
      <c r="E280" s="62">
        <v>0.73078858707519689</v>
      </c>
      <c r="F280" s="51">
        <v>0.92321941450615708</v>
      </c>
      <c r="G280" s="76">
        <v>-1.5271362454030135</v>
      </c>
      <c r="H280" s="102">
        <v>1.3857828619443633</v>
      </c>
      <c r="I280" s="21"/>
    </row>
    <row r="281" spans="1:9" ht="14.25" customHeight="1" x14ac:dyDescent="0.2">
      <c r="A281" s="143" t="s">
        <v>467</v>
      </c>
      <c r="B281" s="106"/>
      <c r="C281" s="106"/>
      <c r="D281" s="106"/>
      <c r="E281" s="106"/>
      <c r="F281" s="106"/>
      <c r="G281" s="106"/>
      <c r="H281" s="106"/>
      <c r="I281" s="21"/>
    </row>
    <row r="282" spans="1:9" ht="14.25" customHeight="1" x14ac:dyDescent="0.2"/>
    <row r="283" spans="1:9" ht="14.25" customHeight="1" x14ac:dyDescent="0.2"/>
    <row r="284" spans="1:9" ht="14.25" customHeight="1" x14ac:dyDescent="0.2"/>
    <row r="285" spans="1:9" ht="14.25" customHeight="1" x14ac:dyDescent="0.2"/>
    <row r="286" spans="1:9" ht="14.25" customHeight="1" x14ac:dyDescent="0.2"/>
    <row r="287" spans="1:9" ht="14.25" customHeight="1" x14ac:dyDescent="0.2"/>
    <row r="288" spans="1:9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192">
    <mergeCell ref="B257:B258"/>
    <mergeCell ref="B259:B260"/>
    <mergeCell ref="A269:A274"/>
    <mergeCell ref="A275:A280"/>
    <mergeCell ref="B279:B280"/>
    <mergeCell ref="A227:A232"/>
    <mergeCell ref="A233:A238"/>
    <mergeCell ref="A239:A244"/>
    <mergeCell ref="A245:A250"/>
    <mergeCell ref="A251:A256"/>
    <mergeCell ref="A257:A262"/>
    <mergeCell ref="A263:A268"/>
    <mergeCell ref="B239:B240"/>
    <mergeCell ref="B241:B242"/>
    <mergeCell ref="B243:B244"/>
    <mergeCell ref="B245:B246"/>
    <mergeCell ref="B247:B248"/>
    <mergeCell ref="B249:B250"/>
    <mergeCell ref="B251:B252"/>
    <mergeCell ref="B253:B254"/>
    <mergeCell ref="B255:B256"/>
    <mergeCell ref="B215:B216"/>
    <mergeCell ref="B275:B276"/>
    <mergeCell ref="B277:B278"/>
    <mergeCell ref="A281:H281"/>
    <mergeCell ref="B261:B262"/>
    <mergeCell ref="B263:B264"/>
    <mergeCell ref="B265:B266"/>
    <mergeCell ref="B267:B268"/>
    <mergeCell ref="B269:B270"/>
    <mergeCell ref="B271:B272"/>
    <mergeCell ref="B273:B274"/>
    <mergeCell ref="B217:B218"/>
    <mergeCell ref="B219:B220"/>
    <mergeCell ref="A215:A220"/>
    <mergeCell ref="A221:A226"/>
    <mergeCell ref="B221:B222"/>
    <mergeCell ref="B223:B224"/>
    <mergeCell ref="B225:B226"/>
    <mergeCell ref="B227:B228"/>
    <mergeCell ref="B229:B230"/>
    <mergeCell ref="B231:B232"/>
    <mergeCell ref="B233:B234"/>
    <mergeCell ref="B235:B236"/>
    <mergeCell ref="B237:B238"/>
    <mergeCell ref="B187:B188"/>
    <mergeCell ref="A155:A160"/>
    <mergeCell ref="A161:A166"/>
    <mergeCell ref="A167:A172"/>
    <mergeCell ref="A173:A178"/>
    <mergeCell ref="A179:A184"/>
    <mergeCell ref="A185:A190"/>
    <mergeCell ref="A191:A196"/>
    <mergeCell ref="B213:B214"/>
    <mergeCell ref="A197:A202"/>
    <mergeCell ref="A203:A208"/>
    <mergeCell ref="B207:B208"/>
    <mergeCell ref="A209:A214"/>
    <mergeCell ref="B209:B210"/>
    <mergeCell ref="B211:B212"/>
    <mergeCell ref="B203:B204"/>
    <mergeCell ref="B205:B206"/>
    <mergeCell ref="B189:B190"/>
    <mergeCell ref="B191:B192"/>
    <mergeCell ref="B193:B194"/>
    <mergeCell ref="B195:B196"/>
    <mergeCell ref="B197:B198"/>
    <mergeCell ref="B199:B200"/>
    <mergeCell ref="B201:B202"/>
    <mergeCell ref="A143:A148"/>
    <mergeCell ref="A149:A154"/>
    <mergeCell ref="B149:B150"/>
    <mergeCell ref="B151:B152"/>
    <mergeCell ref="B153:B154"/>
    <mergeCell ref="B155:B156"/>
    <mergeCell ref="B157:B158"/>
    <mergeCell ref="B159:B160"/>
    <mergeCell ref="B161:B162"/>
    <mergeCell ref="B143:B144"/>
    <mergeCell ref="B145:B146"/>
    <mergeCell ref="B147:B148"/>
    <mergeCell ref="B163:B164"/>
    <mergeCell ref="B165:B166"/>
    <mergeCell ref="B167:B168"/>
    <mergeCell ref="B169:B170"/>
    <mergeCell ref="B171:B172"/>
    <mergeCell ref="B173:B174"/>
    <mergeCell ref="B175:B176"/>
    <mergeCell ref="B177:B178"/>
    <mergeCell ref="B179:B180"/>
    <mergeCell ref="B181:B182"/>
    <mergeCell ref="B183:B184"/>
    <mergeCell ref="B185:B186"/>
    <mergeCell ref="B115:B116"/>
    <mergeCell ref="A83:A88"/>
    <mergeCell ref="A89:A94"/>
    <mergeCell ref="A95:A100"/>
    <mergeCell ref="A101:A106"/>
    <mergeCell ref="A107:A112"/>
    <mergeCell ref="A113:A118"/>
    <mergeCell ref="A119:A124"/>
    <mergeCell ref="B141:B142"/>
    <mergeCell ref="A125:A130"/>
    <mergeCell ref="A131:A136"/>
    <mergeCell ref="B135:B136"/>
    <mergeCell ref="A137:A142"/>
    <mergeCell ref="B137:B138"/>
    <mergeCell ref="B139:B140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A77:A82"/>
    <mergeCell ref="B77:B78"/>
    <mergeCell ref="B79:B80"/>
    <mergeCell ref="B81:B82"/>
    <mergeCell ref="B87:B88"/>
    <mergeCell ref="B89:B90"/>
    <mergeCell ref="B91:B92"/>
    <mergeCell ref="B93:B94"/>
    <mergeCell ref="B95:B96"/>
    <mergeCell ref="B59:B60"/>
    <mergeCell ref="B61:B62"/>
    <mergeCell ref="B63:B64"/>
    <mergeCell ref="B65:B66"/>
    <mergeCell ref="B67:B68"/>
    <mergeCell ref="B69:B70"/>
    <mergeCell ref="B71:B72"/>
    <mergeCell ref="B83:B84"/>
    <mergeCell ref="B85:B86"/>
    <mergeCell ref="B73:B74"/>
    <mergeCell ref="B75:B76"/>
    <mergeCell ref="B131:B132"/>
    <mergeCell ref="B133:B134"/>
    <mergeCell ref="B117:B118"/>
    <mergeCell ref="B119:B120"/>
    <mergeCell ref="B121:B122"/>
    <mergeCell ref="B123:B124"/>
    <mergeCell ref="B125:B126"/>
    <mergeCell ref="B127:B128"/>
    <mergeCell ref="B129:B130"/>
    <mergeCell ref="A59:A64"/>
    <mergeCell ref="A65:A70"/>
    <mergeCell ref="A71:A76"/>
    <mergeCell ref="A11:A16"/>
    <mergeCell ref="A17:A22"/>
    <mergeCell ref="A23:A28"/>
    <mergeCell ref="A29:A34"/>
    <mergeCell ref="A35:A40"/>
    <mergeCell ref="A41:A46"/>
    <mergeCell ref="A47:A52"/>
    <mergeCell ref="B29:B30"/>
    <mergeCell ref="B31:B32"/>
    <mergeCell ref="B33:B34"/>
    <mergeCell ref="B35:B36"/>
    <mergeCell ref="B37:B38"/>
    <mergeCell ref="B39:B40"/>
    <mergeCell ref="B41:B42"/>
    <mergeCell ref="B43:B44"/>
    <mergeCell ref="A53:A58"/>
    <mergeCell ref="B45:B46"/>
    <mergeCell ref="B47:B48"/>
    <mergeCell ref="B49:B50"/>
    <mergeCell ref="B51:B52"/>
    <mergeCell ref="B53:B54"/>
    <mergeCell ref="B55:B56"/>
    <mergeCell ref="B57:B58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A1:H1"/>
    <mergeCell ref="A2:H2"/>
    <mergeCell ref="A3:C4"/>
    <mergeCell ref="D3:D4"/>
    <mergeCell ref="E3:E4"/>
    <mergeCell ref="F3:F4"/>
    <mergeCell ref="G3:H3"/>
    <mergeCell ref="A5:A10"/>
    <mergeCell ref="B5:B6"/>
    <mergeCell ref="B7:B8"/>
    <mergeCell ref="B9:B10"/>
  </mergeCells>
  <conditionalFormatting sqref="F1:F1000">
    <cfRule type="cellIs" dxfId="1" priority="1" operator="between">
      <formula>0</formula>
      <formula>0.05</formula>
    </cfRule>
  </conditionalFormatting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O1000"/>
  <sheetViews>
    <sheetView workbookViewId="0"/>
  </sheetViews>
  <sheetFormatPr baseColWidth="10" defaultColWidth="14.5" defaultRowHeight="15" customHeight="1" x14ac:dyDescent="0.2"/>
  <cols>
    <col min="1" max="6" width="8.6640625" customWidth="1"/>
    <col min="7" max="7" width="19.83203125" customWidth="1"/>
    <col min="8" max="8" width="20.83203125" customWidth="1"/>
    <col min="9" max="9" width="18" customWidth="1"/>
    <col min="10" max="10" width="29.33203125" customWidth="1"/>
    <col min="11" max="26" width="8.6640625" customWidth="1"/>
  </cols>
  <sheetData>
    <row r="1" spans="2:15" ht="14.25" customHeight="1" x14ac:dyDescent="0.2">
      <c r="H1" s="134" t="s">
        <v>385</v>
      </c>
      <c r="I1" s="135"/>
      <c r="J1" s="135"/>
      <c r="K1" s="135"/>
      <c r="L1" s="135"/>
      <c r="M1" s="135"/>
      <c r="N1" s="135"/>
      <c r="O1" s="136"/>
    </row>
    <row r="2" spans="2:15" ht="14.25" customHeight="1" x14ac:dyDescent="0.2">
      <c r="H2" s="115" t="s">
        <v>386</v>
      </c>
      <c r="I2" s="137"/>
      <c r="J2" s="116"/>
      <c r="K2" s="131" t="s">
        <v>387</v>
      </c>
      <c r="L2" s="122" t="s">
        <v>368</v>
      </c>
      <c r="M2" s="122" t="s">
        <v>266</v>
      </c>
      <c r="N2" s="132" t="s">
        <v>388</v>
      </c>
      <c r="O2" s="139"/>
    </row>
    <row r="3" spans="2:15" ht="14.25" customHeight="1" x14ac:dyDescent="0.2">
      <c r="B3" s="10" t="s">
        <v>560</v>
      </c>
      <c r="H3" s="112"/>
      <c r="I3" s="138"/>
      <c r="J3" s="118"/>
      <c r="K3" s="128"/>
      <c r="L3" s="114"/>
      <c r="M3" s="114"/>
      <c r="N3" s="53" t="s">
        <v>372</v>
      </c>
      <c r="O3" s="89" t="s">
        <v>373</v>
      </c>
    </row>
    <row r="4" spans="2:15" ht="14.25" customHeight="1" x14ac:dyDescent="0.2">
      <c r="H4" s="111" t="s">
        <v>561</v>
      </c>
      <c r="I4" s="142" t="s">
        <v>562</v>
      </c>
      <c r="J4" s="66" t="s">
        <v>563</v>
      </c>
      <c r="K4" s="98" t="s">
        <v>564</v>
      </c>
      <c r="L4" s="34">
        <v>1.0377366782287878</v>
      </c>
      <c r="M4" s="47">
        <v>4.2257235187788629E-2</v>
      </c>
      <c r="N4" s="47">
        <v>7.7001374190241556E-2</v>
      </c>
      <c r="O4" s="96">
        <v>4.212472310020293</v>
      </c>
    </row>
    <row r="5" spans="2:15" ht="14.25" customHeight="1" x14ac:dyDescent="0.2">
      <c r="H5" s="110"/>
      <c r="I5" s="141"/>
      <c r="J5" s="92" t="s">
        <v>565</v>
      </c>
      <c r="K5" s="97">
        <v>1.4552631578947413</v>
      </c>
      <c r="L5" s="72">
        <v>1.0202944834196686</v>
      </c>
      <c r="M5" s="94">
        <v>0.15798227701247539</v>
      </c>
      <c r="N5" s="94">
        <v>-0.57771797821170257</v>
      </c>
      <c r="O5" s="95">
        <v>3.4882442940011851</v>
      </c>
    </row>
    <row r="6" spans="2:15" ht="14.25" customHeight="1" x14ac:dyDescent="0.2">
      <c r="H6" s="110"/>
      <c r="I6" s="142" t="s">
        <v>563</v>
      </c>
      <c r="J6" s="66" t="s">
        <v>562</v>
      </c>
      <c r="K6" s="98" t="s">
        <v>566</v>
      </c>
      <c r="L6" s="34">
        <v>1.0377366782287878</v>
      </c>
      <c r="M6" s="47">
        <v>4.2257235187788629E-2</v>
      </c>
      <c r="N6" s="58">
        <v>-4.212472310020293</v>
      </c>
      <c r="O6" s="48">
        <v>-7.7001374190241556E-2</v>
      </c>
    </row>
    <row r="7" spans="2:15" ht="14.25" customHeight="1" x14ac:dyDescent="0.2">
      <c r="H7" s="110"/>
      <c r="I7" s="141"/>
      <c r="J7" s="92" t="s">
        <v>565</v>
      </c>
      <c r="K7" s="93">
        <v>-0.68947368421052602</v>
      </c>
      <c r="L7" s="72">
        <v>1.1832018582404757</v>
      </c>
      <c r="M7" s="94">
        <v>0.56185427625078743</v>
      </c>
      <c r="N7" s="71">
        <v>-3.0470548503331059</v>
      </c>
      <c r="O7" s="95">
        <v>1.6681074819120538</v>
      </c>
    </row>
    <row r="8" spans="2:15" ht="14.25" customHeight="1" x14ac:dyDescent="0.2">
      <c r="H8" s="110"/>
      <c r="I8" s="142" t="s">
        <v>565</v>
      </c>
      <c r="J8" s="66" t="s">
        <v>562</v>
      </c>
      <c r="K8" s="57">
        <v>-1.4552631578947413</v>
      </c>
      <c r="L8" s="34">
        <v>1.0202944834196686</v>
      </c>
      <c r="M8" s="47">
        <v>0.15798227701247539</v>
      </c>
      <c r="N8" s="58">
        <v>-3.4882442940011851</v>
      </c>
      <c r="O8" s="48">
        <v>0.57771797821170257</v>
      </c>
    </row>
    <row r="9" spans="2:15" ht="14.25" customHeight="1" x14ac:dyDescent="0.2">
      <c r="H9" s="133"/>
      <c r="I9" s="141"/>
      <c r="J9" s="66" t="s">
        <v>563</v>
      </c>
      <c r="K9" s="93">
        <v>0.68947368421052602</v>
      </c>
      <c r="L9" s="72">
        <v>1.1832018582404757</v>
      </c>
      <c r="M9" s="94">
        <v>0.56185427625078743</v>
      </c>
      <c r="N9" s="71">
        <v>-1.6681074819120538</v>
      </c>
      <c r="O9" s="95">
        <v>3.0470548503331059</v>
      </c>
    </row>
    <row r="10" spans="2:15" ht="14.25" customHeight="1" x14ac:dyDescent="0.2">
      <c r="B10" s="10" t="s">
        <v>567</v>
      </c>
      <c r="H10" s="111" t="s">
        <v>568</v>
      </c>
      <c r="I10" s="142" t="s">
        <v>562</v>
      </c>
      <c r="J10" s="66" t="s">
        <v>563</v>
      </c>
      <c r="K10" s="98" t="s">
        <v>569</v>
      </c>
      <c r="L10" s="34">
        <v>1.6403691651511214</v>
      </c>
      <c r="M10" s="47">
        <v>3.7566686365468456E-2</v>
      </c>
      <c r="N10" s="47">
        <v>0.20517730080972552</v>
      </c>
      <c r="O10" s="96">
        <v>6.7421911202429046</v>
      </c>
    </row>
    <row r="11" spans="2:15" ht="14.25" customHeight="1" x14ac:dyDescent="0.2">
      <c r="H11" s="110"/>
      <c r="I11" s="141"/>
      <c r="J11" s="92" t="s">
        <v>565</v>
      </c>
      <c r="K11" s="97">
        <v>2.9500000000000028</v>
      </c>
      <c r="L11" s="72">
        <v>1.6127979718631742</v>
      </c>
      <c r="M11" s="94">
        <v>7.1410500121730835E-2</v>
      </c>
      <c r="N11" s="94">
        <v>-0.26357010787632262</v>
      </c>
      <c r="O11" s="95">
        <v>6.1635701078763283</v>
      </c>
    </row>
    <row r="12" spans="2:15" ht="14.25" customHeight="1" x14ac:dyDescent="0.2">
      <c r="H12" s="110"/>
      <c r="I12" s="142" t="s">
        <v>563</v>
      </c>
      <c r="J12" s="66" t="s">
        <v>562</v>
      </c>
      <c r="K12" s="98" t="s">
        <v>570</v>
      </c>
      <c r="L12" s="34">
        <v>1.6403691651511214</v>
      </c>
      <c r="M12" s="47">
        <v>3.7566686365468456E-2</v>
      </c>
      <c r="N12" s="58">
        <v>-6.7421911202429046</v>
      </c>
      <c r="O12" s="48">
        <v>-0.20517730080972552</v>
      </c>
    </row>
    <row r="13" spans="2:15" ht="14.25" customHeight="1" x14ac:dyDescent="0.2">
      <c r="H13" s="110"/>
      <c r="I13" s="141"/>
      <c r="J13" s="92" t="s">
        <v>565</v>
      </c>
      <c r="K13" s="93">
        <v>-0.5236842105263122</v>
      </c>
      <c r="L13" s="72">
        <v>1.8703086101956981</v>
      </c>
      <c r="M13" s="94">
        <v>0.7802596197719831</v>
      </c>
      <c r="N13" s="71">
        <v>-4.2503554657518947</v>
      </c>
      <c r="O13" s="95">
        <v>3.2029870446992703</v>
      </c>
    </row>
    <row r="14" spans="2:15" ht="14.25" customHeight="1" x14ac:dyDescent="0.2">
      <c r="H14" s="110"/>
      <c r="I14" s="142" t="s">
        <v>565</v>
      </c>
      <c r="J14" s="66" t="s">
        <v>562</v>
      </c>
      <c r="K14" s="57">
        <v>-2.9500000000000028</v>
      </c>
      <c r="L14" s="34">
        <v>1.6127979718631742</v>
      </c>
      <c r="M14" s="47">
        <v>7.1410500121730835E-2</v>
      </c>
      <c r="N14" s="58">
        <v>-6.1635701078763283</v>
      </c>
      <c r="O14" s="48">
        <v>0.26357010787632262</v>
      </c>
    </row>
    <row r="15" spans="2:15" ht="14.25" customHeight="1" x14ac:dyDescent="0.2">
      <c r="H15" s="133"/>
      <c r="I15" s="141"/>
      <c r="J15" s="66" t="s">
        <v>563</v>
      </c>
      <c r="K15" s="93">
        <v>0.5236842105263122</v>
      </c>
      <c r="L15" s="72">
        <v>1.8703086101956981</v>
      </c>
      <c r="M15" s="94">
        <v>0.7802596197719831</v>
      </c>
      <c r="N15" s="71">
        <v>-3.2029870446992703</v>
      </c>
      <c r="O15" s="95">
        <v>4.2503554657518947</v>
      </c>
    </row>
    <row r="16" spans="2:15" ht="14.25" customHeight="1" x14ac:dyDescent="0.2">
      <c r="H16" s="111" t="s">
        <v>571</v>
      </c>
      <c r="I16" s="142" t="s">
        <v>562</v>
      </c>
      <c r="J16" s="66" t="s">
        <v>563</v>
      </c>
      <c r="K16" s="57">
        <v>-2.8793233082706742</v>
      </c>
      <c r="L16" s="34">
        <v>2.4043747606975057</v>
      </c>
      <c r="M16" s="47">
        <v>0.234919942599422</v>
      </c>
      <c r="N16" s="58">
        <v>-7.6701445976747422</v>
      </c>
      <c r="O16" s="96">
        <v>1.9114979811333939</v>
      </c>
    </row>
    <row r="17" spans="2:15" ht="14.25" customHeight="1" x14ac:dyDescent="0.2">
      <c r="H17" s="110"/>
      <c r="I17" s="141"/>
      <c r="J17" s="92" t="s">
        <v>565</v>
      </c>
      <c r="K17" s="97">
        <v>3.4013533834586447</v>
      </c>
      <c r="L17" s="72">
        <v>2.3639622226711978</v>
      </c>
      <c r="M17" s="94">
        <v>0.15441344572393953</v>
      </c>
      <c r="N17" s="71">
        <v>-1.3089441661773682</v>
      </c>
      <c r="O17" s="95">
        <v>8.1116509330946585</v>
      </c>
    </row>
    <row r="18" spans="2:15" ht="14.25" customHeight="1" x14ac:dyDescent="0.2">
      <c r="H18" s="110"/>
      <c r="I18" s="142" t="s">
        <v>563</v>
      </c>
      <c r="J18" s="66" t="s">
        <v>562</v>
      </c>
      <c r="K18" s="57">
        <v>2.8793233082706742</v>
      </c>
      <c r="L18" s="34">
        <v>2.4043747606975057</v>
      </c>
      <c r="M18" s="47">
        <v>0.234919942599422</v>
      </c>
      <c r="N18" s="58">
        <v>-1.9114979811333939</v>
      </c>
      <c r="O18" s="96">
        <v>7.6701445976747422</v>
      </c>
    </row>
    <row r="19" spans="2:15" ht="14.25" customHeight="1" x14ac:dyDescent="0.2">
      <c r="B19" s="10" t="s">
        <v>572</v>
      </c>
      <c r="H19" s="110"/>
      <c r="I19" s="141"/>
      <c r="J19" s="92" t="s">
        <v>565</v>
      </c>
      <c r="K19" s="100" t="s">
        <v>573</v>
      </c>
      <c r="L19" s="72">
        <v>2.7414090148759169</v>
      </c>
      <c r="M19" s="94">
        <v>2.4809735726782176E-2</v>
      </c>
      <c r="N19" s="94">
        <v>0.81829999150903454</v>
      </c>
      <c r="O19" s="95">
        <v>11.743053391949603</v>
      </c>
    </row>
    <row r="20" spans="2:15" ht="14.25" customHeight="1" x14ac:dyDescent="0.2">
      <c r="H20" s="110"/>
      <c r="I20" s="142" t="s">
        <v>565</v>
      </c>
      <c r="J20" s="66" t="s">
        <v>562</v>
      </c>
      <c r="K20" s="57">
        <v>-3.4013533834586447</v>
      </c>
      <c r="L20" s="34">
        <v>2.3639622226711978</v>
      </c>
      <c r="M20" s="47">
        <v>0.15441344572393953</v>
      </c>
      <c r="N20" s="58">
        <v>-8.1116509330946585</v>
      </c>
      <c r="O20" s="96">
        <v>1.3089441661773682</v>
      </c>
    </row>
    <row r="21" spans="2:15" ht="14.25" customHeight="1" x14ac:dyDescent="0.2">
      <c r="H21" s="133"/>
      <c r="I21" s="141"/>
      <c r="J21" s="66" t="s">
        <v>563</v>
      </c>
      <c r="K21" s="100" t="s">
        <v>574</v>
      </c>
      <c r="L21" s="72">
        <v>2.7414090148759169</v>
      </c>
      <c r="M21" s="94">
        <v>2.4809735726782176E-2</v>
      </c>
      <c r="N21" s="71">
        <v>-11.743053391949603</v>
      </c>
      <c r="O21" s="99">
        <v>-0.81829999150903454</v>
      </c>
    </row>
    <row r="22" spans="2:15" ht="14.25" customHeight="1" x14ac:dyDescent="0.2"/>
    <row r="23" spans="2:15" ht="14.25" customHeight="1" x14ac:dyDescent="0.2"/>
    <row r="24" spans="2:15" ht="14.25" customHeight="1" x14ac:dyDescent="0.2"/>
    <row r="25" spans="2:15" ht="14.25" customHeight="1" x14ac:dyDescent="0.2"/>
    <row r="26" spans="2:15" ht="14.25" customHeight="1" x14ac:dyDescent="0.2"/>
    <row r="27" spans="2:15" ht="14.25" customHeight="1" x14ac:dyDescent="0.2"/>
    <row r="28" spans="2:15" ht="14.25" customHeight="1" x14ac:dyDescent="0.2"/>
    <row r="29" spans="2:15" ht="14.25" customHeight="1" x14ac:dyDescent="0.2"/>
    <row r="30" spans="2:15" ht="14.25" customHeight="1" x14ac:dyDescent="0.2"/>
    <row r="31" spans="2:15" ht="14.25" customHeight="1" x14ac:dyDescent="0.2"/>
    <row r="32" spans="2:15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18">
    <mergeCell ref="H4:H9"/>
    <mergeCell ref="I8:I9"/>
    <mergeCell ref="I16:I17"/>
    <mergeCell ref="I18:I19"/>
    <mergeCell ref="I4:I5"/>
    <mergeCell ref="I6:I7"/>
    <mergeCell ref="H10:H15"/>
    <mergeCell ref="I10:I11"/>
    <mergeCell ref="I12:I13"/>
    <mergeCell ref="I14:I15"/>
    <mergeCell ref="H16:H21"/>
    <mergeCell ref="I20:I21"/>
    <mergeCell ref="H1:O1"/>
    <mergeCell ref="H2:J3"/>
    <mergeCell ref="K2:K3"/>
    <mergeCell ref="L2:L3"/>
    <mergeCell ref="M2:M3"/>
    <mergeCell ref="N2:O2"/>
  </mergeCells>
  <conditionalFormatting sqref="M1:M21">
    <cfRule type="cellIs" dxfId="0" priority="1" operator="between">
      <formula>0</formula>
      <formula>0.05</formula>
    </cfRule>
  </conditionalFormatting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0"/>
  <sheetViews>
    <sheetView workbookViewId="0"/>
  </sheetViews>
  <sheetFormatPr baseColWidth="10" defaultColWidth="14.5" defaultRowHeight="15" customHeight="1" x14ac:dyDescent="0.2"/>
  <cols>
    <col min="1" max="26" width="8.6640625" customWidth="1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000"/>
  <sheetViews>
    <sheetView workbookViewId="0"/>
  </sheetViews>
  <sheetFormatPr baseColWidth="10" defaultColWidth="14.5" defaultRowHeight="15" customHeight="1" x14ac:dyDescent="0.2"/>
  <cols>
    <col min="1" max="26" width="8.6640625" customWidth="1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1000"/>
  <sheetViews>
    <sheetView workbookViewId="0"/>
  </sheetViews>
  <sheetFormatPr baseColWidth="10" defaultColWidth="14.5" defaultRowHeight="15" customHeight="1" x14ac:dyDescent="0.2"/>
  <cols>
    <col min="1" max="26" width="8.6640625" customWidth="1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1000"/>
  <sheetViews>
    <sheetView workbookViewId="0"/>
  </sheetViews>
  <sheetFormatPr baseColWidth="10" defaultColWidth="14.5" defaultRowHeight="15" customHeight="1" x14ac:dyDescent="0.2"/>
  <cols>
    <col min="1" max="26" width="8.6640625" customWidth="1"/>
  </cols>
  <sheetData>
    <row r="1" ht="14.25" customHeight="1" x14ac:dyDescent="0.2"/>
    <row r="2" ht="14.25" customHeight="1" x14ac:dyDescent="0.2"/>
    <row r="3" ht="14.25" customHeight="1" x14ac:dyDescent="0.2"/>
    <row r="4" ht="14.25" customHeight="1" x14ac:dyDescent="0.2"/>
    <row r="5" ht="14.25" customHeight="1" x14ac:dyDescent="0.2"/>
    <row r="6" ht="14.25" customHeight="1" x14ac:dyDescent="0.2"/>
    <row r="7" ht="14.25" customHeight="1" x14ac:dyDescent="0.2"/>
    <row r="8" ht="14.25" customHeight="1" x14ac:dyDescent="0.2"/>
    <row r="9" ht="14.25" customHeight="1" x14ac:dyDescent="0.2"/>
    <row r="10" ht="14.25" customHeight="1" x14ac:dyDescent="0.2"/>
    <row r="11" ht="14.25" customHeight="1" x14ac:dyDescent="0.2"/>
    <row r="12" ht="14.25" customHeight="1" x14ac:dyDescent="0.2"/>
    <row r="13" ht="14.25" customHeight="1" x14ac:dyDescent="0.2"/>
    <row r="14" ht="14.25" customHeight="1" x14ac:dyDescent="0.2"/>
    <row r="15" ht="14.25" customHeight="1" x14ac:dyDescent="0.2"/>
    <row r="16" ht="14.25" customHeight="1" x14ac:dyDescent="0.2"/>
    <row r="17" ht="14.25" customHeight="1" x14ac:dyDescent="0.2"/>
    <row r="18" ht="14.25" customHeight="1" x14ac:dyDescent="0.2"/>
    <row r="19" ht="14.25" customHeight="1" x14ac:dyDescent="0.2"/>
    <row r="20" ht="14.25" customHeight="1" x14ac:dyDescent="0.2"/>
    <row r="21" ht="14.25" customHeight="1" x14ac:dyDescent="0.2"/>
    <row r="22" ht="14.25" customHeight="1" x14ac:dyDescent="0.2"/>
    <row r="23" ht="14.25" customHeight="1" x14ac:dyDescent="0.2"/>
    <row r="24" ht="14.25" customHeight="1" x14ac:dyDescent="0.2"/>
    <row r="25" ht="14.25" customHeight="1" x14ac:dyDescent="0.2"/>
    <row r="26" ht="14.25" customHeight="1" x14ac:dyDescent="0.2"/>
    <row r="27" ht="14.25" customHeight="1" x14ac:dyDescent="0.2"/>
    <row r="28" ht="14.25" customHeight="1" x14ac:dyDescent="0.2"/>
    <row r="29" ht="14.25" customHeight="1" x14ac:dyDescent="0.2"/>
    <row r="30" ht="14.25" customHeight="1" x14ac:dyDescent="0.2"/>
    <row r="31" ht="14.25" customHeight="1" x14ac:dyDescent="0.2"/>
    <row r="32" ht="14.25" customHeight="1" x14ac:dyDescent="0.2"/>
    <row r="33" ht="14.25" customHeight="1" x14ac:dyDescent="0.2"/>
    <row r="34" ht="14.25" customHeight="1" x14ac:dyDescent="0.2"/>
    <row r="35" ht="14.25" customHeight="1" x14ac:dyDescent="0.2"/>
    <row r="36" ht="14.25" customHeight="1" x14ac:dyDescent="0.2"/>
    <row r="37" ht="14.25" customHeight="1" x14ac:dyDescent="0.2"/>
    <row r="38" ht="14.25" customHeight="1" x14ac:dyDescent="0.2"/>
    <row r="39" ht="14.25" customHeight="1" x14ac:dyDescent="0.2"/>
    <row r="40" ht="14.25" customHeight="1" x14ac:dyDescent="0.2"/>
    <row r="41" ht="14.25" customHeight="1" x14ac:dyDescent="0.2"/>
    <row r="42" ht="14.25" customHeight="1" x14ac:dyDescent="0.2"/>
    <row r="43" ht="14.25" customHeight="1" x14ac:dyDescent="0.2"/>
    <row r="44" ht="14.25" customHeight="1" x14ac:dyDescent="0.2"/>
    <row r="45" ht="14.25" customHeight="1" x14ac:dyDescent="0.2"/>
    <row r="46" ht="14.25" customHeight="1" x14ac:dyDescent="0.2"/>
    <row r="47" ht="14.25" customHeight="1" x14ac:dyDescent="0.2"/>
    <row r="48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baseColWidth="10" defaultColWidth="14.5" defaultRowHeight="15" customHeight="1" x14ac:dyDescent="0.2"/>
  <cols>
    <col min="1" max="26" width="8.6640625" customWidth="1"/>
  </cols>
  <sheetData>
    <row r="1" spans="1:7" ht="14.25" customHeight="1" x14ac:dyDescent="0.2">
      <c r="A1" s="105" t="s">
        <v>213</v>
      </c>
      <c r="B1" s="106"/>
      <c r="C1" s="106"/>
      <c r="D1" s="106"/>
      <c r="E1" s="106"/>
      <c r="F1" s="106"/>
      <c r="G1" s="21"/>
    </row>
    <row r="2" spans="1:7" ht="14.25" customHeight="1" x14ac:dyDescent="0.2">
      <c r="A2" s="107" t="s">
        <v>212</v>
      </c>
      <c r="B2" s="108"/>
      <c r="C2" s="22" t="s">
        <v>214</v>
      </c>
      <c r="D2" s="23" t="s">
        <v>215</v>
      </c>
      <c r="E2" s="23" t="s">
        <v>216</v>
      </c>
      <c r="F2" s="24" t="s">
        <v>217</v>
      </c>
      <c r="G2" s="21"/>
    </row>
    <row r="3" spans="1:7" ht="14.25" customHeight="1" x14ac:dyDescent="0.2">
      <c r="A3" s="109" t="s">
        <v>218</v>
      </c>
      <c r="B3" s="26" t="s">
        <v>46</v>
      </c>
      <c r="C3" s="27">
        <v>106.05555555555556</v>
      </c>
      <c r="D3" s="28">
        <v>18</v>
      </c>
      <c r="E3" s="29">
        <v>9.0779125756985657</v>
      </c>
      <c r="F3" s="30">
        <v>2.1396845137650313</v>
      </c>
      <c r="G3" s="21"/>
    </row>
    <row r="4" spans="1:7" ht="14.25" customHeight="1" x14ac:dyDescent="0.2">
      <c r="A4" s="110"/>
      <c r="B4" s="31" t="s">
        <v>47</v>
      </c>
      <c r="C4" s="32">
        <v>105.16666666666667</v>
      </c>
      <c r="D4" s="33">
        <v>18</v>
      </c>
      <c r="E4" s="34">
        <v>9.0309923889576922</v>
      </c>
      <c r="F4" s="35">
        <v>2.1286253196920275</v>
      </c>
      <c r="G4" s="21"/>
    </row>
    <row r="5" spans="1:7" ht="14.25" customHeight="1" x14ac:dyDescent="0.2">
      <c r="A5" s="111" t="s">
        <v>219</v>
      </c>
      <c r="B5" s="31" t="s">
        <v>48</v>
      </c>
      <c r="C5" s="32">
        <v>81.944444444444443</v>
      </c>
      <c r="D5" s="33">
        <v>18</v>
      </c>
      <c r="E5" s="34">
        <v>17.2710986817053</v>
      </c>
      <c r="F5" s="35">
        <v>4.070836998791953</v>
      </c>
      <c r="G5" s="21"/>
    </row>
    <row r="6" spans="1:7" ht="14.25" customHeight="1" x14ac:dyDescent="0.2">
      <c r="A6" s="110"/>
      <c r="B6" s="31" t="s">
        <v>49</v>
      </c>
      <c r="C6" s="32">
        <v>77.888888888888886</v>
      </c>
      <c r="D6" s="33">
        <v>18</v>
      </c>
      <c r="E6" s="34">
        <v>14.179060322672546</v>
      </c>
      <c r="F6" s="35">
        <v>3.3420365683382913</v>
      </c>
      <c r="G6" s="21"/>
    </row>
    <row r="7" spans="1:7" ht="14.25" customHeight="1" x14ac:dyDescent="0.2">
      <c r="A7" s="111" t="s">
        <v>220</v>
      </c>
      <c r="B7" s="31" t="s">
        <v>50</v>
      </c>
      <c r="C7" s="32">
        <v>147.38888888888889</v>
      </c>
      <c r="D7" s="33">
        <v>18</v>
      </c>
      <c r="E7" s="34">
        <v>17.429315699465484</v>
      </c>
      <c r="F7" s="35">
        <v>4.1081291075110657</v>
      </c>
      <c r="G7" s="21"/>
    </row>
    <row r="8" spans="1:7" ht="14.25" customHeight="1" x14ac:dyDescent="0.2">
      <c r="A8" s="110"/>
      <c r="B8" s="31" t="s">
        <v>51</v>
      </c>
      <c r="C8" s="32">
        <v>145.77777777777777</v>
      </c>
      <c r="D8" s="33">
        <v>18</v>
      </c>
      <c r="E8" s="34">
        <v>15.015895716972947</v>
      </c>
      <c r="F8" s="35">
        <v>3.5392805623538686</v>
      </c>
      <c r="G8" s="21"/>
    </row>
    <row r="9" spans="1:7" ht="14.25" customHeight="1" x14ac:dyDescent="0.2">
      <c r="A9" s="111" t="s">
        <v>221</v>
      </c>
      <c r="B9" s="31" t="s">
        <v>52</v>
      </c>
      <c r="C9" s="32">
        <v>119.61111111111111</v>
      </c>
      <c r="D9" s="33">
        <v>18</v>
      </c>
      <c r="E9" s="34">
        <v>17.803300714751444</v>
      </c>
      <c r="F9" s="35">
        <v>4.1962782209680176</v>
      </c>
      <c r="G9" s="21"/>
    </row>
    <row r="10" spans="1:7" ht="14.25" customHeight="1" x14ac:dyDescent="0.2">
      <c r="A10" s="110"/>
      <c r="B10" s="31" t="s">
        <v>53</v>
      </c>
      <c r="C10" s="32">
        <v>122</v>
      </c>
      <c r="D10" s="33">
        <v>18</v>
      </c>
      <c r="E10" s="34">
        <v>17.947636252688639</v>
      </c>
      <c r="F10" s="35">
        <v>4.2302984335152178</v>
      </c>
      <c r="G10" s="21"/>
    </row>
    <row r="11" spans="1:7" ht="14.25" customHeight="1" x14ac:dyDescent="0.2">
      <c r="A11" s="111" t="s">
        <v>222</v>
      </c>
      <c r="B11" s="31" t="s">
        <v>54</v>
      </c>
      <c r="C11" s="32">
        <v>73.111111111111114</v>
      </c>
      <c r="D11" s="33">
        <v>18</v>
      </c>
      <c r="E11" s="34">
        <v>14.636332266733433</v>
      </c>
      <c r="F11" s="35">
        <v>3.4498165991688943</v>
      </c>
      <c r="G11" s="21"/>
    </row>
    <row r="12" spans="1:7" ht="14.25" customHeight="1" x14ac:dyDescent="0.2">
      <c r="A12" s="110"/>
      <c r="B12" s="31" t="s">
        <v>55</v>
      </c>
      <c r="C12" s="32">
        <v>74.944444444444443</v>
      </c>
      <c r="D12" s="33">
        <v>18</v>
      </c>
      <c r="E12" s="34">
        <v>16.224426835601648</v>
      </c>
      <c r="F12" s="35">
        <v>3.8241340787729743</v>
      </c>
      <c r="G12" s="21"/>
    </row>
    <row r="13" spans="1:7" ht="14.25" customHeight="1" x14ac:dyDescent="0.2">
      <c r="A13" s="111" t="s">
        <v>223</v>
      </c>
      <c r="B13" s="31" t="s">
        <v>56</v>
      </c>
      <c r="C13" s="32">
        <v>112.05555555555556</v>
      </c>
      <c r="D13" s="33">
        <v>18</v>
      </c>
      <c r="E13" s="34">
        <v>15.772172897495665</v>
      </c>
      <c r="F13" s="35">
        <v>3.7175368032886209</v>
      </c>
      <c r="G13" s="21"/>
    </row>
    <row r="14" spans="1:7" ht="14.25" customHeight="1" x14ac:dyDescent="0.2">
      <c r="A14" s="110"/>
      <c r="B14" s="31" t="s">
        <v>57</v>
      </c>
      <c r="C14" s="32">
        <v>111.61111111111111</v>
      </c>
      <c r="D14" s="33">
        <v>18</v>
      </c>
      <c r="E14" s="34">
        <v>19.4849531355046</v>
      </c>
      <c r="F14" s="35">
        <v>4.5926474977391276</v>
      </c>
      <c r="G14" s="21"/>
    </row>
    <row r="15" spans="1:7" ht="14.25" customHeight="1" x14ac:dyDescent="0.2">
      <c r="A15" s="111" t="s">
        <v>224</v>
      </c>
      <c r="B15" s="31" t="s">
        <v>58</v>
      </c>
      <c r="C15" s="32">
        <v>158.44444444444446</v>
      </c>
      <c r="D15" s="33">
        <v>18</v>
      </c>
      <c r="E15" s="34">
        <v>20.886872382156614</v>
      </c>
      <c r="F15" s="35">
        <v>4.9230830330669857</v>
      </c>
      <c r="G15" s="21"/>
    </row>
    <row r="16" spans="1:7" ht="14.25" customHeight="1" x14ac:dyDescent="0.2">
      <c r="A16" s="110"/>
      <c r="B16" s="31" t="s">
        <v>59</v>
      </c>
      <c r="C16" s="32">
        <v>154.33333333333334</v>
      </c>
      <c r="D16" s="33">
        <v>18</v>
      </c>
      <c r="E16" s="34">
        <v>20.401845360595374</v>
      </c>
      <c r="F16" s="35">
        <v>4.8087610677320978</v>
      </c>
      <c r="G16" s="21"/>
    </row>
    <row r="17" spans="1:7" ht="14.25" customHeight="1" x14ac:dyDescent="0.2">
      <c r="A17" s="111" t="s">
        <v>225</v>
      </c>
      <c r="B17" s="31" t="s">
        <v>60</v>
      </c>
      <c r="C17" s="32">
        <v>115.34313725490195</v>
      </c>
      <c r="D17" s="33">
        <v>18</v>
      </c>
      <c r="E17" s="34">
        <v>15.372639128916987</v>
      </c>
      <c r="F17" s="35">
        <v>3.6233657909302872</v>
      </c>
      <c r="G17" s="21"/>
    </row>
    <row r="18" spans="1:7" ht="14.25" customHeight="1" x14ac:dyDescent="0.2">
      <c r="A18" s="110"/>
      <c r="B18" s="31" t="s">
        <v>61</v>
      </c>
      <c r="C18" s="32">
        <v>111.84967320261438</v>
      </c>
      <c r="D18" s="33">
        <v>18</v>
      </c>
      <c r="E18" s="34">
        <v>11.850452609051437</v>
      </c>
      <c r="F18" s="35">
        <v>2.7931784666633619</v>
      </c>
      <c r="G18" s="21"/>
    </row>
    <row r="19" spans="1:7" ht="14.25" customHeight="1" x14ac:dyDescent="0.2">
      <c r="A19" s="111" t="s">
        <v>226</v>
      </c>
      <c r="B19" s="31" t="s">
        <v>62</v>
      </c>
      <c r="C19" s="32">
        <v>91.09941520467838</v>
      </c>
      <c r="D19" s="33">
        <v>18</v>
      </c>
      <c r="E19" s="34">
        <v>11.074471844655196</v>
      </c>
      <c r="F19" s="35">
        <v>2.6102780464717275</v>
      </c>
      <c r="G19" s="21"/>
    </row>
    <row r="20" spans="1:7" ht="14.25" customHeight="1" x14ac:dyDescent="0.2">
      <c r="A20" s="110"/>
      <c r="B20" s="31" t="s">
        <v>63</v>
      </c>
      <c r="C20" s="32">
        <v>92.570175438596479</v>
      </c>
      <c r="D20" s="33">
        <v>18</v>
      </c>
      <c r="E20" s="34">
        <v>13.03498320019988</v>
      </c>
      <c r="F20" s="35">
        <v>3.0723750045046865</v>
      </c>
      <c r="G20" s="21"/>
    </row>
    <row r="21" spans="1:7" ht="14.25" customHeight="1" x14ac:dyDescent="0.2">
      <c r="A21" s="111" t="s">
        <v>227</v>
      </c>
      <c r="B21" s="31" t="s">
        <v>64</v>
      </c>
      <c r="C21" s="32">
        <v>100.89814814814814</v>
      </c>
      <c r="D21" s="33">
        <v>18</v>
      </c>
      <c r="E21" s="34">
        <v>8.3772047792120965</v>
      </c>
      <c r="F21" s="35">
        <v>1.9745261022564093</v>
      </c>
      <c r="G21" s="21"/>
    </row>
    <row r="22" spans="1:7" ht="14.25" customHeight="1" x14ac:dyDescent="0.2">
      <c r="A22" s="110"/>
      <c r="B22" s="31" t="s">
        <v>65</v>
      </c>
      <c r="C22" s="32">
        <v>103.32407407407408</v>
      </c>
      <c r="D22" s="33">
        <v>18</v>
      </c>
      <c r="E22" s="34">
        <v>10.607230752019092</v>
      </c>
      <c r="F22" s="35">
        <v>2.5001482647877271</v>
      </c>
      <c r="G22" s="21"/>
    </row>
    <row r="23" spans="1:7" ht="14.25" customHeight="1" x14ac:dyDescent="0.2">
      <c r="A23" s="111" t="s">
        <v>228</v>
      </c>
      <c r="B23" s="31" t="s">
        <v>90</v>
      </c>
      <c r="C23" s="32">
        <v>13.555555555555555</v>
      </c>
      <c r="D23" s="33">
        <v>18</v>
      </c>
      <c r="E23" s="34">
        <v>6.2423809769540588</v>
      </c>
      <c r="F23" s="35">
        <v>1.4713433065180399</v>
      </c>
      <c r="G23" s="21"/>
    </row>
    <row r="24" spans="1:7" ht="14.25" customHeight="1" x14ac:dyDescent="0.2">
      <c r="A24" s="110"/>
      <c r="B24" s="31" t="s">
        <v>91</v>
      </c>
      <c r="C24" s="32">
        <v>12.944444444444445</v>
      </c>
      <c r="D24" s="33">
        <v>18</v>
      </c>
      <c r="E24" s="34">
        <v>4.4651885174908381</v>
      </c>
      <c r="F24" s="35">
        <v>1.052455026664693</v>
      </c>
      <c r="G24" s="21"/>
    </row>
    <row r="25" spans="1:7" ht="14.25" customHeight="1" x14ac:dyDescent="0.2">
      <c r="A25" s="111" t="s">
        <v>229</v>
      </c>
      <c r="B25" s="31" t="s">
        <v>92</v>
      </c>
      <c r="C25" s="32">
        <v>47.722222222222221</v>
      </c>
      <c r="D25" s="33">
        <v>18</v>
      </c>
      <c r="E25" s="34">
        <v>5.5920695480354468</v>
      </c>
      <c r="F25" s="35">
        <v>1.3180634327608853</v>
      </c>
      <c r="G25" s="21"/>
    </row>
    <row r="26" spans="1:7" ht="14.25" customHeight="1" x14ac:dyDescent="0.2">
      <c r="A26" s="110"/>
      <c r="B26" s="31" t="s">
        <v>93</v>
      </c>
      <c r="C26" s="32">
        <v>45.944444444444443</v>
      </c>
      <c r="D26" s="33">
        <v>18</v>
      </c>
      <c r="E26" s="34">
        <v>5.2744915809875454</v>
      </c>
      <c r="F26" s="35">
        <v>1.2432095880758824</v>
      </c>
      <c r="G26" s="21"/>
    </row>
    <row r="27" spans="1:7" ht="14.25" customHeight="1" x14ac:dyDescent="0.2">
      <c r="A27" s="111" t="s">
        <v>230</v>
      </c>
      <c r="B27" s="31" t="s">
        <v>94</v>
      </c>
      <c r="C27" s="32">
        <v>52.333333333333336</v>
      </c>
      <c r="D27" s="33">
        <v>18</v>
      </c>
      <c r="E27" s="34">
        <v>3.7259029699089687</v>
      </c>
      <c r="F27" s="37">
        <v>0.87820375202190959</v>
      </c>
      <c r="G27" s="21"/>
    </row>
    <row r="28" spans="1:7" ht="14.25" customHeight="1" x14ac:dyDescent="0.2">
      <c r="A28" s="110"/>
      <c r="B28" s="31" t="s">
        <v>95</v>
      </c>
      <c r="C28" s="32">
        <v>52.388888888888886</v>
      </c>
      <c r="D28" s="33">
        <v>18</v>
      </c>
      <c r="E28" s="34">
        <v>3.6321908619339291</v>
      </c>
      <c r="F28" s="37">
        <v>0.85611559634576406</v>
      </c>
      <c r="G28" s="21"/>
    </row>
    <row r="29" spans="1:7" ht="14.25" customHeight="1" x14ac:dyDescent="0.2">
      <c r="A29" s="111" t="s">
        <v>231</v>
      </c>
      <c r="B29" s="31" t="s">
        <v>96</v>
      </c>
      <c r="C29" s="32">
        <v>51.166666666666664</v>
      </c>
      <c r="D29" s="33">
        <v>18</v>
      </c>
      <c r="E29" s="34">
        <v>6.5011311233010023</v>
      </c>
      <c r="F29" s="35">
        <v>1.5323313008896853</v>
      </c>
      <c r="G29" s="21"/>
    </row>
    <row r="30" spans="1:7" ht="14.25" customHeight="1" x14ac:dyDescent="0.2">
      <c r="A30" s="110"/>
      <c r="B30" s="31" t="s">
        <v>97</v>
      </c>
      <c r="C30" s="32">
        <v>51.388888888888886</v>
      </c>
      <c r="D30" s="33">
        <v>18</v>
      </c>
      <c r="E30" s="34">
        <v>2.4043805338660489</v>
      </c>
      <c r="F30" s="37">
        <v>0.56671792668320486</v>
      </c>
      <c r="G30" s="21"/>
    </row>
    <row r="31" spans="1:7" ht="14.25" customHeight="1" x14ac:dyDescent="0.2">
      <c r="A31" s="111" t="s">
        <v>232</v>
      </c>
      <c r="B31" s="31" t="s">
        <v>98</v>
      </c>
      <c r="C31" s="32">
        <v>52.166666666666664</v>
      </c>
      <c r="D31" s="33">
        <v>18</v>
      </c>
      <c r="E31" s="34">
        <v>3.8078865529319539</v>
      </c>
      <c r="F31" s="37">
        <v>0.89752746785575066</v>
      </c>
      <c r="G31" s="21"/>
    </row>
    <row r="32" spans="1:7" ht="14.25" customHeight="1" x14ac:dyDescent="0.2">
      <c r="A32" s="110"/>
      <c r="B32" s="31" t="s">
        <v>99</v>
      </c>
      <c r="C32" s="32">
        <v>50.944444444444443</v>
      </c>
      <c r="D32" s="33">
        <v>18</v>
      </c>
      <c r="E32" s="34">
        <v>3.4380607088747714</v>
      </c>
      <c r="F32" s="37">
        <v>0.81035868045879322</v>
      </c>
      <c r="G32" s="21"/>
    </row>
    <row r="33" spans="1:7" ht="14.25" customHeight="1" x14ac:dyDescent="0.2">
      <c r="A33" s="111" t="s">
        <v>233</v>
      </c>
      <c r="B33" s="31" t="s">
        <v>100</v>
      </c>
      <c r="C33" s="32">
        <v>35</v>
      </c>
      <c r="D33" s="33">
        <v>18</v>
      </c>
      <c r="E33" s="34">
        <v>3.3254809470829576</v>
      </c>
      <c r="F33" s="37">
        <v>0.7838233761296739</v>
      </c>
      <c r="G33" s="21"/>
    </row>
    <row r="34" spans="1:7" ht="14.25" customHeight="1" x14ac:dyDescent="0.2">
      <c r="A34" s="110"/>
      <c r="B34" s="31" t="s">
        <v>101</v>
      </c>
      <c r="C34" s="32">
        <v>35.555555555555557</v>
      </c>
      <c r="D34" s="33">
        <v>18</v>
      </c>
      <c r="E34" s="34">
        <v>4.2595528931653375</v>
      </c>
      <c r="F34" s="35">
        <v>1.0039862451933292</v>
      </c>
      <c r="G34" s="21"/>
    </row>
    <row r="35" spans="1:7" ht="14.25" customHeight="1" x14ac:dyDescent="0.2">
      <c r="A35" s="111" t="s">
        <v>234</v>
      </c>
      <c r="B35" s="31" t="s">
        <v>102</v>
      </c>
      <c r="C35" s="32">
        <v>36.166666666666664</v>
      </c>
      <c r="D35" s="33">
        <v>18</v>
      </c>
      <c r="E35" s="34">
        <v>3.9444674582777033</v>
      </c>
      <c r="F35" s="37">
        <v>0.92971989597260973</v>
      </c>
      <c r="G35" s="21"/>
    </row>
    <row r="36" spans="1:7" ht="14.25" customHeight="1" x14ac:dyDescent="0.2">
      <c r="A36" s="110"/>
      <c r="B36" s="31" t="s">
        <v>103</v>
      </c>
      <c r="C36" s="32">
        <v>35.666666666666664</v>
      </c>
      <c r="D36" s="33">
        <v>18</v>
      </c>
      <c r="E36" s="34">
        <v>3.7573457465108966</v>
      </c>
      <c r="F36" s="37">
        <v>0.88561488554009515</v>
      </c>
      <c r="G36" s="21"/>
    </row>
    <row r="37" spans="1:7" ht="14.25" customHeight="1" x14ac:dyDescent="0.2">
      <c r="A37" s="111" t="s">
        <v>235</v>
      </c>
      <c r="B37" s="31" t="s">
        <v>104</v>
      </c>
      <c r="C37" s="32">
        <v>40.166666666666664</v>
      </c>
      <c r="D37" s="33">
        <v>18</v>
      </c>
      <c r="E37" s="34">
        <v>3.5355339059327378</v>
      </c>
      <c r="F37" s="37">
        <v>0.83333333333333337</v>
      </c>
      <c r="G37" s="21"/>
    </row>
    <row r="38" spans="1:7" ht="14.25" customHeight="1" x14ac:dyDescent="0.2">
      <c r="A38" s="110"/>
      <c r="B38" s="31" t="s">
        <v>105</v>
      </c>
      <c r="C38" s="32">
        <v>40</v>
      </c>
      <c r="D38" s="33">
        <v>18</v>
      </c>
      <c r="E38" s="34">
        <v>3.6299408518921208</v>
      </c>
      <c r="F38" s="37">
        <v>0.85558526389299727</v>
      </c>
      <c r="G38" s="21"/>
    </row>
    <row r="39" spans="1:7" ht="14.25" customHeight="1" x14ac:dyDescent="0.2">
      <c r="A39" s="111" t="s">
        <v>236</v>
      </c>
      <c r="B39" s="31" t="s">
        <v>106</v>
      </c>
      <c r="C39" s="32">
        <v>33.722222222222221</v>
      </c>
      <c r="D39" s="33">
        <v>18</v>
      </c>
      <c r="E39" s="34">
        <v>2.371536001526426</v>
      </c>
      <c r="F39" s="37">
        <v>0.55897639616912209</v>
      </c>
      <c r="G39" s="21"/>
    </row>
    <row r="40" spans="1:7" ht="14.25" customHeight="1" x14ac:dyDescent="0.2">
      <c r="A40" s="110"/>
      <c r="B40" s="31" t="s">
        <v>107</v>
      </c>
      <c r="C40" s="32">
        <v>33.5</v>
      </c>
      <c r="D40" s="33">
        <v>18</v>
      </c>
      <c r="E40" s="34">
        <v>2.0364328674251486</v>
      </c>
      <c r="F40" s="37">
        <v>0.47999182999582934</v>
      </c>
      <c r="G40" s="21"/>
    </row>
    <row r="41" spans="1:7" ht="14.25" customHeight="1" x14ac:dyDescent="0.2">
      <c r="A41" s="111" t="s">
        <v>237</v>
      </c>
      <c r="B41" s="31" t="s">
        <v>108</v>
      </c>
      <c r="C41" s="32">
        <v>37.907936507936512</v>
      </c>
      <c r="D41" s="33">
        <v>18</v>
      </c>
      <c r="E41" s="34">
        <v>3.0519402138575593</v>
      </c>
      <c r="F41" s="37">
        <v>0.71934920699820071</v>
      </c>
      <c r="G41" s="21"/>
    </row>
    <row r="42" spans="1:7" ht="14.25" customHeight="1" x14ac:dyDescent="0.2">
      <c r="A42" s="110"/>
      <c r="B42" s="31" t="s">
        <v>109</v>
      </c>
      <c r="C42" s="32">
        <v>37.93015873015873</v>
      </c>
      <c r="D42" s="33">
        <v>18</v>
      </c>
      <c r="E42" s="34">
        <v>3.6297585859517221</v>
      </c>
      <c r="F42" s="37">
        <v>0.85554230339885218</v>
      </c>
      <c r="G42" s="21"/>
    </row>
    <row r="43" spans="1:7" ht="14.25" customHeight="1" x14ac:dyDescent="0.2">
      <c r="A43" s="111" t="s">
        <v>238</v>
      </c>
      <c r="B43" s="31" t="s">
        <v>110</v>
      </c>
      <c r="C43" s="32">
        <v>42.680952380952384</v>
      </c>
      <c r="D43" s="33">
        <v>18</v>
      </c>
      <c r="E43" s="34">
        <v>2.9919820826189922</v>
      </c>
      <c r="F43" s="37">
        <v>0.70521693993617951</v>
      </c>
      <c r="G43" s="21"/>
    </row>
    <row r="44" spans="1:7" ht="14.25" customHeight="1" x14ac:dyDescent="0.2">
      <c r="A44" s="110"/>
      <c r="B44" s="31" t="s">
        <v>111</v>
      </c>
      <c r="C44" s="32">
        <v>42.603174603174601</v>
      </c>
      <c r="D44" s="33">
        <v>18</v>
      </c>
      <c r="E44" s="34">
        <v>2.7948999838457933</v>
      </c>
      <c r="F44" s="37">
        <v>0.65876424377184417</v>
      </c>
      <c r="G44" s="21"/>
    </row>
    <row r="45" spans="1:7" ht="14.25" customHeight="1" x14ac:dyDescent="0.2">
      <c r="A45" s="111" t="s">
        <v>239</v>
      </c>
      <c r="B45" s="31" t="s">
        <v>112</v>
      </c>
      <c r="C45" s="32">
        <v>40.305555555555564</v>
      </c>
      <c r="D45" s="33">
        <v>18</v>
      </c>
      <c r="E45" s="34">
        <v>2.9026631762468114</v>
      </c>
      <c r="F45" s="37">
        <v>0.68416427180820105</v>
      </c>
      <c r="G45" s="21"/>
    </row>
    <row r="46" spans="1:7" ht="14.25" customHeight="1" x14ac:dyDescent="0.2">
      <c r="A46" s="110"/>
      <c r="B46" s="31" t="s">
        <v>113</v>
      </c>
      <c r="C46" s="32">
        <v>40.25555555555556</v>
      </c>
      <c r="D46" s="33">
        <v>18</v>
      </c>
      <c r="E46" s="34">
        <v>2.6142094349384535</v>
      </c>
      <c r="F46" s="37">
        <v>0.61617507296227769</v>
      </c>
      <c r="G46" s="21"/>
    </row>
    <row r="47" spans="1:7" ht="14.25" customHeight="1" x14ac:dyDescent="0.2">
      <c r="A47" s="111" t="s">
        <v>240</v>
      </c>
      <c r="B47" s="31" t="s">
        <v>138</v>
      </c>
      <c r="C47" s="32">
        <v>11.470588235294118</v>
      </c>
      <c r="D47" s="33">
        <v>17</v>
      </c>
      <c r="E47" s="34">
        <v>1.9078013215093812</v>
      </c>
      <c r="F47" s="37">
        <v>0.46270978595741979</v>
      </c>
      <c r="G47" s="21"/>
    </row>
    <row r="48" spans="1:7" ht="14.25" customHeight="1" x14ac:dyDescent="0.2">
      <c r="A48" s="110"/>
      <c r="B48" s="31" t="s">
        <v>139</v>
      </c>
      <c r="C48" s="32">
        <v>11.294117647058824</v>
      </c>
      <c r="D48" s="33">
        <v>17</v>
      </c>
      <c r="E48" s="34">
        <v>2.4434787159486611</v>
      </c>
      <c r="F48" s="37">
        <v>0.59263063763558488</v>
      </c>
      <c r="G48" s="21"/>
    </row>
    <row r="49" spans="1:7" ht="14.25" customHeight="1" x14ac:dyDescent="0.2">
      <c r="A49" s="111" t="s">
        <v>241</v>
      </c>
      <c r="B49" s="31" t="s">
        <v>140</v>
      </c>
      <c r="C49" s="32">
        <v>16.411764705882351</v>
      </c>
      <c r="D49" s="33">
        <v>17</v>
      </c>
      <c r="E49" s="34">
        <v>1.3719886811400708</v>
      </c>
      <c r="F49" s="37">
        <v>0.33275613232308121</v>
      </c>
      <c r="G49" s="21"/>
    </row>
    <row r="50" spans="1:7" ht="14.25" customHeight="1" x14ac:dyDescent="0.2">
      <c r="A50" s="110"/>
      <c r="B50" s="31" t="s">
        <v>141</v>
      </c>
      <c r="C50" s="32">
        <v>16.470588235294116</v>
      </c>
      <c r="D50" s="33">
        <v>17</v>
      </c>
      <c r="E50" s="34">
        <v>1.1245914290767742</v>
      </c>
      <c r="F50" s="37">
        <v>0.27275348516163833</v>
      </c>
      <c r="G50" s="21"/>
    </row>
    <row r="51" spans="1:7" ht="14.25" customHeight="1" x14ac:dyDescent="0.2">
      <c r="A51" s="111" t="s">
        <v>242</v>
      </c>
      <c r="B51" s="31" t="s">
        <v>142</v>
      </c>
      <c r="C51" s="32">
        <v>23.058823529411764</v>
      </c>
      <c r="D51" s="33">
        <v>17</v>
      </c>
      <c r="E51" s="34">
        <v>4.0384184440708673</v>
      </c>
      <c r="F51" s="37">
        <v>0.97946034149098304</v>
      </c>
      <c r="G51" s="21"/>
    </row>
    <row r="52" spans="1:7" ht="14.25" customHeight="1" x14ac:dyDescent="0.2">
      <c r="A52" s="110"/>
      <c r="B52" s="31" t="s">
        <v>143</v>
      </c>
      <c r="C52" s="32">
        <v>23.235294117647058</v>
      </c>
      <c r="D52" s="33">
        <v>17</v>
      </c>
      <c r="E52" s="34">
        <v>2.7278519883945749</v>
      </c>
      <c r="F52" s="37">
        <v>0.66160128701188192</v>
      </c>
      <c r="G52" s="21"/>
    </row>
    <row r="53" spans="1:7" ht="14.25" customHeight="1" x14ac:dyDescent="0.2">
      <c r="A53" s="111" t="s">
        <v>243</v>
      </c>
      <c r="B53" s="31" t="s">
        <v>144</v>
      </c>
      <c r="C53" s="32">
        <v>20.294117647058822</v>
      </c>
      <c r="D53" s="33">
        <v>17</v>
      </c>
      <c r="E53" s="34">
        <v>3.0570554844971523</v>
      </c>
      <c r="F53" s="37">
        <v>0.74144486270326648</v>
      </c>
      <c r="G53" s="21"/>
    </row>
    <row r="54" spans="1:7" ht="14.25" customHeight="1" x14ac:dyDescent="0.2">
      <c r="A54" s="110"/>
      <c r="B54" s="31" t="s">
        <v>145</v>
      </c>
      <c r="C54" s="32">
        <v>19.647058823529413</v>
      </c>
      <c r="D54" s="33">
        <v>17</v>
      </c>
      <c r="E54" s="34">
        <v>1.2718675476729207</v>
      </c>
      <c r="F54" s="37">
        <v>0.30847319063827983</v>
      </c>
      <c r="G54" s="21"/>
    </row>
    <row r="55" spans="1:7" ht="14.25" customHeight="1" x14ac:dyDescent="0.2">
      <c r="A55" s="111" t="s">
        <v>244</v>
      </c>
      <c r="B55" s="31" t="s">
        <v>146</v>
      </c>
      <c r="C55" s="32">
        <v>24.058823529411764</v>
      </c>
      <c r="D55" s="33">
        <v>17</v>
      </c>
      <c r="E55" s="34">
        <v>3.3813937258786897</v>
      </c>
      <c r="F55" s="37">
        <v>0.82010844079992273</v>
      </c>
      <c r="G55" s="21"/>
    </row>
    <row r="56" spans="1:7" ht="14.25" customHeight="1" x14ac:dyDescent="0.2">
      <c r="A56" s="110"/>
      <c r="B56" s="31" t="s">
        <v>147</v>
      </c>
      <c r="C56" s="32">
        <v>24.411764705882351</v>
      </c>
      <c r="D56" s="33">
        <v>17</v>
      </c>
      <c r="E56" s="34">
        <v>1.6224527546823884</v>
      </c>
      <c r="F56" s="37">
        <v>0.39350259294881329</v>
      </c>
      <c r="G56" s="21"/>
    </row>
    <row r="57" spans="1:7" ht="14.25" customHeight="1" x14ac:dyDescent="0.2">
      <c r="A57" s="111" t="s">
        <v>245</v>
      </c>
      <c r="B57" s="31" t="s">
        <v>148</v>
      </c>
      <c r="C57" s="32">
        <v>18.294117647058822</v>
      </c>
      <c r="D57" s="33">
        <v>17</v>
      </c>
      <c r="E57" s="34">
        <v>1.212678125181665</v>
      </c>
      <c r="F57" s="37">
        <v>0.29411764705882354</v>
      </c>
      <c r="G57" s="21"/>
    </row>
    <row r="58" spans="1:7" ht="14.25" customHeight="1" x14ac:dyDescent="0.2">
      <c r="A58" s="110"/>
      <c r="B58" s="31" t="s">
        <v>149</v>
      </c>
      <c r="C58" s="32">
        <v>18.411764705882351</v>
      </c>
      <c r="D58" s="33">
        <v>17</v>
      </c>
      <c r="E58" s="34">
        <v>1.0641207361838554</v>
      </c>
      <c r="F58" s="37">
        <v>0.25808718786447415</v>
      </c>
      <c r="G58" s="21"/>
    </row>
    <row r="59" spans="1:7" ht="14.25" customHeight="1" x14ac:dyDescent="0.2">
      <c r="A59" s="111" t="s">
        <v>246</v>
      </c>
      <c r="B59" s="31" t="s">
        <v>150</v>
      </c>
      <c r="C59" s="32">
        <v>36.705882352941174</v>
      </c>
      <c r="D59" s="33">
        <v>17</v>
      </c>
      <c r="E59" s="34">
        <v>4.700594455523059</v>
      </c>
      <c r="F59" s="35">
        <v>1.1400616143126063</v>
      </c>
      <c r="G59" s="21"/>
    </row>
    <row r="60" spans="1:7" ht="14.25" customHeight="1" x14ac:dyDescent="0.2">
      <c r="A60" s="110"/>
      <c r="B60" s="31" t="s">
        <v>151</v>
      </c>
      <c r="C60" s="32">
        <v>37</v>
      </c>
      <c r="D60" s="33">
        <v>17</v>
      </c>
      <c r="E60" s="34">
        <v>4.8218253804964775</v>
      </c>
      <c r="F60" s="35">
        <v>1.1694644324747672</v>
      </c>
      <c r="G60" s="21"/>
    </row>
    <row r="61" spans="1:7" ht="14.25" customHeight="1" x14ac:dyDescent="0.2">
      <c r="A61" s="111" t="s">
        <v>247</v>
      </c>
      <c r="B61" s="31" t="s">
        <v>152</v>
      </c>
      <c r="C61" s="32">
        <v>46.352941176470587</v>
      </c>
      <c r="D61" s="33">
        <v>17</v>
      </c>
      <c r="E61" s="34">
        <v>7.3649607642419603</v>
      </c>
      <c r="F61" s="35">
        <v>1.7862653623234923</v>
      </c>
      <c r="G61" s="21"/>
    </row>
    <row r="62" spans="1:7" ht="14.25" customHeight="1" x14ac:dyDescent="0.2">
      <c r="A62" s="110"/>
      <c r="B62" s="31" t="s">
        <v>153</v>
      </c>
      <c r="C62" s="32">
        <v>45.764705882352942</v>
      </c>
      <c r="D62" s="33">
        <v>17</v>
      </c>
      <c r="E62" s="34">
        <v>5.1542386897182242</v>
      </c>
      <c r="F62" s="35">
        <v>1.2500865021972594</v>
      </c>
      <c r="G62" s="21"/>
    </row>
    <row r="63" spans="1:7" ht="14.25" customHeight="1" x14ac:dyDescent="0.2">
      <c r="A63" s="111" t="s">
        <v>248</v>
      </c>
      <c r="B63" s="31" t="s">
        <v>154</v>
      </c>
      <c r="C63" s="32">
        <v>39.352941176470587</v>
      </c>
      <c r="D63" s="33">
        <v>17</v>
      </c>
      <c r="E63" s="34">
        <v>6.6515146439606925</v>
      </c>
      <c r="F63" s="35">
        <v>1.6132292616113282</v>
      </c>
      <c r="G63" s="21"/>
    </row>
    <row r="64" spans="1:7" ht="14.25" customHeight="1" x14ac:dyDescent="0.2">
      <c r="A64" s="110"/>
      <c r="B64" s="31" t="s">
        <v>155</v>
      </c>
      <c r="C64" s="32">
        <v>39.764705882352942</v>
      </c>
      <c r="D64" s="33">
        <v>17</v>
      </c>
      <c r="E64" s="34">
        <v>6.1189195509165035</v>
      </c>
      <c r="F64" s="35">
        <v>1.484055977828572</v>
      </c>
      <c r="G64" s="21"/>
    </row>
    <row r="65" spans="1:7" ht="14.25" customHeight="1" x14ac:dyDescent="0.2">
      <c r="A65" s="111" t="s">
        <v>249</v>
      </c>
      <c r="B65" s="31" t="s">
        <v>156</v>
      </c>
      <c r="C65" s="32">
        <v>31.931092436974783</v>
      </c>
      <c r="D65" s="33">
        <v>17</v>
      </c>
      <c r="E65" s="34">
        <v>12.921399189824958</v>
      </c>
      <c r="F65" s="35">
        <v>3.1338996288481629</v>
      </c>
      <c r="G65" s="21"/>
    </row>
    <row r="66" spans="1:7" ht="14.25" customHeight="1" x14ac:dyDescent="0.2">
      <c r="A66" s="110"/>
      <c r="B66" s="31" t="s">
        <v>157</v>
      </c>
      <c r="C66" s="32">
        <v>25.9546218487395</v>
      </c>
      <c r="D66" s="33">
        <v>17</v>
      </c>
      <c r="E66" s="34">
        <v>10.283616149217249</v>
      </c>
      <c r="F66" s="35">
        <v>2.4941432703841331</v>
      </c>
      <c r="G66" s="21"/>
    </row>
    <row r="67" spans="1:7" ht="14.25" customHeight="1" x14ac:dyDescent="0.2">
      <c r="A67" s="111" t="s">
        <v>250</v>
      </c>
      <c r="B67" s="31" t="s">
        <v>158</v>
      </c>
      <c r="C67" s="32">
        <v>40.396638655462191</v>
      </c>
      <c r="D67" s="33">
        <v>17</v>
      </c>
      <c r="E67" s="34">
        <v>6.1659605600304594</v>
      </c>
      <c r="F67" s="35">
        <v>1.4954650983763651</v>
      </c>
      <c r="G67" s="21"/>
    </row>
    <row r="68" spans="1:7" ht="14.25" customHeight="1" x14ac:dyDescent="0.2">
      <c r="A68" s="110"/>
      <c r="B68" s="31" t="s">
        <v>159</v>
      </c>
      <c r="C68" s="32">
        <v>39.794957983193285</v>
      </c>
      <c r="D68" s="33">
        <v>17</v>
      </c>
      <c r="E68" s="34">
        <v>4.110827357190308</v>
      </c>
      <c r="F68" s="37">
        <v>0.99702208249260826</v>
      </c>
      <c r="G68" s="21"/>
    </row>
    <row r="69" spans="1:7" ht="14.25" customHeight="1" x14ac:dyDescent="0.2">
      <c r="A69" s="111" t="s">
        <v>251</v>
      </c>
      <c r="B69" s="31" t="s">
        <v>160</v>
      </c>
      <c r="C69" s="32">
        <v>31.81984126984127</v>
      </c>
      <c r="D69" s="33">
        <v>18</v>
      </c>
      <c r="E69" s="34">
        <v>7.4091004339953237</v>
      </c>
      <c r="F69" s="35">
        <v>1.7463417197900952</v>
      </c>
      <c r="G69" s="21"/>
    </row>
    <row r="70" spans="1:7" ht="14.25" customHeight="1" x14ac:dyDescent="0.2">
      <c r="A70" s="110"/>
      <c r="B70" s="31" t="s">
        <v>161</v>
      </c>
      <c r="C70" s="32">
        <v>34.970634920634922</v>
      </c>
      <c r="D70" s="33">
        <v>18</v>
      </c>
      <c r="E70" s="34">
        <v>8.4779361576937404</v>
      </c>
      <c r="F70" s="35">
        <v>1.9982687158572892</v>
      </c>
      <c r="G70" s="21"/>
    </row>
    <row r="71" spans="1:7" ht="14.25" customHeight="1" x14ac:dyDescent="0.2">
      <c r="A71" s="111" t="s">
        <v>252</v>
      </c>
      <c r="B71" s="31" t="s">
        <v>186</v>
      </c>
      <c r="C71" s="32">
        <v>16.294117647058822</v>
      </c>
      <c r="D71" s="33">
        <v>17</v>
      </c>
      <c r="E71" s="34">
        <v>5.0095497038450585</v>
      </c>
      <c r="F71" s="35">
        <v>1.214994268572638</v>
      </c>
      <c r="G71" s="21"/>
    </row>
    <row r="72" spans="1:7" ht="14.25" customHeight="1" x14ac:dyDescent="0.2">
      <c r="A72" s="110"/>
      <c r="B72" s="31" t="s">
        <v>187</v>
      </c>
      <c r="C72" s="32">
        <v>16.411764705882351</v>
      </c>
      <c r="D72" s="33">
        <v>17</v>
      </c>
      <c r="E72" s="34">
        <v>5.0256694022962227</v>
      </c>
      <c r="F72" s="35">
        <v>1.2189038697118884</v>
      </c>
      <c r="G72" s="21"/>
    </row>
    <row r="73" spans="1:7" ht="14.25" customHeight="1" x14ac:dyDescent="0.2">
      <c r="A73" s="111" t="s">
        <v>253</v>
      </c>
      <c r="B73" s="31" t="s">
        <v>188</v>
      </c>
      <c r="C73" s="32">
        <v>37.588235294117645</v>
      </c>
      <c r="D73" s="33">
        <v>17</v>
      </c>
      <c r="E73" s="34">
        <v>4.6105696981150253</v>
      </c>
      <c r="F73" s="35">
        <v>1.1182274035059048</v>
      </c>
      <c r="G73" s="21"/>
    </row>
    <row r="74" spans="1:7" ht="14.25" customHeight="1" x14ac:dyDescent="0.2">
      <c r="A74" s="110"/>
      <c r="B74" s="31" t="s">
        <v>189</v>
      </c>
      <c r="C74" s="32">
        <v>36.411764705882355</v>
      </c>
      <c r="D74" s="33">
        <v>17</v>
      </c>
      <c r="E74" s="34">
        <v>4.0935745921109667</v>
      </c>
      <c r="F74" s="37">
        <v>0.99283767233048514</v>
      </c>
      <c r="G74" s="21"/>
    </row>
    <row r="75" spans="1:7" ht="14.25" customHeight="1" x14ac:dyDescent="0.2">
      <c r="A75" s="111" t="s">
        <v>254</v>
      </c>
      <c r="B75" s="31" t="s">
        <v>190</v>
      </c>
      <c r="C75" s="32">
        <v>41.588235294117645</v>
      </c>
      <c r="D75" s="33">
        <v>17</v>
      </c>
      <c r="E75" s="34">
        <v>3.4288996691615914</v>
      </c>
      <c r="F75" s="37">
        <v>0.83163032444698193</v>
      </c>
      <c r="G75" s="21"/>
    </row>
    <row r="76" spans="1:7" ht="14.25" customHeight="1" x14ac:dyDescent="0.2">
      <c r="A76" s="110"/>
      <c r="B76" s="31" t="s">
        <v>191</v>
      </c>
      <c r="C76" s="32">
        <v>40.470588235294116</v>
      </c>
      <c r="D76" s="33">
        <v>17</v>
      </c>
      <c r="E76" s="34">
        <v>3.7933765806142876</v>
      </c>
      <c r="F76" s="37">
        <v>0.9200289599774738</v>
      </c>
      <c r="G76" s="21"/>
    </row>
    <row r="77" spans="1:7" ht="14.25" customHeight="1" x14ac:dyDescent="0.2">
      <c r="A77" s="111" t="s">
        <v>255</v>
      </c>
      <c r="B77" s="31" t="s">
        <v>192</v>
      </c>
      <c r="C77" s="32">
        <v>39.117647058823529</v>
      </c>
      <c r="D77" s="33">
        <v>17</v>
      </c>
      <c r="E77" s="34">
        <v>3.1796688691823016</v>
      </c>
      <c r="F77" s="37">
        <v>0.77118297659569957</v>
      </c>
      <c r="G77" s="21"/>
    </row>
    <row r="78" spans="1:7" ht="14.25" customHeight="1" x14ac:dyDescent="0.2">
      <c r="A78" s="110"/>
      <c r="B78" s="31" t="s">
        <v>193</v>
      </c>
      <c r="C78" s="32">
        <v>39.588235294117645</v>
      </c>
      <c r="D78" s="33">
        <v>17</v>
      </c>
      <c r="E78" s="34">
        <v>3.1436209919735032</v>
      </c>
      <c r="F78" s="37">
        <v>0.76244008216563075</v>
      </c>
      <c r="G78" s="21"/>
    </row>
    <row r="79" spans="1:7" ht="14.25" customHeight="1" x14ac:dyDescent="0.2">
      <c r="A79" s="111" t="s">
        <v>256</v>
      </c>
      <c r="B79" s="31" t="s">
        <v>194</v>
      </c>
      <c r="C79" s="32">
        <v>39.588235294117645</v>
      </c>
      <c r="D79" s="33">
        <v>17</v>
      </c>
      <c r="E79" s="34">
        <v>3.6581898448790859</v>
      </c>
      <c r="F79" s="37">
        <v>0.88724136052931513</v>
      </c>
      <c r="G79" s="21"/>
    </row>
    <row r="80" spans="1:7" ht="14.25" customHeight="1" x14ac:dyDescent="0.2">
      <c r="A80" s="110"/>
      <c r="B80" s="31" t="s">
        <v>195</v>
      </c>
      <c r="C80" s="32">
        <v>40.470588235294116</v>
      </c>
      <c r="D80" s="33">
        <v>17</v>
      </c>
      <c r="E80" s="34">
        <v>2.9179968955351789</v>
      </c>
      <c r="F80" s="37">
        <v>0.70771820091270388</v>
      </c>
      <c r="G80" s="21"/>
    </row>
    <row r="81" spans="1:7" ht="14.25" customHeight="1" x14ac:dyDescent="0.2">
      <c r="A81" s="111" t="s">
        <v>257</v>
      </c>
      <c r="B81" s="31" t="s">
        <v>196</v>
      </c>
      <c r="C81" s="32">
        <v>33.705882352941174</v>
      </c>
      <c r="D81" s="33">
        <v>17</v>
      </c>
      <c r="E81" s="34">
        <v>2.2573409656704762</v>
      </c>
      <c r="F81" s="37">
        <v>0.54748560202900842</v>
      </c>
      <c r="G81" s="21"/>
    </row>
    <row r="82" spans="1:7" ht="14.25" customHeight="1" x14ac:dyDescent="0.2">
      <c r="A82" s="110"/>
      <c r="B82" s="31" t="s">
        <v>197</v>
      </c>
      <c r="C82" s="32">
        <v>33.764705882352942</v>
      </c>
      <c r="D82" s="33">
        <v>17</v>
      </c>
      <c r="E82" s="34">
        <v>2.1659123875605486</v>
      </c>
      <c r="F82" s="37">
        <v>0.52531091469093383</v>
      </c>
      <c r="G82" s="21"/>
    </row>
    <row r="83" spans="1:7" ht="14.25" customHeight="1" x14ac:dyDescent="0.2">
      <c r="A83" s="111" t="s">
        <v>258</v>
      </c>
      <c r="B83" s="31" t="s">
        <v>198</v>
      </c>
      <c r="C83" s="32">
        <v>33.764705882352942</v>
      </c>
      <c r="D83" s="33">
        <v>17</v>
      </c>
      <c r="E83" s="34">
        <v>2.6346112560657287</v>
      </c>
      <c r="F83" s="37">
        <v>0.63898708771765977</v>
      </c>
      <c r="G83" s="21"/>
    </row>
    <row r="84" spans="1:7" ht="14.25" customHeight="1" x14ac:dyDescent="0.2">
      <c r="A84" s="110"/>
      <c r="B84" s="31" t="s">
        <v>199</v>
      </c>
      <c r="C84" s="32">
        <v>34.176470588235297</v>
      </c>
      <c r="D84" s="33">
        <v>17</v>
      </c>
      <c r="E84" s="34">
        <v>2.5552713681145263</v>
      </c>
      <c r="F84" s="37">
        <v>0.61974433840310228</v>
      </c>
      <c r="G84" s="21"/>
    </row>
    <row r="85" spans="1:7" ht="14.25" customHeight="1" x14ac:dyDescent="0.2">
      <c r="A85" s="111" t="s">
        <v>259</v>
      </c>
      <c r="B85" s="31" t="s">
        <v>200</v>
      </c>
      <c r="C85" s="32">
        <v>34.764705882352942</v>
      </c>
      <c r="D85" s="33">
        <v>17</v>
      </c>
      <c r="E85" s="34">
        <v>2.8180093098831729</v>
      </c>
      <c r="F85" s="37">
        <v>0.68346764933072057</v>
      </c>
      <c r="G85" s="21"/>
    </row>
    <row r="86" spans="1:7" ht="14.25" customHeight="1" x14ac:dyDescent="0.2">
      <c r="A86" s="110"/>
      <c r="B86" s="31" t="s">
        <v>201</v>
      </c>
      <c r="C86" s="32">
        <v>34.529411764705884</v>
      </c>
      <c r="D86" s="33">
        <v>17</v>
      </c>
      <c r="E86" s="34">
        <v>3.2038579685049933</v>
      </c>
      <c r="F86" s="37">
        <v>0.77704969491899456</v>
      </c>
      <c r="G86" s="21"/>
    </row>
    <row r="87" spans="1:7" ht="14.25" customHeight="1" x14ac:dyDescent="0.2">
      <c r="A87" s="111" t="s">
        <v>260</v>
      </c>
      <c r="B87" s="31" t="s">
        <v>202</v>
      </c>
      <c r="C87" s="32">
        <v>31.764705882352942</v>
      </c>
      <c r="D87" s="33">
        <v>17</v>
      </c>
      <c r="E87" s="34">
        <v>2.4882074814187494</v>
      </c>
      <c r="F87" s="37">
        <v>0.60347895672597618</v>
      </c>
      <c r="G87" s="21"/>
    </row>
    <row r="88" spans="1:7" ht="14.25" customHeight="1" x14ac:dyDescent="0.2">
      <c r="A88" s="110"/>
      <c r="B88" s="31" t="s">
        <v>203</v>
      </c>
      <c r="C88" s="32">
        <v>32.176470588235297</v>
      </c>
      <c r="D88" s="33">
        <v>17</v>
      </c>
      <c r="E88" s="34">
        <v>1.9116515803633995</v>
      </c>
      <c r="F88" s="37">
        <v>0.46364361089513079</v>
      </c>
      <c r="G88" s="21"/>
    </row>
    <row r="89" spans="1:7" ht="14.25" customHeight="1" x14ac:dyDescent="0.2">
      <c r="A89" s="111" t="s">
        <v>261</v>
      </c>
      <c r="B89" s="31" t="s">
        <v>204</v>
      </c>
      <c r="C89" s="32">
        <v>34.593277310924378</v>
      </c>
      <c r="D89" s="33">
        <v>17</v>
      </c>
      <c r="E89" s="34">
        <v>2.4072282607097439</v>
      </c>
      <c r="F89" s="37">
        <v>0.58383861081636246</v>
      </c>
      <c r="G89" s="21"/>
    </row>
    <row r="90" spans="1:7" ht="14.25" customHeight="1" x14ac:dyDescent="0.2">
      <c r="A90" s="110"/>
      <c r="B90" s="31" t="s">
        <v>205</v>
      </c>
      <c r="C90" s="32">
        <v>34.36974789915967</v>
      </c>
      <c r="D90" s="33">
        <v>17</v>
      </c>
      <c r="E90" s="34">
        <v>1.9975104553437728</v>
      </c>
      <c r="F90" s="37">
        <v>0.48446744680341203</v>
      </c>
      <c r="G90" s="21"/>
    </row>
    <row r="91" spans="1:7" ht="14.25" customHeight="1" x14ac:dyDescent="0.2">
      <c r="A91" s="111" t="s">
        <v>262</v>
      </c>
      <c r="B91" s="31" t="s">
        <v>206</v>
      </c>
      <c r="C91" s="32">
        <v>35.759663865546216</v>
      </c>
      <c r="D91" s="33">
        <v>17</v>
      </c>
      <c r="E91" s="34">
        <v>2.1710304809789593</v>
      </c>
      <c r="F91" s="37">
        <v>0.5265522346771625</v>
      </c>
      <c r="G91" s="21"/>
    </row>
    <row r="92" spans="1:7" ht="14.25" customHeight="1" x14ac:dyDescent="0.2">
      <c r="A92" s="110"/>
      <c r="B92" s="31" t="s">
        <v>207</v>
      </c>
      <c r="C92" s="32">
        <v>35.68571428571429</v>
      </c>
      <c r="D92" s="33">
        <v>17</v>
      </c>
      <c r="E92" s="34">
        <v>3.0290430899570122</v>
      </c>
      <c r="F92" s="37">
        <v>0.7346508590847094</v>
      </c>
      <c r="G92" s="21"/>
    </row>
    <row r="93" spans="1:7" ht="14.25" customHeight="1" x14ac:dyDescent="0.2">
      <c r="A93" s="111" t="s">
        <v>263</v>
      </c>
      <c r="B93" s="31" t="s">
        <v>208</v>
      </c>
      <c r="C93" s="32">
        <v>34.043650793650798</v>
      </c>
      <c r="D93" s="33">
        <v>18</v>
      </c>
      <c r="E93" s="34">
        <v>4.702954225240898</v>
      </c>
      <c r="F93" s="35">
        <v>1.1084969414259216</v>
      </c>
      <c r="G93" s="21"/>
    </row>
    <row r="94" spans="1:7" ht="14.25" customHeight="1" x14ac:dyDescent="0.2">
      <c r="A94" s="112"/>
      <c r="B94" s="38" t="s">
        <v>209</v>
      </c>
      <c r="C94" s="39">
        <v>34.235714285714288</v>
      </c>
      <c r="D94" s="40">
        <v>18</v>
      </c>
      <c r="E94" s="41">
        <v>4.5868103876019015</v>
      </c>
      <c r="F94" s="42">
        <v>1.0811215763634006</v>
      </c>
      <c r="G94" s="21"/>
    </row>
    <row r="95" spans="1:7" ht="14.25" customHeight="1" x14ac:dyDescent="0.2"/>
    <row r="96" spans="1:7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48">
    <mergeCell ref="A93:A94"/>
    <mergeCell ref="A69:A70"/>
    <mergeCell ref="A71:A72"/>
    <mergeCell ref="A73:A74"/>
    <mergeCell ref="A75:A76"/>
    <mergeCell ref="A77:A78"/>
    <mergeCell ref="A79:A80"/>
    <mergeCell ref="A81:A82"/>
    <mergeCell ref="A83:A84"/>
    <mergeCell ref="A85:A86"/>
    <mergeCell ref="A87:A88"/>
    <mergeCell ref="A89:A90"/>
    <mergeCell ref="A91:A92"/>
    <mergeCell ref="A59:A60"/>
    <mergeCell ref="A61:A62"/>
    <mergeCell ref="A63:A64"/>
    <mergeCell ref="A65:A66"/>
    <mergeCell ref="A67:A68"/>
    <mergeCell ref="A49:A50"/>
    <mergeCell ref="A51:A52"/>
    <mergeCell ref="A53:A54"/>
    <mergeCell ref="A55:A56"/>
    <mergeCell ref="A57:A58"/>
    <mergeCell ref="A39:A40"/>
    <mergeCell ref="A41:A42"/>
    <mergeCell ref="A43:A44"/>
    <mergeCell ref="A45:A46"/>
    <mergeCell ref="A47:A48"/>
    <mergeCell ref="A29:A30"/>
    <mergeCell ref="A31:A32"/>
    <mergeCell ref="A33:A34"/>
    <mergeCell ref="A35:A36"/>
    <mergeCell ref="A37:A38"/>
    <mergeCell ref="A19:A20"/>
    <mergeCell ref="A21:A22"/>
    <mergeCell ref="A23:A24"/>
    <mergeCell ref="A25:A26"/>
    <mergeCell ref="A27:A28"/>
    <mergeCell ref="A9:A10"/>
    <mergeCell ref="A11:A12"/>
    <mergeCell ref="A13:A14"/>
    <mergeCell ref="A15:A16"/>
    <mergeCell ref="A17:A18"/>
    <mergeCell ref="A1:F1"/>
    <mergeCell ref="A2:B2"/>
    <mergeCell ref="A3:A4"/>
    <mergeCell ref="A5:A6"/>
    <mergeCell ref="A7:A8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000"/>
  <sheetViews>
    <sheetView workbookViewId="0">
      <selection sqref="A1:E1"/>
    </sheetView>
  </sheetViews>
  <sheetFormatPr baseColWidth="10" defaultColWidth="14.5" defaultRowHeight="15" customHeight="1" x14ac:dyDescent="0.2"/>
  <cols>
    <col min="1" max="26" width="8.6640625" customWidth="1"/>
  </cols>
  <sheetData>
    <row r="1" spans="1:6" ht="14.25" customHeight="1" x14ac:dyDescent="0.2">
      <c r="A1" s="105" t="s">
        <v>264</v>
      </c>
      <c r="B1" s="106"/>
      <c r="C1" s="106"/>
      <c r="D1" s="106"/>
      <c r="E1" s="106"/>
      <c r="F1" s="21"/>
    </row>
    <row r="2" spans="1:6" ht="14.25" customHeight="1" x14ac:dyDescent="0.2">
      <c r="A2" s="107" t="s">
        <v>212</v>
      </c>
      <c r="B2" s="108"/>
      <c r="C2" s="22" t="s">
        <v>215</v>
      </c>
      <c r="D2" s="23" t="s">
        <v>265</v>
      </c>
      <c r="E2" s="24" t="s">
        <v>266</v>
      </c>
      <c r="F2" s="21"/>
    </row>
    <row r="3" spans="1:6" ht="14.25" customHeight="1" x14ac:dyDescent="0.2">
      <c r="A3" s="25" t="s">
        <v>218</v>
      </c>
      <c r="B3" s="26" t="s">
        <v>267</v>
      </c>
      <c r="C3" s="43">
        <v>18</v>
      </c>
      <c r="D3" s="44">
        <v>0.95847741236668316</v>
      </c>
      <c r="E3" s="45">
        <v>3.8996665197130713E-10</v>
      </c>
      <c r="F3" s="21"/>
    </row>
    <row r="4" spans="1:6" ht="14.25" customHeight="1" x14ac:dyDescent="0.2">
      <c r="A4" s="36" t="s">
        <v>219</v>
      </c>
      <c r="B4" s="31" t="s">
        <v>268</v>
      </c>
      <c r="C4" s="46">
        <v>18</v>
      </c>
      <c r="D4" s="47">
        <v>0.70882090896380245</v>
      </c>
      <c r="E4" s="48">
        <v>9.9065486242636263E-4</v>
      </c>
      <c r="F4" s="21"/>
    </row>
    <row r="5" spans="1:6" ht="14.25" customHeight="1" x14ac:dyDescent="0.2">
      <c r="A5" s="36" t="s">
        <v>220</v>
      </c>
      <c r="B5" s="31" t="s">
        <v>269</v>
      </c>
      <c r="C5" s="46">
        <v>18</v>
      </c>
      <c r="D5" s="47">
        <v>0.75329645104684528</v>
      </c>
      <c r="E5" s="48">
        <v>3.0723122098977378E-4</v>
      </c>
      <c r="F5" s="21"/>
    </row>
    <row r="6" spans="1:6" ht="14.25" customHeight="1" x14ac:dyDescent="0.2">
      <c r="A6" s="36" t="s">
        <v>221</v>
      </c>
      <c r="B6" s="31" t="s">
        <v>270</v>
      </c>
      <c r="C6" s="46">
        <v>18</v>
      </c>
      <c r="D6" s="47">
        <v>0.49981941970475241</v>
      </c>
      <c r="E6" s="48">
        <v>3.4675479269046981E-2</v>
      </c>
      <c r="F6" s="21"/>
    </row>
    <row r="7" spans="1:6" ht="14.25" customHeight="1" x14ac:dyDescent="0.2">
      <c r="A7" s="36" t="s">
        <v>222</v>
      </c>
      <c r="B7" s="31" t="s">
        <v>271</v>
      </c>
      <c r="C7" s="46">
        <v>18</v>
      </c>
      <c r="D7" s="47">
        <v>0.83556473526037911</v>
      </c>
      <c r="E7" s="48">
        <v>1.5823762977603322E-5</v>
      </c>
      <c r="F7" s="21"/>
    </row>
    <row r="8" spans="1:6" ht="14.25" customHeight="1" x14ac:dyDescent="0.2">
      <c r="A8" s="36" t="s">
        <v>223</v>
      </c>
      <c r="B8" s="31" t="s">
        <v>272</v>
      </c>
      <c r="C8" s="46">
        <v>18</v>
      </c>
      <c r="D8" s="47">
        <v>0.73699540343849512</v>
      </c>
      <c r="E8" s="48">
        <v>4.8440894746922068E-4</v>
      </c>
      <c r="F8" s="21"/>
    </row>
    <row r="9" spans="1:6" ht="14.25" customHeight="1" x14ac:dyDescent="0.2">
      <c r="A9" s="36" t="s">
        <v>224</v>
      </c>
      <c r="B9" s="31" t="s">
        <v>273</v>
      </c>
      <c r="C9" s="46">
        <v>18</v>
      </c>
      <c r="D9" s="47">
        <v>0.86473507104009517</v>
      </c>
      <c r="E9" s="48">
        <v>3.654337697144083E-6</v>
      </c>
      <c r="F9" s="21"/>
    </row>
    <row r="10" spans="1:6" ht="14.25" customHeight="1" x14ac:dyDescent="0.2">
      <c r="A10" s="36" t="s">
        <v>225</v>
      </c>
      <c r="B10" s="31" t="s">
        <v>274</v>
      </c>
      <c r="C10" s="46">
        <v>18</v>
      </c>
      <c r="D10" s="47">
        <v>0.86637615473256657</v>
      </c>
      <c r="E10" s="48">
        <v>3.3323048017241266E-6</v>
      </c>
      <c r="F10" s="21"/>
    </row>
    <row r="11" spans="1:6" ht="14.25" customHeight="1" x14ac:dyDescent="0.2">
      <c r="A11" s="36" t="s">
        <v>226</v>
      </c>
      <c r="B11" s="31" t="s">
        <v>275</v>
      </c>
      <c r="C11" s="46">
        <v>18</v>
      </c>
      <c r="D11" s="47">
        <v>0.82844604473046457</v>
      </c>
      <c r="E11" s="48">
        <v>2.1688607034918286E-5</v>
      </c>
      <c r="F11" s="21"/>
    </row>
    <row r="12" spans="1:6" ht="14.25" customHeight="1" x14ac:dyDescent="0.2">
      <c r="A12" s="36" t="s">
        <v>227</v>
      </c>
      <c r="B12" s="31" t="s">
        <v>276</v>
      </c>
      <c r="C12" s="46">
        <v>18</v>
      </c>
      <c r="D12" s="47">
        <v>0.74759304477861921</v>
      </c>
      <c r="E12" s="48">
        <v>3.6166038546682619E-4</v>
      </c>
      <c r="F12" s="21"/>
    </row>
    <row r="13" spans="1:6" ht="14.25" customHeight="1" x14ac:dyDescent="0.2">
      <c r="A13" s="36" t="s">
        <v>228</v>
      </c>
      <c r="B13" s="31" t="s">
        <v>277</v>
      </c>
      <c r="C13" s="46">
        <v>18</v>
      </c>
      <c r="D13" s="47">
        <v>0.56042358046363905</v>
      </c>
      <c r="E13" s="48">
        <v>1.5557431996254183E-2</v>
      </c>
      <c r="F13" s="21"/>
    </row>
    <row r="14" spans="1:6" ht="14.25" customHeight="1" x14ac:dyDescent="0.2">
      <c r="A14" s="36" t="s">
        <v>229</v>
      </c>
      <c r="B14" s="31" t="s">
        <v>278</v>
      </c>
      <c r="C14" s="46">
        <v>18</v>
      </c>
      <c r="D14" s="47">
        <v>0.4521598548838473</v>
      </c>
      <c r="E14" s="48">
        <v>5.9575274370738139E-2</v>
      </c>
      <c r="F14" s="21"/>
    </row>
    <row r="15" spans="1:6" ht="14.25" customHeight="1" x14ac:dyDescent="0.2">
      <c r="A15" s="36" t="s">
        <v>230</v>
      </c>
      <c r="B15" s="31" t="s">
        <v>279</v>
      </c>
      <c r="C15" s="46">
        <v>18</v>
      </c>
      <c r="D15" s="47">
        <v>0.82006080055350772</v>
      </c>
      <c r="E15" s="48">
        <v>3.0890861083572871E-5</v>
      </c>
      <c r="F15" s="21"/>
    </row>
    <row r="16" spans="1:6" ht="14.25" customHeight="1" x14ac:dyDescent="0.2">
      <c r="A16" s="36" t="s">
        <v>231</v>
      </c>
      <c r="B16" s="31" t="s">
        <v>280</v>
      </c>
      <c r="C16" s="46">
        <v>18</v>
      </c>
      <c r="D16" s="47">
        <v>0.37945744148348154</v>
      </c>
      <c r="E16" s="48">
        <v>0.12040435168873947</v>
      </c>
      <c r="F16" s="21"/>
    </row>
    <row r="17" spans="1:6" ht="14.25" customHeight="1" x14ac:dyDescent="0.2">
      <c r="A17" s="36" t="s">
        <v>232</v>
      </c>
      <c r="B17" s="31" t="s">
        <v>281</v>
      </c>
      <c r="C17" s="46">
        <v>18</v>
      </c>
      <c r="D17" s="47">
        <v>0.67921860429177727</v>
      </c>
      <c r="E17" s="48">
        <v>1.9350523961306069E-3</v>
      </c>
      <c r="F17" s="21"/>
    </row>
    <row r="18" spans="1:6" ht="14.25" customHeight="1" x14ac:dyDescent="0.2">
      <c r="A18" s="36" t="s">
        <v>233</v>
      </c>
      <c r="B18" s="31" t="s">
        <v>282</v>
      </c>
      <c r="C18" s="46">
        <v>18</v>
      </c>
      <c r="D18" s="47">
        <v>0.6229079278595081</v>
      </c>
      <c r="E18" s="48">
        <v>5.7559569461241734E-3</v>
      </c>
      <c r="F18" s="21"/>
    </row>
    <row r="19" spans="1:6" ht="14.25" customHeight="1" x14ac:dyDescent="0.2">
      <c r="A19" s="36" t="s">
        <v>234</v>
      </c>
      <c r="B19" s="31" t="s">
        <v>283</v>
      </c>
      <c r="C19" s="46">
        <v>18</v>
      </c>
      <c r="D19" s="47">
        <v>0.91683993321516932</v>
      </c>
      <c r="E19" s="48">
        <v>8.8376545840980885E-8</v>
      </c>
      <c r="F19" s="21"/>
    </row>
    <row r="20" spans="1:6" ht="14.25" customHeight="1" x14ac:dyDescent="0.2">
      <c r="A20" s="36" t="s">
        <v>235</v>
      </c>
      <c r="B20" s="31" t="s">
        <v>284</v>
      </c>
      <c r="C20" s="46">
        <v>18</v>
      </c>
      <c r="D20" s="47">
        <v>0.69210736525629957</v>
      </c>
      <c r="E20" s="48">
        <v>1.4593237551932545E-3</v>
      </c>
      <c r="F20" s="21"/>
    </row>
    <row r="21" spans="1:6" ht="14.25" customHeight="1" x14ac:dyDescent="0.2">
      <c r="A21" s="36" t="s">
        <v>236</v>
      </c>
      <c r="B21" s="31" t="s">
        <v>285</v>
      </c>
      <c r="C21" s="46">
        <v>18</v>
      </c>
      <c r="D21" s="47">
        <v>0.73689673714606163</v>
      </c>
      <c r="E21" s="48">
        <v>4.8569780638083477E-4</v>
      </c>
      <c r="F21" s="21"/>
    </row>
    <row r="22" spans="1:6" ht="14.25" customHeight="1" x14ac:dyDescent="0.2">
      <c r="A22" s="36" t="s">
        <v>237</v>
      </c>
      <c r="B22" s="31" t="s">
        <v>286</v>
      </c>
      <c r="C22" s="46">
        <v>18</v>
      </c>
      <c r="D22" s="47">
        <v>0.5591627327784966</v>
      </c>
      <c r="E22" s="48">
        <v>1.5842501298334703E-2</v>
      </c>
      <c r="F22" s="21"/>
    </row>
    <row r="23" spans="1:6" ht="14.25" customHeight="1" x14ac:dyDescent="0.2">
      <c r="A23" s="36" t="s">
        <v>238</v>
      </c>
      <c r="B23" s="31" t="s">
        <v>287</v>
      </c>
      <c r="C23" s="46">
        <v>18</v>
      </c>
      <c r="D23" s="47">
        <v>0.65407865515769037</v>
      </c>
      <c r="E23" s="48">
        <v>3.2330637865646194E-3</v>
      </c>
      <c r="F23" s="21"/>
    </row>
    <row r="24" spans="1:6" ht="14.25" customHeight="1" x14ac:dyDescent="0.2">
      <c r="A24" s="36" t="s">
        <v>239</v>
      </c>
      <c r="B24" s="31" t="s">
        <v>288</v>
      </c>
      <c r="C24" s="46">
        <v>18</v>
      </c>
      <c r="D24" s="47">
        <v>0.77130043895002898</v>
      </c>
      <c r="E24" s="48">
        <v>1.7827991232074325E-4</v>
      </c>
      <c r="F24" s="21"/>
    </row>
    <row r="25" spans="1:6" ht="14.25" customHeight="1" x14ac:dyDescent="0.2">
      <c r="A25" s="36" t="s">
        <v>240</v>
      </c>
      <c r="B25" s="31" t="s">
        <v>289</v>
      </c>
      <c r="C25" s="46">
        <v>17</v>
      </c>
      <c r="D25" s="47">
        <v>0.62540676915867233</v>
      </c>
      <c r="E25" s="48">
        <v>7.2549824911786621E-3</v>
      </c>
      <c r="F25" s="21"/>
    </row>
    <row r="26" spans="1:6" ht="14.25" customHeight="1" x14ac:dyDescent="0.2">
      <c r="A26" s="36" t="s">
        <v>241</v>
      </c>
      <c r="B26" s="31" t="s">
        <v>290</v>
      </c>
      <c r="C26" s="46">
        <v>17</v>
      </c>
      <c r="D26" s="47">
        <v>0.55519010761713872</v>
      </c>
      <c r="E26" s="48">
        <v>2.0696107722574627E-2</v>
      </c>
      <c r="F26" s="21"/>
    </row>
    <row r="27" spans="1:6" ht="14.25" customHeight="1" x14ac:dyDescent="0.2">
      <c r="A27" s="36" t="s">
        <v>242</v>
      </c>
      <c r="B27" s="31" t="s">
        <v>291</v>
      </c>
      <c r="C27" s="46">
        <v>17</v>
      </c>
      <c r="D27" s="47">
        <v>0.73621470089158536</v>
      </c>
      <c r="E27" s="48">
        <v>7.5241148442679287E-4</v>
      </c>
      <c r="F27" s="21"/>
    </row>
    <row r="28" spans="1:6" ht="14.25" customHeight="1" x14ac:dyDescent="0.2">
      <c r="A28" s="36" t="s">
        <v>243</v>
      </c>
      <c r="B28" s="31" t="s">
        <v>292</v>
      </c>
      <c r="C28" s="46">
        <v>17</v>
      </c>
      <c r="D28" s="47">
        <v>0.57489623958461789</v>
      </c>
      <c r="E28" s="48">
        <v>1.5773072292168833E-2</v>
      </c>
      <c r="F28" s="21"/>
    </row>
    <row r="29" spans="1:6" ht="14.25" customHeight="1" x14ac:dyDescent="0.2">
      <c r="A29" s="36" t="s">
        <v>244</v>
      </c>
      <c r="B29" s="31" t="s">
        <v>293</v>
      </c>
      <c r="C29" s="46">
        <v>17</v>
      </c>
      <c r="D29" s="47">
        <v>0.46239420762005956</v>
      </c>
      <c r="E29" s="48">
        <v>6.1646867133542706E-2</v>
      </c>
      <c r="F29" s="21"/>
    </row>
    <row r="30" spans="1:6" ht="14.25" customHeight="1" x14ac:dyDescent="0.2">
      <c r="A30" s="36" t="s">
        <v>245</v>
      </c>
      <c r="B30" s="31" t="s">
        <v>294</v>
      </c>
      <c r="C30" s="46">
        <v>17</v>
      </c>
      <c r="D30" s="47">
        <v>0.52991668053731655</v>
      </c>
      <c r="E30" s="48">
        <v>2.8675213587640712E-2</v>
      </c>
      <c r="F30" s="21"/>
    </row>
    <row r="31" spans="1:6" ht="14.25" customHeight="1" x14ac:dyDescent="0.2">
      <c r="A31" s="36" t="s">
        <v>246</v>
      </c>
      <c r="B31" s="31" t="s">
        <v>295</v>
      </c>
      <c r="C31" s="46">
        <v>17</v>
      </c>
      <c r="D31" s="47">
        <v>0.90170298508318558</v>
      </c>
      <c r="E31" s="48">
        <v>7.647371144812924E-7</v>
      </c>
      <c r="F31" s="21"/>
    </row>
    <row r="32" spans="1:6" ht="14.25" customHeight="1" x14ac:dyDescent="0.2">
      <c r="A32" s="36" t="s">
        <v>247</v>
      </c>
      <c r="B32" s="31" t="s">
        <v>296</v>
      </c>
      <c r="C32" s="46">
        <v>17</v>
      </c>
      <c r="D32" s="47">
        <v>0.90127885056627266</v>
      </c>
      <c r="E32" s="48">
        <v>7.8883480316202121E-7</v>
      </c>
      <c r="F32" s="21"/>
    </row>
    <row r="33" spans="1:6" ht="14.25" customHeight="1" x14ac:dyDescent="0.2">
      <c r="A33" s="36" t="s">
        <v>248</v>
      </c>
      <c r="B33" s="31" t="s">
        <v>297</v>
      </c>
      <c r="C33" s="46">
        <v>17</v>
      </c>
      <c r="D33" s="47">
        <v>0.81758396649067222</v>
      </c>
      <c r="E33" s="48">
        <v>6.1145760519428098E-5</v>
      </c>
      <c r="F33" s="21"/>
    </row>
    <row r="34" spans="1:6" ht="14.25" customHeight="1" x14ac:dyDescent="0.2">
      <c r="A34" s="36" t="s">
        <v>249</v>
      </c>
      <c r="B34" s="31" t="s">
        <v>298</v>
      </c>
      <c r="C34" s="46">
        <v>17</v>
      </c>
      <c r="D34" s="47">
        <v>-0.91055308117291911</v>
      </c>
      <c r="E34" s="48">
        <v>3.8695243156488721E-7</v>
      </c>
      <c r="F34" s="21"/>
    </row>
    <row r="35" spans="1:6" ht="14.25" customHeight="1" x14ac:dyDescent="0.2">
      <c r="A35" s="36" t="s">
        <v>250</v>
      </c>
      <c r="B35" s="31" t="s">
        <v>299</v>
      </c>
      <c r="C35" s="46">
        <v>17</v>
      </c>
      <c r="D35" s="47">
        <v>0.88973249376427965</v>
      </c>
      <c r="E35" s="48">
        <v>1.7468328020503355E-6</v>
      </c>
      <c r="F35" s="21"/>
    </row>
    <row r="36" spans="1:6" ht="14.25" customHeight="1" x14ac:dyDescent="0.2">
      <c r="A36" s="36" t="s">
        <v>251</v>
      </c>
      <c r="B36" s="31" t="s">
        <v>300</v>
      </c>
      <c r="C36" s="46">
        <v>18</v>
      </c>
      <c r="D36" s="47">
        <v>0.15747801784477045</v>
      </c>
      <c r="E36" s="48">
        <v>0.53258105792759491</v>
      </c>
      <c r="F36" s="21"/>
    </row>
    <row r="37" spans="1:6" ht="14.25" customHeight="1" x14ac:dyDescent="0.2">
      <c r="A37" s="36" t="s">
        <v>252</v>
      </c>
      <c r="B37" s="31" t="s">
        <v>301</v>
      </c>
      <c r="C37" s="46">
        <v>17</v>
      </c>
      <c r="D37" s="47">
        <v>0.81659299904773996</v>
      </c>
      <c r="E37" s="48">
        <v>6.3486419603422221E-5</v>
      </c>
      <c r="F37" s="21"/>
    </row>
    <row r="38" spans="1:6" ht="14.25" customHeight="1" x14ac:dyDescent="0.2">
      <c r="A38" s="36" t="s">
        <v>253</v>
      </c>
      <c r="B38" s="31" t="s">
        <v>302</v>
      </c>
      <c r="C38" s="46">
        <v>17</v>
      </c>
      <c r="D38" s="47">
        <v>0.84403894300365556</v>
      </c>
      <c r="E38" s="48">
        <v>2.0482051370212224E-5</v>
      </c>
      <c r="F38" s="21"/>
    </row>
    <row r="39" spans="1:6" ht="14.25" customHeight="1" x14ac:dyDescent="0.2">
      <c r="A39" s="36" t="s">
        <v>254</v>
      </c>
      <c r="B39" s="31" t="s">
        <v>303</v>
      </c>
      <c r="C39" s="46">
        <v>17</v>
      </c>
      <c r="D39" s="47">
        <v>0.75580848394318489</v>
      </c>
      <c r="E39" s="48">
        <v>4.4897456304463895E-4</v>
      </c>
      <c r="F39" s="21"/>
    </row>
    <row r="40" spans="1:6" ht="14.25" customHeight="1" x14ac:dyDescent="0.2">
      <c r="A40" s="36" t="s">
        <v>255</v>
      </c>
      <c r="B40" s="31" t="s">
        <v>304</v>
      </c>
      <c r="C40" s="46">
        <v>17</v>
      </c>
      <c r="D40" s="47">
        <v>0.36155347391798703</v>
      </c>
      <c r="E40" s="48">
        <v>0.15388209310876591</v>
      </c>
      <c r="F40" s="21"/>
    </row>
    <row r="41" spans="1:6" ht="14.25" customHeight="1" x14ac:dyDescent="0.2">
      <c r="A41" s="36" t="s">
        <v>256</v>
      </c>
      <c r="B41" s="31" t="s">
        <v>305</v>
      </c>
      <c r="C41" s="46">
        <v>17</v>
      </c>
      <c r="D41" s="47">
        <v>0.78044074743286151</v>
      </c>
      <c r="E41" s="48">
        <v>2.1862760819007642E-4</v>
      </c>
      <c r="F41" s="21"/>
    </row>
    <row r="42" spans="1:6" ht="14.25" customHeight="1" x14ac:dyDescent="0.2">
      <c r="A42" s="36" t="s">
        <v>257</v>
      </c>
      <c r="B42" s="31" t="s">
        <v>306</v>
      </c>
      <c r="C42" s="46">
        <v>17</v>
      </c>
      <c r="D42" s="47">
        <v>0.7136072605594036</v>
      </c>
      <c r="E42" s="48">
        <v>1.2961482809808716E-3</v>
      </c>
      <c r="F42" s="21"/>
    </row>
    <row r="43" spans="1:6" ht="14.25" customHeight="1" x14ac:dyDescent="0.2">
      <c r="A43" s="36" t="s">
        <v>258</v>
      </c>
      <c r="B43" s="31" t="s">
        <v>307</v>
      </c>
      <c r="C43" s="46">
        <v>17</v>
      </c>
      <c r="D43" s="47">
        <v>0.87923182651040122</v>
      </c>
      <c r="E43" s="48">
        <v>3.3482659670898605E-6</v>
      </c>
      <c r="F43" s="21"/>
    </row>
    <row r="44" spans="1:6" ht="14.25" customHeight="1" x14ac:dyDescent="0.2">
      <c r="A44" s="36" t="s">
        <v>259</v>
      </c>
      <c r="B44" s="31" t="s">
        <v>308</v>
      </c>
      <c r="C44" s="46">
        <v>17</v>
      </c>
      <c r="D44" s="47">
        <v>0.83151704325848452</v>
      </c>
      <c r="E44" s="48">
        <v>3.5175129356981921E-5</v>
      </c>
      <c r="F44" s="21"/>
    </row>
    <row r="45" spans="1:6" ht="14.25" customHeight="1" x14ac:dyDescent="0.2">
      <c r="A45" s="36" t="s">
        <v>260</v>
      </c>
      <c r="B45" s="31" t="s">
        <v>309</v>
      </c>
      <c r="C45" s="46">
        <v>17</v>
      </c>
      <c r="D45" s="47">
        <v>0.77137632516395138</v>
      </c>
      <c r="E45" s="48">
        <v>2.8778687376695511E-4</v>
      </c>
      <c r="F45" s="21"/>
    </row>
    <row r="46" spans="1:6" ht="14.25" customHeight="1" x14ac:dyDescent="0.2">
      <c r="A46" s="36" t="s">
        <v>261</v>
      </c>
      <c r="B46" s="31" t="s">
        <v>310</v>
      </c>
      <c r="C46" s="46">
        <v>17</v>
      </c>
      <c r="D46" s="47">
        <v>0.80751284942367318</v>
      </c>
      <c r="E46" s="48">
        <v>8.8683049644391955E-5</v>
      </c>
      <c r="F46" s="21"/>
    </row>
    <row r="47" spans="1:6" ht="14.25" customHeight="1" x14ac:dyDescent="0.2">
      <c r="A47" s="36" t="s">
        <v>262</v>
      </c>
      <c r="B47" s="31" t="s">
        <v>311</v>
      </c>
      <c r="C47" s="46">
        <v>17</v>
      </c>
      <c r="D47" s="47">
        <v>0.84599221145864811</v>
      </c>
      <c r="E47" s="48">
        <v>1.8746368578803596E-5</v>
      </c>
      <c r="F47" s="21"/>
    </row>
    <row r="48" spans="1:6" ht="14.25" customHeight="1" x14ac:dyDescent="0.2">
      <c r="A48" s="49" t="s">
        <v>263</v>
      </c>
      <c r="B48" s="38" t="s">
        <v>312</v>
      </c>
      <c r="C48" s="50">
        <v>18</v>
      </c>
      <c r="D48" s="51">
        <v>0.9640892659296022</v>
      </c>
      <c r="E48" s="52">
        <v>1.2423707595690301E-10</v>
      </c>
      <c r="F48" s="21"/>
    </row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2">
    <mergeCell ref="A1:E1"/>
    <mergeCell ref="A2:B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0"/>
  <sheetViews>
    <sheetView workbookViewId="0">
      <selection sqref="A1:J1"/>
    </sheetView>
  </sheetViews>
  <sheetFormatPr baseColWidth="10" defaultColWidth="14.5" defaultRowHeight="15" customHeight="1" x14ac:dyDescent="0.2"/>
  <cols>
    <col min="1" max="1" width="8.6640625" customWidth="1"/>
    <col min="2" max="2" width="15.33203125" customWidth="1"/>
    <col min="3" max="9" width="8.6640625" customWidth="1"/>
    <col min="10" max="10" width="10.33203125" customWidth="1"/>
    <col min="11" max="26" width="8.6640625" customWidth="1"/>
  </cols>
  <sheetData>
    <row r="1" spans="1:11" ht="14.25" customHeight="1" x14ac:dyDescent="0.2">
      <c r="A1" s="105" t="s">
        <v>313</v>
      </c>
      <c r="B1" s="106"/>
      <c r="C1" s="106"/>
      <c r="D1" s="106"/>
      <c r="E1" s="106"/>
      <c r="F1" s="106"/>
      <c r="G1" s="106"/>
      <c r="H1" s="106"/>
      <c r="I1" s="106"/>
      <c r="J1" s="106"/>
      <c r="K1" s="21"/>
    </row>
    <row r="2" spans="1:11" ht="14.25" customHeight="1" x14ac:dyDescent="0.2">
      <c r="A2" s="115" t="s">
        <v>212</v>
      </c>
      <c r="B2" s="116"/>
      <c r="C2" s="119" t="s">
        <v>314</v>
      </c>
      <c r="D2" s="120"/>
      <c r="E2" s="120"/>
      <c r="F2" s="120"/>
      <c r="G2" s="121"/>
      <c r="H2" s="122" t="s">
        <v>315</v>
      </c>
      <c r="I2" s="122" t="s">
        <v>316</v>
      </c>
      <c r="J2" s="124" t="s">
        <v>317</v>
      </c>
      <c r="K2" s="21"/>
    </row>
    <row r="3" spans="1:11" ht="14.25" customHeight="1" x14ac:dyDescent="0.2">
      <c r="A3" s="110"/>
      <c r="B3" s="117"/>
      <c r="C3" s="127" t="s">
        <v>214</v>
      </c>
      <c r="D3" s="113" t="s">
        <v>216</v>
      </c>
      <c r="E3" s="113" t="s">
        <v>217</v>
      </c>
      <c r="F3" s="129" t="s">
        <v>318</v>
      </c>
      <c r="G3" s="130"/>
      <c r="H3" s="123"/>
      <c r="I3" s="123"/>
      <c r="J3" s="125"/>
      <c r="K3" s="21"/>
    </row>
    <row r="4" spans="1:11" ht="14.25" customHeight="1" x14ac:dyDescent="0.2">
      <c r="A4" s="112"/>
      <c r="B4" s="118"/>
      <c r="C4" s="128"/>
      <c r="D4" s="114"/>
      <c r="E4" s="114"/>
      <c r="F4" s="53" t="s">
        <v>319</v>
      </c>
      <c r="G4" s="53" t="s">
        <v>320</v>
      </c>
      <c r="H4" s="114"/>
      <c r="I4" s="114"/>
      <c r="J4" s="126"/>
      <c r="K4" s="21"/>
    </row>
    <row r="5" spans="1:11" ht="14.25" customHeight="1" x14ac:dyDescent="0.2">
      <c r="A5" s="25" t="s">
        <v>218</v>
      </c>
      <c r="B5" s="26" t="s">
        <v>321</v>
      </c>
      <c r="C5" s="54">
        <v>0.88888888888888573</v>
      </c>
      <c r="D5" s="29">
        <v>2.6096853289888933</v>
      </c>
      <c r="E5" s="55">
        <v>0.61510873096369756</v>
      </c>
      <c r="F5" s="55">
        <v>-0.40887709375957826</v>
      </c>
      <c r="G5" s="29">
        <v>2.1866548715373497</v>
      </c>
      <c r="H5" s="56">
        <v>1.4450922969281443</v>
      </c>
      <c r="I5" s="28">
        <v>17</v>
      </c>
      <c r="J5" s="45">
        <v>0.16661334063496547</v>
      </c>
      <c r="K5" s="21"/>
    </row>
    <row r="6" spans="1:11" ht="14.25" customHeight="1" x14ac:dyDescent="0.2">
      <c r="A6" s="36" t="s">
        <v>219</v>
      </c>
      <c r="B6" s="31" t="s">
        <v>322</v>
      </c>
      <c r="C6" s="57">
        <v>4.0555555555555571</v>
      </c>
      <c r="D6" s="34">
        <v>12.335850299609634</v>
      </c>
      <c r="E6" s="34">
        <v>2.9075877995186916</v>
      </c>
      <c r="F6" s="34">
        <v>-2.0789184777869423</v>
      </c>
      <c r="G6" s="34">
        <v>10.190029588898057</v>
      </c>
      <c r="H6" s="58">
        <v>1.394817916152659</v>
      </c>
      <c r="I6" s="33">
        <v>17</v>
      </c>
      <c r="J6" s="48">
        <v>0.18102998021368316</v>
      </c>
      <c r="K6" s="21"/>
    </row>
    <row r="7" spans="1:11" ht="14.25" customHeight="1" x14ac:dyDescent="0.2">
      <c r="A7" s="36" t="s">
        <v>220</v>
      </c>
      <c r="B7" s="31" t="s">
        <v>323</v>
      </c>
      <c r="C7" s="57">
        <v>1.6111111111111143</v>
      </c>
      <c r="D7" s="34">
        <v>11.617121689122021</v>
      </c>
      <c r="E7" s="34">
        <v>2.7381818414158334</v>
      </c>
      <c r="F7" s="34">
        <v>-4.1659475928482044</v>
      </c>
      <c r="G7" s="34">
        <v>7.3881698150704329</v>
      </c>
      <c r="H7" s="47">
        <v>0.58838718698026859</v>
      </c>
      <c r="I7" s="33">
        <v>17</v>
      </c>
      <c r="J7" s="48">
        <v>0.56400866872390398</v>
      </c>
      <c r="K7" s="21"/>
    </row>
    <row r="8" spans="1:11" ht="14.25" customHeight="1" x14ac:dyDescent="0.2">
      <c r="A8" s="36" t="s">
        <v>221</v>
      </c>
      <c r="B8" s="31" t="s">
        <v>324</v>
      </c>
      <c r="C8" s="57">
        <v>-2.3888888888888857</v>
      </c>
      <c r="D8" s="34">
        <v>17.879133052047305</v>
      </c>
      <c r="E8" s="34">
        <v>4.2141520742797276</v>
      </c>
      <c r="F8" s="34">
        <v>-11.27997258256265</v>
      </c>
      <c r="G8" s="34">
        <v>6.5021948047848781</v>
      </c>
      <c r="H8" s="47">
        <v>-0.56687296679894705</v>
      </c>
      <c r="I8" s="33">
        <v>17</v>
      </c>
      <c r="J8" s="48">
        <v>0.57820924351426628</v>
      </c>
      <c r="K8" s="21"/>
    </row>
    <row r="9" spans="1:11" ht="14.25" customHeight="1" x14ac:dyDescent="0.2">
      <c r="A9" s="36" t="s">
        <v>222</v>
      </c>
      <c r="B9" s="31" t="s">
        <v>325</v>
      </c>
      <c r="C9" s="57">
        <v>-1.8333333333333286</v>
      </c>
      <c r="D9" s="34">
        <v>8.9787330430759287</v>
      </c>
      <c r="E9" s="34">
        <v>2.1163076737409048</v>
      </c>
      <c r="F9" s="34">
        <v>-6.2983522308799822</v>
      </c>
      <c r="G9" s="34">
        <v>2.631685564213325</v>
      </c>
      <c r="H9" s="47">
        <v>-0.86628865740141892</v>
      </c>
      <c r="I9" s="33">
        <v>17</v>
      </c>
      <c r="J9" s="48">
        <v>0.39839379906225125</v>
      </c>
      <c r="K9" s="21"/>
    </row>
    <row r="10" spans="1:11" ht="14.25" customHeight="1" x14ac:dyDescent="0.2">
      <c r="A10" s="36" t="s">
        <v>223</v>
      </c>
      <c r="B10" s="31" t="s">
        <v>326</v>
      </c>
      <c r="C10" s="59">
        <v>0.44444444444444287</v>
      </c>
      <c r="D10" s="34">
        <v>13.245297599402289</v>
      </c>
      <c r="E10" s="34">
        <v>3.121946583790419</v>
      </c>
      <c r="F10" s="34">
        <v>-6.1422870911999485</v>
      </c>
      <c r="G10" s="34">
        <v>7.0311759800888343</v>
      </c>
      <c r="H10" s="47">
        <v>0.14236132250053868</v>
      </c>
      <c r="I10" s="33">
        <v>17</v>
      </c>
      <c r="J10" s="48">
        <v>0.88846823222960503</v>
      </c>
      <c r="K10" s="21"/>
    </row>
    <row r="11" spans="1:11" ht="14.25" customHeight="1" x14ac:dyDescent="0.2">
      <c r="A11" s="36" t="s">
        <v>224</v>
      </c>
      <c r="B11" s="31" t="s">
        <v>327</v>
      </c>
      <c r="C11" s="57">
        <v>4.1111111111111143</v>
      </c>
      <c r="D11" s="34">
        <v>10.747852802736045</v>
      </c>
      <c r="E11" s="34">
        <v>2.5332932000031656</v>
      </c>
      <c r="F11" s="34">
        <v>-1.2336703454746623</v>
      </c>
      <c r="G11" s="34">
        <v>9.4558925676968908</v>
      </c>
      <c r="H11" s="58">
        <v>1.6228327266287128</v>
      </c>
      <c r="I11" s="33">
        <v>17</v>
      </c>
      <c r="J11" s="48">
        <v>0.1230220172171143</v>
      </c>
      <c r="K11" s="21"/>
    </row>
    <row r="12" spans="1:11" ht="14.25" customHeight="1" x14ac:dyDescent="0.2">
      <c r="A12" s="36" t="s">
        <v>225</v>
      </c>
      <c r="B12" s="31" t="s">
        <v>328</v>
      </c>
      <c r="C12" s="57">
        <v>3.493464052287564</v>
      </c>
      <c r="D12" s="34">
        <v>7.8160757190156023</v>
      </c>
      <c r="E12" s="34">
        <v>1.8422667143944842</v>
      </c>
      <c r="F12" s="60">
        <v>-0.39337896026563746</v>
      </c>
      <c r="G12" s="34">
        <v>7.3803070648407658</v>
      </c>
      <c r="H12" s="58">
        <v>1.8962857142190701</v>
      </c>
      <c r="I12" s="33">
        <v>17</v>
      </c>
      <c r="J12" s="48">
        <v>7.504936531315809E-2</v>
      </c>
      <c r="K12" s="21"/>
    </row>
    <row r="13" spans="1:11" ht="14.25" customHeight="1" x14ac:dyDescent="0.2">
      <c r="A13" s="36" t="s">
        <v>226</v>
      </c>
      <c r="B13" s="31" t="s">
        <v>329</v>
      </c>
      <c r="C13" s="57">
        <v>-1.4707602339180994</v>
      </c>
      <c r="D13" s="34">
        <v>7.3056921257299843</v>
      </c>
      <c r="E13" s="34">
        <v>1.7219681477882784</v>
      </c>
      <c r="F13" s="34">
        <v>-5.103795456654515</v>
      </c>
      <c r="G13" s="34">
        <v>2.1622749888183157</v>
      </c>
      <c r="H13" s="47">
        <v>-0.85411581846456675</v>
      </c>
      <c r="I13" s="33">
        <v>17</v>
      </c>
      <c r="J13" s="48">
        <v>0.40491635338838328</v>
      </c>
      <c r="K13" s="21"/>
    </row>
    <row r="14" spans="1:11" ht="14.25" customHeight="1" x14ac:dyDescent="0.2">
      <c r="A14" s="36" t="s">
        <v>227</v>
      </c>
      <c r="B14" s="31" t="s">
        <v>330</v>
      </c>
      <c r="C14" s="57">
        <v>-2.425925925925938</v>
      </c>
      <c r="D14" s="34">
        <v>7.0590542506471969</v>
      </c>
      <c r="E14" s="34">
        <v>1.6638350431321185</v>
      </c>
      <c r="F14" s="34">
        <v>-5.9363110188709749</v>
      </c>
      <c r="G14" s="34">
        <v>1.0844591670190988</v>
      </c>
      <c r="H14" s="58">
        <v>-1.458032715406214</v>
      </c>
      <c r="I14" s="33">
        <v>17</v>
      </c>
      <c r="J14" s="48">
        <v>0.16305858564499526</v>
      </c>
      <c r="K14" s="21"/>
    </row>
    <row r="15" spans="1:11" ht="14.25" customHeight="1" x14ac:dyDescent="0.2">
      <c r="A15" s="36" t="s">
        <v>228</v>
      </c>
      <c r="B15" s="31" t="s">
        <v>331</v>
      </c>
      <c r="C15" s="59">
        <v>0.61111111111111072</v>
      </c>
      <c r="D15" s="34">
        <v>5.2596006210367774</v>
      </c>
      <c r="E15" s="34">
        <v>1.2396997551560274</v>
      </c>
      <c r="F15" s="34">
        <v>-2.0044267441531685</v>
      </c>
      <c r="G15" s="34">
        <v>3.2266489663753899</v>
      </c>
      <c r="H15" s="47">
        <v>0.49295090086889376</v>
      </c>
      <c r="I15" s="33">
        <v>17</v>
      </c>
      <c r="J15" s="48">
        <v>0.628354032854605</v>
      </c>
      <c r="K15" s="21"/>
    </row>
    <row r="16" spans="1:11" ht="14.25" customHeight="1" x14ac:dyDescent="0.2">
      <c r="A16" s="36" t="s">
        <v>229</v>
      </c>
      <c r="B16" s="31" t="s">
        <v>332</v>
      </c>
      <c r="C16" s="57">
        <v>1.7777777777777786</v>
      </c>
      <c r="D16" s="34">
        <v>5.6937071099236194</v>
      </c>
      <c r="E16" s="34">
        <v>1.3420196358390168</v>
      </c>
      <c r="F16" s="34">
        <v>-1.0536361556735137</v>
      </c>
      <c r="G16" s="34">
        <v>4.6091917112290712</v>
      </c>
      <c r="H16" s="58">
        <v>1.3247032534410945</v>
      </c>
      <c r="I16" s="33">
        <v>17</v>
      </c>
      <c r="J16" s="48">
        <v>0.20280224676289629</v>
      </c>
      <c r="K16" s="21"/>
    </row>
    <row r="17" spans="1:11" ht="14.25" customHeight="1" x14ac:dyDescent="0.2">
      <c r="A17" s="36" t="s">
        <v>230</v>
      </c>
      <c r="B17" s="31" t="s">
        <v>333</v>
      </c>
      <c r="C17" s="59">
        <v>-5.5555555555550029E-2</v>
      </c>
      <c r="D17" s="34">
        <v>2.2088650858122278</v>
      </c>
      <c r="E17" s="60">
        <v>0.52063449363467718</v>
      </c>
      <c r="F17" s="34">
        <v>-1.1539983205833293</v>
      </c>
      <c r="G17" s="34">
        <v>1.0428872094722292</v>
      </c>
      <c r="H17" s="47">
        <v>-0.10670740458954815</v>
      </c>
      <c r="I17" s="33">
        <v>17</v>
      </c>
      <c r="J17" s="48">
        <v>0.91627024557073367</v>
      </c>
      <c r="K17" s="21"/>
    </row>
    <row r="18" spans="1:11" ht="14.25" customHeight="1" x14ac:dyDescent="0.2">
      <c r="A18" s="36" t="s">
        <v>231</v>
      </c>
      <c r="B18" s="31" t="s">
        <v>334</v>
      </c>
      <c r="C18" s="59">
        <v>-0.22222222222222143</v>
      </c>
      <c r="D18" s="34">
        <v>6.0152312121769436</v>
      </c>
      <c r="E18" s="34">
        <v>1.4178035935117643</v>
      </c>
      <c r="F18" s="34">
        <v>-3.2135263301213337</v>
      </c>
      <c r="G18" s="34">
        <v>2.7690818856768908</v>
      </c>
      <c r="H18" s="47">
        <v>-0.1567369579532509</v>
      </c>
      <c r="I18" s="33">
        <v>17</v>
      </c>
      <c r="J18" s="48">
        <v>0.8772985333744393</v>
      </c>
      <c r="K18" s="21"/>
    </row>
    <row r="19" spans="1:11" ht="14.25" customHeight="1" x14ac:dyDescent="0.2">
      <c r="A19" s="36" t="s">
        <v>232</v>
      </c>
      <c r="B19" s="31" t="s">
        <v>335</v>
      </c>
      <c r="C19" s="57">
        <v>1.2222222222222214</v>
      </c>
      <c r="D19" s="34">
        <v>2.9216344248413937</v>
      </c>
      <c r="E19" s="60">
        <v>0.68863583798446926</v>
      </c>
      <c r="F19" s="60">
        <v>-0.23067239621168079</v>
      </c>
      <c r="G19" s="34">
        <v>2.6751168406561234</v>
      </c>
      <c r="H19" s="58">
        <v>1.7748455058619619</v>
      </c>
      <c r="I19" s="33">
        <v>17</v>
      </c>
      <c r="J19" s="48">
        <v>9.383035616165783E-2</v>
      </c>
      <c r="K19" s="21"/>
    </row>
    <row r="20" spans="1:11" ht="14.25" customHeight="1" x14ac:dyDescent="0.2">
      <c r="A20" s="36" t="s">
        <v>233</v>
      </c>
      <c r="B20" s="31" t="s">
        <v>336</v>
      </c>
      <c r="C20" s="59">
        <v>-0.55555555555555713</v>
      </c>
      <c r="D20" s="34">
        <v>3.39934634239519</v>
      </c>
      <c r="E20" s="60">
        <v>0.80123361676977534</v>
      </c>
      <c r="F20" s="34">
        <v>-2.2460107217001228</v>
      </c>
      <c r="G20" s="34">
        <v>1.1348996105890086</v>
      </c>
      <c r="H20" s="47">
        <v>-0.69337524528153838</v>
      </c>
      <c r="I20" s="33">
        <v>17</v>
      </c>
      <c r="J20" s="48">
        <v>0.49743909511452289</v>
      </c>
      <c r="K20" s="21"/>
    </row>
    <row r="21" spans="1:11" ht="14.25" customHeight="1" x14ac:dyDescent="0.2">
      <c r="A21" s="36" t="s">
        <v>234</v>
      </c>
      <c r="B21" s="31" t="s">
        <v>337</v>
      </c>
      <c r="C21" s="59">
        <v>0.5</v>
      </c>
      <c r="D21" s="34">
        <v>1.5811388300841898</v>
      </c>
      <c r="E21" s="60">
        <v>0.37267799624996495</v>
      </c>
      <c r="F21" s="60">
        <v>-0.28628184200386564</v>
      </c>
      <c r="G21" s="34">
        <v>1.2862818420038655</v>
      </c>
      <c r="H21" s="58">
        <v>1.3416407864998738</v>
      </c>
      <c r="I21" s="33">
        <v>17</v>
      </c>
      <c r="J21" s="48">
        <v>0.1973604324518993</v>
      </c>
      <c r="K21" s="21"/>
    </row>
    <row r="22" spans="1:11" ht="14.25" customHeight="1" x14ac:dyDescent="0.2">
      <c r="A22" s="36" t="s">
        <v>235</v>
      </c>
      <c r="B22" s="31" t="s">
        <v>338</v>
      </c>
      <c r="C22" s="59">
        <v>0.1666666666666643</v>
      </c>
      <c r="D22" s="34">
        <v>2.8127859331777016</v>
      </c>
      <c r="E22" s="60">
        <v>0.6629800024586946</v>
      </c>
      <c r="F22" s="34">
        <v>-1.2320988703126303</v>
      </c>
      <c r="G22" s="34">
        <v>1.5654322036459589</v>
      </c>
      <c r="H22" s="47">
        <v>0.25139018680589553</v>
      </c>
      <c r="I22" s="33">
        <v>17</v>
      </c>
      <c r="J22" s="48">
        <v>0.80452608200407993</v>
      </c>
      <c r="K22" s="21"/>
    </row>
    <row r="23" spans="1:11" ht="14.25" customHeight="1" x14ac:dyDescent="0.2">
      <c r="A23" s="36" t="s">
        <v>236</v>
      </c>
      <c r="B23" s="31" t="s">
        <v>339</v>
      </c>
      <c r="C23" s="59">
        <v>0.22222222222222143</v>
      </c>
      <c r="D23" s="34">
        <v>1.6289858106324409</v>
      </c>
      <c r="E23" s="60">
        <v>0.383955637718288</v>
      </c>
      <c r="F23" s="60">
        <v>-0.58785336343273065</v>
      </c>
      <c r="G23" s="34">
        <v>1.0322978078771734</v>
      </c>
      <c r="H23" s="47">
        <v>0.57877056720096409</v>
      </c>
      <c r="I23" s="33">
        <v>17</v>
      </c>
      <c r="J23" s="48">
        <v>0.57033351087395701</v>
      </c>
      <c r="K23" s="21"/>
    </row>
    <row r="24" spans="1:11" ht="14.25" customHeight="1" x14ac:dyDescent="0.2">
      <c r="A24" s="36" t="s">
        <v>237</v>
      </c>
      <c r="B24" s="31" t="s">
        <v>340</v>
      </c>
      <c r="C24" s="59">
        <v>-2.2222222222218591E-2</v>
      </c>
      <c r="D24" s="34">
        <v>3.1781903169586374</v>
      </c>
      <c r="E24" s="60">
        <v>0.74910664167429175</v>
      </c>
      <c r="F24" s="34">
        <v>-1.602699084285006</v>
      </c>
      <c r="G24" s="34">
        <v>1.5582546398405688</v>
      </c>
      <c r="H24" s="47">
        <v>-2.966496488744351E-2</v>
      </c>
      <c r="I24" s="33">
        <v>17</v>
      </c>
      <c r="J24" s="48">
        <v>0.97667973690709253</v>
      </c>
      <c r="K24" s="21"/>
    </row>
    <row r="25" spans="1:11" ht="14.25" customHeight="1" x14ac:dyDescent="0.2">
      <c r="A25" s="36" t="s">
        <v>238</v>
      </c>
      <c r="B25" s="31" t="s">
        <v>341</v>
      </c>
      <c r="C25" s="59">
        <v>7.7777777777782831E-2</v>
      </c>
      <c r="D25" s="34">
        <v>2.4133443653452429</v>
      </c>
      <c r="E25" s="60">
        <v>0.56883072202465534</v>
      </c>
      <c r="F25" s="34">
        <v>-1.1223501406999825</v>
      </c>
      <c r="G25" s="34">
        <v>1.2779056962555482</v>
      </c>
      <c r="H25" s="47">
        <v>0.13673273043506895</v>
      </c>
      <c r="I25" s="33">
        <v>17</v>
      </c>
      <c r="J25" s="48">
        <v>0.89284830635667833</v>
      </c>
      <c r="K25" s="21"/>
    </row>
    <row r="26" spans="1:11" ht="14.25" customHeight="1" x14ac:dyDescent="0.2">
      <c r="A26" s="36" t="s">
        <v>239</v>
      </c>
      <c r="B26" s="31" t="s">
        <v>342</v>
      </c>
      <c r="C26" s="59">
        <v>5.0000000000004263E-2</v>
      </c>
      <c r="D26" s="34">
        <v>1.8852128821553342</v>
      </c>
      <c r="E26" s="60">
        <v>0.4443489376507575</v>
      </c>
      <c r="F26" s="60">
        <v>-0.88749431064922912</v>
      </c>
      <c r="G26" s="60">
        <v>0.98749431064923765</v>
      </c>
      <c r="H26" s="47">
        <v>0.11252418035328463</v>
      </c>
      <c r="I26" s="33">
        <v>17</v>
      </c>
      <c r="J26" s="48">
        <v>0.91172584018166769</v>
      </c>
      <c r="K26" s="21"/>
    </row>
    <row r="27" spans="1:11" ht="14.25" customHeight="1" x14ac:dyDescent="0.2">
      <c r="A27" s="36" t="s">
        <v>240</v>
      </c>
      <c r="B27" s="31" t="s">
        <v>343</v>
      </c>
      <c r="C27" s="59">
        <v>0.17647058823529349</v>
      </c>
      <c r="D27" s="34">
        <v>1.9440709258424402</v>
      </c>
      <c r="E27" s="60">
        <v>0.47150645711415878</v>
      </c>
      <c r="F27" s="60">
        <v>-0.82307844881803505</v>
      </c>
      <c r="G27" s="34">
        <v>1.1760196252886219</v>
      </c>
      <c r="H27" s="47">
        <v>0.37426971693108185</v>
      </c>
      <c r="I27" s="33">
        <v>16</v>
      </c>
      <c r="J27" s="48">
        <v>0.71311740714905825</v>
      </c>
      <c r="K27" s="21"/>
    </row>
    <row r="28" spans="1:11" ht="14.25" customHeight="1" x14ac:dyDescent="0.2">
      <c r="A28" s="36" t="s">
        <v>241</v>
      </c>
      <c r="B28" s="31" t="s">
        <v>344</v>
      </c>
      <c r="C28" s="59">
        <v>-5.8823529411764497E-2</v>
      </c>
      <c r="D28" s="34">
        <v>1.1974237050483696</v>
      </c>
      <c r="E28" s="60">
        <v>0.29041790673722795</v>
      </c>
      <c r="F28" s="60">
        <v>-0.67448198889274835</v>
      </c>
      <c r="G28" s="60">
        <v>0.55683493006921936</v>
      </c>
      <c r="H28" s="47">
        <v>-0.20254787341673258</v>
      </c>
      <c r="I28" s="33">
        <v>16</v>
      </c>
      <c r="J28" s="48">
        <v>0.84204160050336618</v>
      </c>
      <c r="K28" s="21"/>
    </row>
    <row r="29" spans="1:11" ht="14.25" customHeight="1" x14ac:dyDescent="0.2">
      <c r="A29" s="36" t="s">
        <v>242</v>
      </c>
      <c r="B29" s="31" t="s">
        <v>345</v>
      </c>
      <c r="C29" s="59">
        <v>-0.17647058823529349</v>
      </c>
      <c r="D29" s="34">
        <v>2.7439773622801416</v>
      </c>
      <c r="E29" s="60">
        <v>0.66551226464616242</v>
      </c>
      <c r="F29" s="34">
        <v>-1.5872935647554087</v>
      </c>
      <c r="G29" s="34">
        <v>1.2343523882848217</v>
      </c>
      <c r="H29" s="47">
        <v>-0.26516504294495435</v>
      </c>
      <c r="I29" s="33">
        <v>16</v>
      </c>
      <c r="J29" s="48">
        <v>0.79426826746355061</v>
      </c>
      <c r="K29" s="21"/>
    </row>
    <row r="30" spans="1:11" ht="14.25" customHeight="1" x14ac:dyDescent="0.2">
      <c r="A30" s="36" t="s">
        <v>243</v>
      </c>
      <c r="B30" s="31" t="s">
        <v>346</v>
      </c>
      <c r="C30" s="59">
        <v>0.64705882352940947</v>
      </c>
      <c r="D30" s="34">
        <v>2.5480673183461087</v>
      </c>
      <c r="E30" s="60">
        <v>0.61799709968972638</v>
      </c>
      <c r="F30" s="60">
        <v>-0.66303650300618666</v>
      </c>
      <c r="G30" s="34">
        <v>1.9571541500650056</v>
      </c>
      <c r="H30" s="58">
        <v>1.0470256638004838</v>
      </c>
      <c r="I30" s="33">
        <v>16</v>
      </c>
      <c r="J30" s="48">
        <v>0.3106479687200191</v>
      </c>
      <c r="K30" s="21"/>
    </row>
    <row r="31" spans="1:11" ht="14.25" customHeight="1" x14ac:dyDescent="0.2">
      <c r="A31" s="36" t="s">
        <v>244</v>
      </c>
      <c r="B31" s="31" t="s">
        <v>347</v>
      </c>
      <c r="C31" s="59">
        <v>-0.35294117647058698</v>
      </c>
      <c r="D31" s="34">
        <v>2.9987742593972508</v>
      </c>
      <c r="E31" s="60">
        <v>0.72730958934577872</v>
      </c>
      <c r="F31" s="34">
        <v>-1.8947686290991133</v>
      </c>
      <c r="G31" s="34">
        <v>1.1888862761579393</v>
      </c>
      <c r="H31" s="47">
        <v>-0.48526952159129461</v>
      </c>
      <c r="I31" s="33">
        <v>16</v>
      </c>
      <c r="J31" s="48">
        <v>0.63406277880789108</v>
      </c>
      <c r="K31" s="21"/>
    </row>
    <row r="32" spans="1:11" ht="14.25" customHeight="1" x14ac:dyDescent="0.2">
      <c r="A32" s="36" t="s">
        <v>245</v>
      </c>
      <c r="B32" s="31" t="s">
        <v>348</v>
      </c>
      <c r="C32" s="59">
        <v>-0.11764705882352899</v>
      </c>
      <c r="D32" s="34">
        <v>1.1114378604524224</v>
      </c>
      <c r="E32" s="60">
        <v>0.26956327617387293</v>
      </c>
      <c r="F32" s="60">
        <v>-0.68909567645995573</v>
      </c>
      <c r="G32" s="60">
        <v>0.45380155881289774</v>
      </c>
      <c r="H32" s="47">
        <v>-0.43643578047198323</v>
      </c>
      <c r="I32" s="33">
        <v>16</v>
      </c>
      <c r="J32" s="48">
        <v>0.66835263871310824</v>
      </c>
      <c r="K32" s="21"/>
    </row>
    <row r="33" spans="1:11" ht="14.25" customHeight="1" x14ac:dyDescent="0.2">
      <c r="A33" s="36" t="s">
        <v>246</v>
      </c>
      <c r="B33" s="31" t="s">
        <v>349</v>
      </c>
      <c r="C33" s="59">
        <v>-0.29411764705882604</v>
      </c>
      <c r="D33" s="34">
        <v>2.1143765594836976</v>
      </c>
      <c r="E33" s="60">
        <v>0.51281164041654981</v>
      </c>
      <c r="F33" s="34">
        <v>-1.3812297610801971</v>
      </c>
      <c r="G33" s="60">
        <v>0.79299446696254505</v>
      </c>
      <c r="H33" s="47">
        <v>-0.57353933467640938</v>
      </c>
      <c r="I33" s="33">
        <v>16</v>
      </c>
      <c r="J33" s="48">
        <v>0.57425355158774449</v>
      </c>
      <c r="K33" s="21"/>
    </row>
    <row r="34" spans="1:11" ht="14.25" customHeight="1" x14ac:dyDescent="0.2">
      <c r="A34" s="36" t="s">
        <v>247</v>
      </c>
      <c r="B34" s="31" t="s">
        <v>350</v>
      </c>
      <c r="C34" s="59">
        <v>0.58823529411764497</v>
      </c>
      <c r="D34" s="34">
        <v>3.5188567662205963</v>
      </c>
      <c r="E34" s="60">
        <v>0.85344812520864166</v>
      </c>
      <c r="F34" s="34">
        <v>-1.2209939091225706</v>
      </c>
      <c r="G34" s="34">
        <v>2.3974644973578605</v>
      </c>
      <c r="H34" s="47">
        <v>0.68924551679557522</v>
      </c>
      <c r="I34" s="33">
        <v>16</v>
      </c>
      <c r="J34" s="48">
        <v>0.50054300884221092</v>
      </c>
      <c r="K34" s="21"/>
    </row>
    <row r="35" spans="1:11" ht="14.25" customHeight="1" x14ac:dyDescent="0.2">
      <c r="A35" s="36" t="s">
        <v>248</v>
      </c>
      <c r="B35" s="31" t="s">
        <v>351</v>
      </c>
      <c r="C35" s="59">
        <v>-0.41176470588235503</v>
      </c>
      <c r="D35" s="34">
        <v>3.8900325115834793</v>
      </c>
      <c r="E35" s="60">
        <v>0.9434714666085553</v>
      </c>
      <c r="F35" s="34">
        <v>-2.4118348676098487</v>
      </c>
      <c r="G35" s="34">
        <v>1.5883054558451386</v>
      </c>
      <c r="H35" s="47">
        <v>-0.436435780471987</v>
      </c>
      <c r="I35" s="33">
        <v>16</v>
      </c>
      <c r="J35" s="48">
        <v>0.66835263871310946</v>
      </c>
      <c r="K35" s="21"/>
    </row>
    <row r="36" spans="1:11" ht="14.25" customHeight="1" x14ac:dyDescent="0.2">
      <c r="A36" s="36" t="s">
        <v>249</v>
      </c>
      <c r="B36" s="31" t="s">
        <v>352</v>
      </c>
      <c r="C36" s="57">
        <v>5.9764705882352835</v>
      </c>
      <c r="D36" s="34">
        <v>22.687034945577366</v>
      </c>
      <c r="E36" s="34">
        <v>5.5024142007467356</v>
      </c>
      <c r="F36" s="34">
        <v>-5.6881264344378195</v>
      </c>
      <c r="G36" s="34">
        <v>17.641067610908387</v>
      </c>
      <c r="H36" s="58">
        <v>1.0861542534228363</v>
      </c>
      <c r="I36" s="33">
        <v>16</v>
      </c>
      <c r="J36" s="48">
        <v>0.29350437880549923</v>
      </c>
      <c r="K36" s="21"/>
    </row>
    <row r="37" spans="1:11" ht="14.25" customHeight="1" x14ac:dyDescent="0.2">
      <c r="A37" s="36" t="s">
        <v>250</v>
      </c>
      <c r="B37" s="31" t="s">
        <v>353</v>
      </c>
      <c r="C37" s="59">
        <v>0.60168067226890543</v>
      </c>
      <c r="D37" s="34">
        <v>3.1326534131567731</v>
      </c>
      <c r="E37" s="60">
        <v>0.75978005358217982</v>
      </c>
      <c r="F37" s="34">
        <v>-1.0089810895625406</v>
      </c>
      <c r="G37" s="34">
        <v>2.2123424341003517</v>
      </c>
      <c r="H37" s="47">
        <v>0.79191427760195343</v>
      </c>
      <c r="I37" s="33">
        <v>16</v>
      </c>
      <c r="J37" s="48">
        <v>0.43999427796094093</v>
      </c>
      <c r="K37" s="21"/>
    </row>
    <row r="38" spans="1:11" ht="14.25" customHeight="1" x14ac:dyDescent="0.2">
      <c r="A38" s="36" t="s">
        <v>251</v>
      </c>
      <c r="B38" s="31" t="s">
        <v>354</v>
      </c>
      <c r="C38" s="57">
        <v>-3.150793650793652</v>
      </c>
      <c r="D38" s="34">
        <v>10.343430763403225</v>
      </c>
      <c r="E38" s="34">
        <v>2.4379700111786562</v>
      </c>
      <c r="F38" s="34">
        <v>-8.2944607586687376</v>
      </c>
      <c r="G38" s="34">
        <v>1.9928734570814326</v>
      </c>
      <c r="H38" s="58">
        <v>-1.2923840885435567</v>
      </c>
      <c r="I38" s="33">
        <v>17</v>
      </c>
      <c r="J38" s="48">
        <v>0.21351573329952961</v>
      </c>
      <c r="K38" s="21"/>
    </row>
    <row r="39" spans="1:11" ht="14.25" customHeight="1" x14ac:dyDescent="0.2">
      <c r="A39" s="36" t="s">
        <v>252</v>
      </c>
      <c r="B39" s="31" t="s">
        <v>355</v>
      </c>
      <c r="C39" s="59">
        <v>-0.11764705882352899</v>
      </c>
      <c r="D39" s="34">
        <v>3.0389626713151738</v>
      </c>
      <c r="E39" s="60">
        <v>0.73705671094950986</v>
      </c>
      <c r="F39" s="34">
        <v>-1.6801374861919587</v>
      </c>
      <c r="G39" s="34">
        <v>1.4448433685449007</v>
      </c>
      <c r="H39" s="47">
        <v>-0.15961737689352387</v>
      </c>
      <c r="I39" s="33">
        <v>16</v>
      </c>
      <c r="J39" s="48">
        <v>0.87518009605332359</v>
      </c>
      <c r="K39" s="21"/>
    </row>
    <row r="40" spans="1:11" ht="14.25" customHeight="1" x14ac:dyDescent="0.2">
      <c r="A40" s="36" t="s">
        <v>253</v>
      </c>
      <c r="B40" s="31" t="s">
        <v>356</v>
      </c>
      <c r="C40" s="57">
        <v>1.1764705882352899</v>
      </c>
      <c r="D40" s="34">
        <v>2.4808086916781558</v>
      </c>
      <c r="E40" s="60">
        <v>0.60168448663172891</v>
      </c>
      <c r="F40" s="60">
        <v>-9.9043543434512049E-2</v>
      </c>
      <c r="G40" s="34">
        <v>2.4519847199050919</v>
      </c>
      <c r="H40" s="58">
        <v>1.9552948669513703</v>
      </c>
      <c r="I40" s="33">
        <v>16</v>
      </c>
      <c r="J40" s="48">
        <v>6.8246060884771823E-2</v>
      </c>
      <c r="K40" s="21"/>
    </row>
    <row r="41" spans="1:11" ht="14.25" customHeight="1" x14ac:dyDescent="0.2">
      <c r="A41" s="36" t="s">
        <v>254</v>
      </c>
      <c r="B41" s="31" t="s">
        <v>357</v>
      </c>
      <c r="C41" s="57">
        <v>1.117647058823529</v>
      </c>
      <c r="D41" s="34">
        <v>2.5466240628814965</v>
      </c>
      <c r="E41" s="60">
        <v>0.61764705882352944</v>
      </c>
      <c r="F41" s="60">
        <v>-0.19170621422487222</v>
      </c>
      <c r="G41" s="34">
        <v>2.4270003318719304</v>
      </c>
      <c r="H41" s="58">
        <v>1.8095238095238089</v>
      </c>
      <c r="I41" s="33">
        <v>16</v>
      </c>
      <c r="J41" s="48">
        <v>8.9194570452605274E-2</v>
      </c>
      <c r="K41" s="21"/>
    </row>
    <row r="42" spans="1:11" ht="14.25" customHeight="1" x14ac:dyDescent="0.2">
      <c r="A42" s="36" t="s">
        <v>255</v>
      </c>
      <c r="B42" s="31" t="s">
        <v>358</v>
      </c>
      <c r="C42" s="59">
        <v>-0.47058823529411598</v>
      </c>
      <c r="D42" s="34">
        <v>3.5727728562494621</v>
      </c>
      <c r="E42" s="60">
        <v>0.86652469780330799</v>
      </c>
      <c r="F42" s="34">
        <v>-2.3075385340734158</v>
      </c>
      <c r="G42" s="34">
        <v>1.3663620634851836</v>
      </c>
      <c r="H42" s="47">
        <v>-0.54307538664170263</v>
      </c>
      <c r="I42" s="33">
        <v>16</v>
      </c>
      <c r="J42" s="48">
        <v>0.59456348378556934</v>
      </c>
      <c r="K42" s="21"/>
    </row>
    <row r="43" spans="1:11" ht="14.25" customHeight="1" x14ac:dyDescent="0.2">
      <c r="A43" s="36" t="s">
        <v>256</v>
      </c>
      <c r="B43" s="31" t="s">
        <v>359</v>
      </c>
      <c r="C43" s="59">
        <v>-0.88235294117647101</v>
      </c>
      <c r="D43" s="34">
        <v>2.2880765104443204</v>
      </c>
      <c r="E43" s="60">
        <v>0.55494006659156492</v>
      </c>
      <c r="F43" s="34">
        <v>-2.0587733290941066</v>
      </c>
      <c r="G43" s="60">
        <v>0.29406744674116458</v>
      </c>
      <c r="H43" s="58">
        <v>-1.5899968200095407</v>
      </c>
      <c r="I43" s="33">
        <v>16</v>
      </c>
      <c r="J43" s="48">
        <v>0.13139774121913575</v>
      </c>
      <c r="K43" s="21"/>
    </row>
    <row r="44" spans="1:11" ht="14.25" customHeight="1" x14ac:dyDescent="0.2">
      <c r="A44" s="36" t="s">
        <v>257</v>
      </c>
      <c r="B44" s="31" t="s">
        <v>360</v>
      </c>
      <c r="C44" s="59">
        <v>-5.882352941176805E-2</v>
      </c>
      <c r="D44" s="34">
        <v>1.675954512930397</v>
      </c>
      <c r="E44" s="60">
        <v>0.40647867532603682</v>
      </c>
      <c r="F44" s="60">
        <v>-0.92051982725585557</v>
      </c>
      <c r="G44" s="60">
        <v>0.80287276843231947</v>
      </c>
      <c r="H44" s="47">
        <v>-0.14471492105849257</v>
      </c>
      <c r="I44" s="33">
        <v>16</v>
      </c>
      <c r="J44" s="48">
        <v>0.88674318791539597</v>
      </c>
      <c r="K44" s="21"/>
    </row>
    <row r="45" spans="1:11" ht="14.25" customHeight="1" x14ac:dyDescent="0.2">
      <c r="A45" s="36" t="s">
        <v>258</v>
      </c>
      <c r="B45" s="31" t="s">
        <v>361</v>
      </c>
      <c r="C45" s="59">
        <v>-0.41176470588235503</v>
      </c>
      <c r="D45" s="34">
        <v>1.2776356840572634</v>
      </c>
      <c r="E45" s="60">
        <v>0.3098721692015512</v>
      </c>
      <c r="F45" s="34">
        <v>-1.0686643594538983</v>
      </c>
      <c r="G45" s="60">
        <v>0.24513494768918809</v>
      </c>
      <c r="H45" s="58">
        <v>-1.3288211940535051</v>
      </c>
      <c r="I45" s="33">
        <v>16</v>
      </c>
      <c r="J45" s="48">
        <v>0.20254754800105149</v>
      </c>
      <c r="K45" s="21"/>
    </row>
    <row r="46" spans="1:11" ht="14.25" customHeight="1" x14ac:dyDescent="0.2">
      <c r="A46" s="36" t="s">
        <v>259</v>
      </c>
      <c r="B46" s="31" t="s">
        <v>362</v>
      </c>
      <c r="C46" s="59">
        <v>0.23529411764705799</v>
      </c>
      <c r="D46" s="34">
        <v>1.786386428124731</v>
      </c>
      <c r="E46" s="60">
        <v>0.43326234890165399</v>
      </c>
      <c r="F46" s="60">
        <v>-0.68318103174259182</v>
      </c>
      <c r="G46" s="34">
        <v>1.1537692670367079</v>
      </c>
      <c r="H46" s="47">
        <v>0.54307538664170263</v>
      </c>
      <c r="I46" s="33">
        <v>16</v>
      </c>
      <c r="J46" s="48">
        <v>0.59456348378556934</v>
      </c>
      <c r="K46" s="21"/>
    </row>
    <row r="47" spans="1:11" ht="14.25" customHeight="1" x14ac:dyDescent="0.2">
      <c r="A47" s="36" t="s">
        <v>260</v>
      </c>
      <c r="B47" s="31" t="s">
        <v>363</v>
      </c>
      <c r="C47" s="59">
        <v>-0.41176470588235503</v>
      </c>
      <c r="D47" s="34">
        <v>1.5834623270468013</v>
      </c>
      <c r="E47" s="60">
        <v>0.38404602521178222</v>
      </c>
      <c r="F47" s="34">
        <v>-1.2259059098736587</v>
      </c>
      <c r="G47" s="60">
        <v>0.40237649810894871</v>
      </c>
      <c r="H47" s="58">
        <v>-1.0721754134944825</v>
      </c>
      <c r="I47" s="33">
        <v>16</v>
      </c>
      <c r="J47" s="48">
        <v>0.29954755094230767</v>
      </c>
      <c r="K47" s="21"/>
    </row>
    <row r="48" spans="1:11" ht="14.25" customHeight="1" x14ac:dyDescent="0.2">
      <c r="A48" s="36" t="s">
        <v>261</v>
      </c>
      <c r="B48" s="31" t="s">
        <v>364</v>
      </c>
      <c r="C48" s="59">
        <v>0.22352941176470864</v>
      </c>
      <c r="D48" s="34">
        <v>1.4209164653281263</v>
      </c>
      <c r="E48" s="60">
        <v>0.34462286304277406</v>
      </c>
      <c r="F48" s="60">
        <v>-0.50703842183245706</v>
      </c>
      <c r="G48" s="60">
        <v>0.95409724536187435</v>
      </c>
      <c r="H48" s="47">
        <v>0.64862037820446206</v>
      </c>
      <c r="I48" s="33">
        <v>16</v>
      </c>
      <c r="J48" s="48">
        <v>0.52578454253970519</v>
      </c>
      <c r="K48" s="21"/>
    </row>
    <row r="49" spans="1:11" ht="14.25" customHeight="1" x14ac:dyDescent="0.2">
      <c r="A49" s="36" t="s">
        <v>262</v>
      </c>
      <c r="B49" s="31" t="s">
        <v>365</v>
      </c>
      <c r="C49" s="59">
        <v>7.3949579831925405E-2</v>
      </c>
      <c r="D49" s="34">
        <v>1.6618485780234349</v>
      </c>
      <c r="E49" s="60">
        <v>0.40305748358665494</v>
      </c>
      <c r="F49" s="60">
        <v>-0.78049411551419468</v>
      </c>
      <c r="G49" s="60">
        <v>0.92839327517804549</v>
      </c>
      <c r="H49" s="47">
        <v>0.18347154647490049</v>
      </c>
      <c r="I49" s="33">
        <v>16</v>
      </c>
      <c r="J49" s="48">
        <v>0.85673295262158744</v>
      </c>
      <c r="K49" s="21"/>
    </row>
    <row r="50" spans="1:11" ht="14.25" customHeight="1" x14ac:dyDescent="0.2">
      <c r="A50" s="49" t="s">
        <v>263</v>
      </c>
      <c r="B50" s="38" t="s">
        <v>366</v>
      </c>
      <c r="C50" s="61">
        <v>-0.1920634920634896</v>
      </c>
      <c r="D50" s="41">
        <v>1.2501161744066576</v>
      </c>
      <c r="E50" s="62">
        <v>0.29465520806464413</v>
      </c>
      <c r="F50" s="62">
        <v>-0.81373164012797961</v>
      </c>
      <c r="G50" s="62">
        <v>0.4296046560010004</v>
      </c>
      <c r="H50" s="51">
        <v>-0.65182452848874461</v>
      </c>
      <c r="I50" s="40">
        <v>17</v>
      </c>
      <c r="J50" s="52">
        <v>0.52322996679142675</v>
      </c>
      <c r="K50" s="21"/>
    </row>
    <row r="51" spans="1:11" ht="14.25" customHeight="1" x14ac:dyDescent="0.2"/>
    <row r="52" spans="1:11" ht="14.25" customHeight="1" x14ac:dyDescent="0.2"/>
    <row r="53" spans="1:11" ht="14.25" customHeight="1" x14ac:dyDescent="0.2"/>
    <row r="54" spans="1:11" ht="14.25" customHeight="1" x14ac:dyDescent="0.2"/>
    <row r="55" spans="1:11" ht="14.25" customHeight="1" x14ac:dyDescent="0.2"/>
    <row r="56" spans="1:11" ht="14.25" customHeight="1" x14ac:dyDescent="0.2"/>
    <row r="57" spans="1:11" ht="14.25" customHeight="1" x14ac:dyDescent="0.2"/>
    <row r="58" spans="1:11" ht="14.25" customHeight="1" x14ac:dyDescent="0.2"/>
    <row r="59" spans="1:11" ht="14.25" customHeight="1" x14ac:dyDescent="0.2"/>
    <row r="60" spans="1:11" ht="14.25" customHeight="1" x14ac:dyDescent="0.2"/>
    <row r="61" spans="1:11" ht="14.25" customHeight="1" x14ac:dyDescent="0.2"/>
    <row r="62" spans="1:11" ht="14.25" customHeight="1" x14ac:dyDescent="0.2"/>
    <row r="63" spans="1:11" ht="14.25" customHeight="1" x14ac:dyDescent="0.2"/>
    <row r="64" spans="1:11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10">
    <mergeCell ref="D3:D4"/>
    <mergeCell ref="E3:E4"/>
    <mergeCell ref="A1:J1"/>
    <mergeCell ref="A2:B4"/>
    <mergeCell ref="C2:G2"/>
    <mergeCell ref="H2:H4"/>
    <mergeCell ref="I2:I4"/>
    <mergeCell ref="J2:J4"/>
    <mergeCell ref="C3:C4"/>
    <mergeCell ref="F3:G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00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baseColWidth="10" defaultColWidth="14.5" defaultRowHeight="15" customHeight="1" x14ac:dyDescent="0.2"/>
  <cols>
    <col min="1" max="26" width="8.6640625" customWidth="1"/>
  </cols>
  <sheetData>
    <row r="1" spans="1:11" ht="14.25" customHeight="1" x14ac:dyDescent="0.2">
      <c r="A1" s="105" t="s">
        <v>367</v>
      </c>
      <c r="B1" s="106"/>
      <c r="C1" s="106"/>
      <c r="D1" s="106"/>
      <c r="E1" s="106"/>
      <c r="F1" s="106"/>
      <c r="G1" s="106"/>
      <c r="H1" s="106"/>
      <c r="I1" s="106"/>
      <c r="J1" s="106"/>
      <c r="K1" s="21"/>
    </row>
    <row r="2" spans="1:11" ht="14.25" customHeight="1" x14ac:dyDescent="0.2">
      <c r="A2" s="115" t="s">
        <v>212</v>
      </c>
      <c r="B2" s="116"/>
      <c r="C2" s="131" t="s">
        <v>215</v>
      </c>
      <c r="D2" s="122" t="s">
        <v>214</v>
      </c>
      <c r="E2" s="122" t="s">
        <v>216</v>
      </c>
      <c r="F2" s="122" t="s">
        <v>368</v>
      </c>
      <c r="G2" s="132" t="s">
        <v>369</v>
      </c>
      <c r="H2" s="121"/>
      <c r="I2" s="122" t="s">
        <v>370</v>
      </c>
      <c r="J2" s="124" t="s">
        <v>371</v>
      </c>
      <c r="K2" s="21"/>
    </row>
    <row r="3" spans="1:11" ht="14.25" customHeight="1" x14ac:dyDescent="0.2">
      <c r="A3" s="112"/>
      <c r="B3" s="118"/>
      <c r="C3" s="128"/>
      <c r="D3" s="114"/>
      <c r="E3" s="114"/>
      <c r="F3" s="114"/>
      <c r="G3" s="53" t="s">
        <v>372</v>
      </c>
      <c r="H3" s="53" t="s">
        <v>373</v>
      </c>
      <c r="I3" s="114"/>
      <c r="J3" s="126"/>
      <c r="K3" s="21"/>
    </row>
    <row r="4" spans="1:11" ht="14.25" customHeight="1" x14ac:dyDescent="0.2">
      <c r="A4" s="109" t="s">
        <v>26</v>
      </c>
      <c r="B4" s="63" t="s">
        <v>374</v>
      </c>
      <c r="C4" s="43">
        <v>11</v>
      </c>
      <c r="D4" s="56">
        <v>106.72727272727273</v>
      </c>
      <c r="E4" s="29">
        <v>10.479417055265138</v>
      </c>
      <c r="F4" s="29">
        <v>3.1596631267241402</v>
      </c>
      <c r="G4" s="56">
        <v>99.687104555430238</v>
      </c>
      <c r="H4" s="56">
        <v>113.76744089911523</v>
      </c>
      <c r="I4" s="64">
        <v>93</v>
      </c>
      <c r="J4" s="65">
        <v>121</v>
      </c>
      <c r="K4" s="21"/>
    </row>
    <row r="5" spans="1:11" ht="14.25" customHeight="1" x14ac:dyDescent="0.2">
      <c r="A5" s="110"/>
      <c r="B5" s="66" t="s">
        <v>375</v>
      </c>
      <c r="C5" s="46">
        <v>7</v>
      </c>
      <c r="D5" s="58">
        <v>104.85714285714286</v>
      </c>
      <c r="E5" s="34">
        <v>6.4142698058981837</v>
      </c>
      <c r="F5" s="34">
        <v>2.4243661069253051</v>
      </c>
      <c r="G5" s="58">
        <v>98.924932698593395</v>
      </c>
      <c r="H5" s="58">
        <v>110.78935301569233</v>
      </c>
      <c r="I5" s="67">
        <v>96</v>
      </c>
      <c r="J5" s="68">
        <v>116</v>
      </c>
      <c r="K5" s="21"/>
    </row>
    <row r="6" spans="1:11" ht="14.25" customHeight="1" x14ac:dyDescent="0.2">
      <c r="A6" s="110"/>
      <c r="B6" s="66" t="s">
        <v>376</v>
      </c>
      <c r="C6" s="46">
        <v>35</v>
      </c>
      <c r="D6" s="58">
        <v>106.82857142857142</v>
      </c>
      <c r="E6" s="34">
        <v>9.9039080648995927</v>
      </c>
      <c r="F6" s="34">
        <v>1.6740660078979921</v>
      </c>
      <c r="G6" s="58">
        <v>103.4264599757857</v>
      </c>
      <c r="H6" s="58">
        <v>110.23068288135714</v>
      </c>
      <c r="I6" s="67">
        <v>86</v>
      </c>
      <c r="J6" s="68">
        <v>135</v>
      </c>
      <c r="K6" s="21"/>
    </row>
    <row r="7" spans="1:11" ht="14.25" customHeight="1" x14ac:dyDescent="0.2">
      <c r="A7" s="133"/>
      <c r="B7" s="69" t="s">
        <v>377</v>
      </c>
      <c r="C7" s="70">
        <v>53</v>
      </c>
      <c r="D7" s="71">
        <v>106.54716981132076</v>
      </c>
      <c r="E7" s="72">
        <v>9.5102496079348491</v>
      </c>
      <c r="F7" s="72">
        <v>1.3063332494387296</v>
      </c>
      <c r="G7" s="71">
        <v>103.92582036998913</v>
      </c>
      <c r="H7" s="71">
        <v>109.16851925265239</v>
      </c>
      <c r="I7" s="73">
        <v>86</v>
      </c>
      <c r="J7" s="74">
        <v>135</v>
      </c>
      <c r="K7" s="21"/>
    </row>
    <row r="8" spans="1:11" ht="14.25" customHeight="1" x14ac:dyDescent="0.2">
      <c r="A8" s="111" t="s">
        <v>27</v>
      </c>
      <c r="B8" s="66" t="s">
        <v>374</v>
      </c>
      <c r="C8" s="46">
        <v>11</v>
      </c>
      <c r="D8" s="58">
        <v>86.272727272727266</v>
      </c>
      <c r="E8" s="34">
        <v>19.910253183176295</v>
      </c>
      <c r="F8" s="34">
        <v>6.0031672081431831</v>
      </c>
      <c r="G8" s="58">
        <v>72.896837181293463</v>
      </c>
      <c r="H8" s="58">
        <v>99.648617364161069</v>
      </c>
      <c r="I8" s="67">
        <v>63</v>
      </c>
      <c r="J8" s="68">
        <v>129</v>
      </c>
      <c r="K8" s="21"/>
    </row>
    <row r="9" spans="1:11" ht="14.25" customHeight="1" x14ac:dyDescent="0.2">
      <c r="A9" s="110"/>
      <c r="B9" s="66" t="s">
        <v>375</v>
      </c>
      <c r="C9" s="46">
        <v>7</v>
      </c>
      <c r="D9" s="58">
        <v>74.428571428571431</v>
      </c>
      <c r="E9" s="34">
        <v>6.3207895829857339</v>
      </c>
      <c r="F9" s="34">
        <v>2.3890339037354158</v>
      </c>
      <c r="G9" s="58">
        <v>68.582816056734359</v>
      </c>
      <c r="H9" s="58">
        <v>80.274326800408502</v>
      </c>
      <c r="I9" s="67">
        <v>67</v>
      </c>
      <c r="J9" s="68">
        <v>83</v>
      </c>
      <c r="K9" s="21"/>
    </row>
    <row r="10" spans="1:11" ht="14.25" customHeight="1" x14ac:dyDescent="0.2">
      <c r="A10" s="110"/>
      <c r="B10" s="66" t="s">
        <v>376</v>
      </c>
      <c r="C10" s="46">
        <v>35</v>
      </c>
      <c r="D10" s="58">
        <v>80.371428571428567</v>
      </c>
      <c r="E10" s="34">
        <v>12.412246595448323</v>
      </c>
      <c r="F10" s="34">
        <v>2.098052604176539</v>
      </c>
      <c r="G10" s="58">
        <v>76.107672686331568</v>
      </c>
      <c r="H10" s="58">
        <v>84.635184456525565</v>
      </c>
      <c r="I10" s="67">
        <v>63</v>
      </c>
      <c r="J10" s="68">
        <v>116</v>
      </c>
      <c r="K10" s="21"/>
    </row>
    <row r="11" spans="1:11" ht="14.25" customHeight="1" x14ac:dyDescent="0.2">
      <c r="A11" s="133"/>
      <c r="B11" s="69" t="s">
        <v>377</v>
      </c>
      <c r="C11" s="70">
        <v>53</v>
      </c>
      <c r="D11" s="71">
        <v>80.811320754716988</v>
      </c>
      <c r="E11" s="72">
        <v>13.910505996124469</v>
      </c>
      <c r="F11" s="72">
        <v>1.9107549484392772</v>
      </c>
      <c r="G11" s="71">
        <v>76.977110442176169</v>
      </c>
      <c r="H11" s="71">
        <v>84.645531067257807</v>
      </c>
      <c r="I11" s="73">
        <v>63</v>
      </c>
      <c r="J11" s="74">
        <v>129</v>
      </c>
      <c r="K11" s="21"/>
    </row>
    <row r="12" spans="1:11" ht="14.25" customHeight="1" x14ac:dyDescent="0.2">
      <c r="A12" s="111" t="s">
        <v>28</v>
      </c>
      <c r="B12" s="66" t="s">
        <v>374</v>
      </c>
      <c r="C12" s="46">
        <v>11</v>
      </c>
      <c r="D12" s="58">
        <v>145</v>
      </c>
      <c r="E12" s="34">
        <v>15.006665185843255</v>
      </c>
      <c r="F12" s="34">
        <v>4.5246797978119151</v>
      </c>
      <c r="G12" s="58">
        <v>134.91838514969788</v>
      </c>
      <c r="H12" s="58">
        <v>155.08161485030212</v>
      </c>
      <c r="I12" s="67">
        <v>120</v>
      </c>
      <c r="J12" s="68">
        <v>169</v>
      </c>
      <c r="K12" s="21"/>
    </row>
    <row r="13" spans="1:11" ht="14.25" customHeight="1" x14ac:dyDescent="0.2">
      <c r="A13" s="110"/>
      <c r="B13" s="66" t="s">
        <v>375</v>
      </c>
      <c r="C13" s="46">
        <v>7</v>
      </c>
      <c r="D13" s="58">
        <v>153.42857142857142</v>
      </c>
      <c r="E13" s="34">
        <v>11.118410300894979</v>
      </c>
      <c r="F13" s="34">
        <v>4.2023640900781345</v>
      </c>
      <c r="G13" s="58">
        <v>143.14575693373362</v>
      </c>
      <c r="H13" s="58">
        <v>163.71138592340921</v>
      </c>
      <c r="I13" s="67">
        <v>140</v>
      </c>
      <c r="J13" s="68">
        <v>170</v>
      </c>
      <c r="K13" s="21"/>
    </row>
    <row r="14" spans="1:11" ht="14.25" customHeight="1" x14ac:dyDescent="0.2">
      <c r="A14" s="110"/>
      <c r="B14" s="66" t="s">
        <v>376</v>
      </c>
      <c r="C14" s="46">
        <v>35</v>
      </c>
      <c r="D14" s="58">
        <v>147.25714285714287</v>
      </c>
      <c r="E14" s="34">
        <v>18.473101044082284</v>
      </c>
      <c r="F14" s="34">
        <v>3.1225239890871888</v>
      </c>
      <c r="G14" s="58">
        <v>140.91141062510835</v>
      </c>
      <c r="H14" s="58">
        <v>153.60287508917739</v>
      </c>
      <c r="I14" s="67">
        <v>101</v>
      </c>
      <c r="J14" s="68">
        <v>193</v>
      </c>
      <c r="K14" s="21"/>
    </row>
    <row r="15" spans="1:11" ht="14.25" customHeight="1" x14ac:dyDescent="0.2">
      <c r="A15" s="133"/>
      <c r="B15" s="69" t="s">
        <v>377</v>
      </c>
      <c r="C15" s="70">
        <v>53</v>
      </c>
      <c r="D15" s="71">
        <v>147.60377358490567</v>
      </c>
      <c r="E15" s="72">
        <v>16.934647713445933</v>
      </c>
      <c r="F15" s="72">
        <v>2.3261527601913108</v>
      </c>
      <c r="G15" s="71">
        <v>142.93600658058315</v>
      </c>
      <c r="H15" s="71">
        <v>152.27154058922818</v>
      </c>
      <c r="I15" s="73">
        <v>101</v>
      </c>
      <c r="J15" s="74">
        <v>193</v>
      </c>
      <c r="K15" s="21"/>
    </row>
    <row r="16" spans="1:11" ht="14.25" customHeight="1" x14ac:dyDescent="0.2">
      <c r="A16" s="111" t="s">
        <v>29</v>
      </c>
      <c r="B16" s="66" t="s">
        <v>374</v>
      </c>
      <c r="C16" s="46">
        <v>11</v>
      </c>
      <c r="D16" s="58">
        <v>112.54545454545455</v>
      </c>
      <c r="E16" s="34">
        <v>14.038259410365916</v>
      </c>
      <c r="F16" s="34">
        <v>4.2326944703508707</v>
      </c>
      <c r="G16" s="58">
        <v>103.11442354747831</v>
      </c>
      <c r="H16" s="58">
        <v>121.97648554343078</v>
      </c>
      <c r="I16" s="67">
        <v>92</v>
      </c>
      <c r="J16" s="68">
        <v>141</v>
      </c>
      <c r="K16" s="21"/>
    </row>
    <row r="17" spans="1:11" ht="14.25" customHeight="1" x14ac:dyDescent="0.2">
      <c r="A17" s="110"/>
      <c r="B17" s="66" t="s">
        <v>375</v>
      </c>
      <c r="C17" s="46">
        <v>7</v>
      </c>
      <c r="D17" s="58">
        <v>118.42857142857143</v>
      </c>
      <c r="E17" s="34">
        <v>16.959335117245832</v>
      </c>
      <c r="F17" s="34">
        <v>6.4100261601767015</v>
      </c>
      <c r="G17" s="58">
        <v>102.74380245108644</v>
      </c>
      <c r="H17" s="58">
        <v>134.11334040605644</v>
      </c>
      <c r="I17" s="67">
        <v>95</v>
      </c>
      <c r="J17" s="68">
        <v>140</v>
      </c>
      <c r="K17" s="21"/>
    </row>
    <row r="18" spans="1:11" ht="14.25" customHeight="1" x14ac:dyDescent="0.2">
      <c r="A18" s="110"/>
      <c r="B18" s="66" t="s">
        <v>376</v>
      </c>
      <c r="C18" s="46">
        <v>35</v>
      </c>
      <c r="D18" s="58">
        <v>113.97142857142858</v>
      </c>
      <c r="E18" s="34">
        <v>16.083396104433316</v>
      </c>
      <c r="F18" s="34">
        <v>2.718590129629173</v>
      </c>
      <c r="G18" s="58">
        <v>108.44658870740501</v>
      </c>
      <c r="H18" s="58">
        <v>119.49626843545214</v>
      </c>
      <c r="I18" s="67">
        <v>80</v>
      </c>
      <c r="J18" s="68">
        <v>148</v>
      </c>
      <c r="K18" s="21"/>
    </row>
    <row r="19" spans="1:11" ht="14.25" customHeight="1" x14ac:dyDescent="0.2">
      <c r="A19" s="133"/>
      <c r="B19" s="69" t="s">
        <v>377</v>
      </c>
      <c r="C19" s="70">
        <v>53</v>
      </c>
      <c r="D19" s="71">
        <v>114.26415094339623</v>
      </c>
      <c r="E19" s="72">
        <v>15.596043560660142</v>
      </c>
      <c r="F19" s="72">
        <v>2.142281338860597</v>
      </c>
      <c r="G19" s="71">
        <v>109.96534893922909</v>
      </c>
      <c r="H19" s="71">
        <v>118.56295294756337</v>
      </c>
      <c r="I19" s="73">
        <v>80</v>
      </c>
      <c r="J19" s="74">
        <v>148</v>
      </c>
      <c r="K19" s="21"/>
    </row>
    <row r="20" spans="1:11" ht="14.25" customHeight="1" x14ac:dyDescent="0.2">
      <c r="A20" s="111" t="s">
        <v>30</v>
      </c>
      <c r="B20" s="66" t="s">
        <v>374</v>
      </c>
      <c r="C20" s="46">
        <v>11</v>
      </c>
      <c r="D20" s="58">
        <v>77.090909090909093</v>
      </c>
      <c r="E20" s="34">
        <v>11.405740181632629</v>
      </c>
      <c r="F20" s="34">
        <v>3.4389600580686799</v>
      </c>
      <c r="G20" s="58">
        <v>69.428428575097286</v>
      </c>
      <c r="H20" s="58">
        <v>84.753389606720901</v>
      </c>
      <c r="I20" s="67">
        <v>61</v>
      </c>
      <c r="J20" s="68">
        <v>95</v>
      </c>
      <c r="K20" s="21"/>
    </row>
    <row r="21" spans="1:11" ht="14.25" customHeight="1" x14ac:dyDescent="0.2">
      <c r="A21" s="110"/>
      <c r="B21" s="66" t="s">
        <v>375</v>
      </c>
      <c r="C21" s="46">
        <v>7</v>
      </c>
      <c r="D21" s="58">
        <v>72.714285714285708</v>
      </c>
      <c r="E21" s="34">
        <v>18.768007226077444</v>
      </c>
      <c r="F21" s="34">
        <v>7.0936399606377289</v>
      </c>
      <c r="G21" s="58">
        <v>55.356774026846438</v>
      </c>
      <c r="H21" s="58">
        <v>90.071797401724979</v>
      </c>
      <c r="I21" s="67">
        <v>32</v>
      </c>
      <c r="J21" s="68">
        <v>87</v>
      </c>
      <c r="K21" s="21"/>
    </row>
    <row r="22" spans="1:11" ht="14.25" customHeight="1" x14ac:dyDescent="0.2">
      <c r="A22" s="110"/>
      <c r="B22" s="66" t="s">
        <v>376</v>
      </c>
      <c r="C22" s="46">
        <v>35</v>
      </c>
      <c r="D22" s="58">
        <v>76.257142857142853</v>
      </c>
      <c r="E22" s="34">
        <v>11.917221491070261</v>
      </c>
      <c r="F22" s="34">
        <v>2.0143780895440297</v>
      </c>
      <c r="G22" s="58">
        <v>72.163434044977578</v>
      </c>
      <c r="H22" s="58">
        <v>80.350851669308128</v>
      </c>
      <c r="I22" s="67">
        <v>53</v>
      </c>
      <c r="J22" s="68">
        <v>95</v>
      </c>
      <c r="K22" s="21"/>
    </row>
    <row r="23" spans="1:11" ht="14.25" customHeight="1" x14ac:dyDescent="0.2">
      <c r="A23" s="133"/>
      <c r="B23" s="69" t="s">
        <v>377</v>
      </c>
      <c r="C23" s="70">
        <v>53</v>
      </c>
      <c r="D23" s="71">
        <v>75.962264150943398</v>
      </c>
      <c r="E23" s="72">
        <v>12.65969112539563</v>
      </c>
      <c r="F23" s="72">
        <v>1.7389423124005574</v>
      </c>
      <c r="G23" s="71">
        <v>72.472821115578839</v>
      </c>
      <c r="H23" s="71">
        <v>79.451707186307956</v>
      </c>
      <c r="I23" s="73">
        <v>32</v>
      </c>
      <c r="J23" s="74">
        <v>95</v>
      </c>
      <c r="K23" s="21"/>
    </row>
    <row r="24" spans="1:11" ht="14.25" customHeight="1" x14ac:dyDescent="0.2">
      <c r="A24" s="111" t="s">
        <v>31</v>
      </c>
      <c r="B24" s="66" t="s">
        <v>374</v>
      </c>
      <c r="C24" s="46">
        <v>11</v>
      </c>
      <c r="D24" s="58">
        <v>113.72727272727273</v>
      </c>
      <c r="E24" s="34">
        <v>17.499090885476932</v>
      </c>
      <c r="F24" s="34">
        <v>5.2761744217686379</v>
      </c>
      <c r="G24" s="58">
        <v>101.97122350827381</v>
      </c>
      <c r="H24" s="58">
        <v>125.48332194627166</v>
      </c>
      <c r="I24" s="67">
        <v>93</v>
      </c>
      <c r="J24" s="68">
        <v>153</v>
      </c>
      <c r="K24" s="21"/>
    </row>
    <row r="25" spans="1:11" ht="14.25" customHeight="1" x14ac:dyDescent="0.2">
      <c r="A25" s="110"/>
      <c r="B25" s="66" t="s">
        <v>375</v>
      </c>
      <c r="C25" s="46">
        <v>7</v>
      </c>
      <c r="D25" s="58">
        <v>114.28571428571429</v>
      </c>
      <c r="E25" s="34">
        <v>11.89837924136849</v>
      </c>
      <c r="F25" s="34">
        <v>4.49716463962777</v>
      </c>
      <c r="G25" s="58">
        <v>103.28154883245946</v>
      </c>
      <c r="H25" s="58">
        <v>125.28987973896912</v>
      </c>
      <c r="I25" s="67">
        <v>94</v>
      </c>
      <c r="J25" s="68">
        <v>127</v>
      </c>
      <c r="K25" s="21"/>
    </row>
    <row r="26" spans="1:11" ht="14.25" customHeight="1" x14ac:dyDescent="0.2">
      <c r="A26" s="110"/>
      <c r="B26" s="66" t="s">
        <v>376</v>
      </c>
      <c r="C26" s="46">
        <v>35</v>
      </c>
      <c r="D26" s="58">
        <v>123.45714285714286</v>
      </c>
      <c r="E26" s="34">
        <v>19.689266794138277</v>
      </c>
      <c r="F26" s="34">
        <v>3.3280935207101727</v>
      </c>
      <c r="G26" s="58">
        <v>116.69364307318456</v>
      </c>
      <c r="H26" s="58">
        <v>130.22064264110116</v>
      </c>
      <c r="I26" s="67">
        <v>77</v>
      </c>
      <c r="J26" s="68">
        <v>168</v>
      </c>
      <c r="K26" s="21"/>
    </row>
    <row r="27" spans="1:11" ht="14.25" customHeight="1" x14ac:dyDescent="0.2">
      <c r="A27" s="133"/>
      <c r="B27" s="69" t="s">
        <v>377</v>
      </c>
      <c r="C27" s="70">
        <v>53</v>
      </c>
      <c r="D27" s="71">
        <v>120.22641509433963</v>
      </c>
      <c r="E27" s="72">
        <v>18.692492846712099</v>
      </c>
      <c r="F27" s="72">
        <v>2.5676113590312095</v>
      </c>
      <c r="G27" s="71">
        <v>115.07412596410045</v>
      </c>
      <c r="H27" s="71">
        <v>125.37870422457881</v>
      </c>
      <c r="I27" s="73">
        <v>77</v>
      </c>
      <c r="J27" s="74">
        <v>168</v>
      </c>
      <c r="K27" s="21"/>
    </row>
    <row r="28" spans="1:11" ht="14.25" customHeight="1" x14ac:dyDescent="0.2">
      <c r="A28" s="111" t="s">
        <v>32</v>
      </c>
      <c r="B28" s="66" t="s">
        <v>374</v>
      </c>
      <c r="C28" s="46">
        <v>11</v>
      </c>
      <c r="D28" s="58">
        <v>155.27272727272728</v>
      </c>
      <c r="E28" s="34">
        <v>23.744855902240843</v>
      </c>
      <c r="F28" s="34">
        <v>7.1593434298898835</v>
      </c>
      <c r="G28" s="58">
        <v>139.32071602187696</v>
      </c>
      <c r="H28" s="58">
        <v>171.2247385235776</v>
      </c>
      <c r="I28" s="67">
        <v>122</v>
      </c>
      <c r="J28" s="68">
        <v>187</v>
      </c>
      <c r="K28" s="21"/>
    </row>
    <row r="29" spans="1:11" ht="14.25" customHeight="1" x14ac:dyDescent="0.2">
      <c r="A29" s="110"/>
      <c r="B29" s="66" t="s">
        <v>375</v>
      </c>
      <c r="C29" s="46">
        <v>7</v>
      </c>
      <c r="D29" s="58">
        <v>157</v>
      </c>
      <c r="E29" s="34">
        <v>21.055482263138341</v>
      </c>
      <c r="F29" s="34">
        <v>7.9582242575422137</v>
      </c>
      <c r="G29" s="58">
        <v>137.5269267501514</v>
      </c>
      <c r="H29" s="58">
        <v>176.4730732498486</v>
      </c>
      <c r="I29" s="67">
        <v>123</v>
      </c>
      <c r="J29" s="68">
        <v>188</v>
      </c>
      <c r="K29" s="21"/>
    </row>
    <row r="30" spans="1:11" ht="14.25" customHeight="1" x14ac:dyDescent="0.2">
      <c r="A30" s="110"/>
      <c r="B30" s="66" t="s">
        <v>376</v>
      </c>
      <c r="C30" s="46">
        <v>35</v>
      </c>
      <c r="D30" s="58">
        <v>156.77142857142857</v>
      </c>
      <c r="E30" s="34">
        <v>18.241977631253683</v>
      </c>
      <c r="F30" s="34">
        <v>3.0834570019432954</v>
      </c>
      <c r="G30" s="58">
        <v>150.5050900095128</v>
      </c>
      <c r="H30" s="58">
        <v>163.03776713334435</v>
      </c>
      <c r="I30" s="67">
        <v>117</v>
      </c>
      <c r="J30" s="68">
        <v>195</v>
      </c>
      <c r="K30" s="21"/>
    </row>
    <row r="31" spans="1:11" ht="14.25" customHeight="1" x14ac:dyDescent="0.2">
      <c r="A31" s="133"/>
      <c r="B31" s="69" t="s">
        <v>377</v>
      </c>
      <c r="C31" s="70">
        <v>53</v>
      </c>
      <c r="D31" s="71">
        <v>156.49056603773585</v>
      </c>
      <c r="E31" s="72">
        <v>19.430965217631993</v>
      </c>
      <c r="F31" s="72">
        <v>2.6690483403612917</v>
      </c>
      <c r="G31" s="71">
        <v>151.13472871299558</v>
      </c>
      <c r="H31" s="71">
        <v>161.84640336247611</v>
      </c>
      <c r="I31" s="73">
        <v>117</v>
      </c>
      <c r="J31" s="74">
        <v>195</v>
      </c>
      <c r="K31" s="21"/>
    </row>
    <row r="32" spans="1:11" ht="14.25" customHeight="1" x14ac:dyDescent="0.2">
      <c r="A32" s="111" t="s">
        <v>33</v>
      </c>
      <c r="B32" s="66" t="s">
        <v>374</v>
      </c>
      <c r="C32" s="46">
        <v>11</v>
      </c>
      <c r="D32" s="58">
        <v>116.32620320855614</v>
      </c>
      <c r="E32" s="34">
        <v>17.283737653979856</v>
      </c>
      <c r="F32" s="34">
        <v>5.2112429793807884</v>
      </c>
      <c r="G32" s="58">
        <v>104.71483025905709</v>
      </c>
      <c r="H32" s="58">
        <v>127.93757615805518</v>
      </c>
      <c r="I32" s="67">
        <v>98.117647058823536</v>
      </c>
      <c r="J32" s="68">
        <v>146.64705882352942</v>
      </c>
      <c r="K32" s="21"/>
    </row>
    <row r="33" spans="1:11" ht="14.25" customHeight="1" x14ac:dyDescent="0.2">
      <c r="A33" s="110"/>
      <c r="B33" s="66" t="s">
        <v>375</v>
      </c>
      <c r="C33" s="46">
        <v>7</v>
      </c>
      <c r="D33" s="58">
        <v>112.44537815126048</v>
      </c>
      <c r="E33" s="34">
        <v>8.7765978768339448</v>
      </c>
      <c r="F33" s="34">
        <v>3.3172421913314443</v>
      </c>
      <c r="G33" s="58">
        <v>104.3283789201738</v>
      </c>
      <c r="H33" s="58">
        <v>120.56237738234717</v>
      </c>
      <c r="I33" s="67">
        <v>101.64705882352941</v>
      </c>
      <c r="J33" s="68">
        <v>122.47058823529412</v>
      </c>
      <c r="K33" s="21"/>
    </row>
    <row r="34" spans="1:11" ht="14.25" customHeight="1" x14ac:dyDescent="0.2">
      <c r="A34" s="110"/>
      <c r="B34" s="66" t="s">
        <v>376</v>
      </c>
      <c r="C34" s="46">
        <v>35</v>
      </c>
      <c r="D34" s="58">
        <v>114.08571428571427</v>
      </c>
      <c r="E34" s="34">
        <v>11.498195354443419</v>
      </c>
      <c r="F34" s="34">
        <v>1.9435497451015038</v>
      </c>
      <c r="G34" s="58">
        <v>110.13594598764638</v>
      </c>
      <c r="H34" s="58">
        <v>118.03548258378217</v>
      </c>
      <c r="I34" s="67">
        <v>84.647058823529406</v>
      </c>
      <c r="J34" s="68">
        <v>145.1764705882353</v>
      </c>
      <c r="K34" s="21"/>
    </row>
    <row r="35" spans="1:11" ht="14.25" customHeight="1" x14ac:dyDescent="0.2">
      <c r="A35" s="133"/>
      <c r="B35" s="69" t="s">
        <v>377</v>
      </c>
      <c r="C35" s="70">
        <v>53</v>
      </c>
      <c r="D35" s="71">
        <v>114.33407325194227</v>
      </c>
      <c r="E35" s="72">
        <v>12.415344284409246</v>
      </c>
      <c r="F35" s="72">
        <v>1.705378692523587</v>
      </c>
      <c r="G35" s="71">
        <v>110.91198054717013</v>
      </c>
      <c r="H35" s="71">
        <v>117.75616595671441</v>
      </c>
      <c r="I35" s="73">
        <v>84.647058823529406</v>
      </c>
      <c r="J35" s="74">
        <v>146.64705882352942</v>
      </c>
      <c r="K35" s="21"/>
    </row>
    <row r="36" spans="1:11" ht="14.25" customHeight="1" x14ac:dyDescent="0.2">
      <c r="A36" s="111" t="s">
        <v>34</v>
      </c>
      <c r="B36" s="66" t="s">
        <v>374</v>
      </c>
      <c r="C36" s="46">
        <v>11</v>
      </c>
      <c r="D36" s="58">
        <v>92.267942583732065</v>
      </c>
      <c r="E36" s="34">
        <v>9.5091282736009806</v>
      </c>
      <c r="F36" s="34">
        <v>2.8671100515358598</v>
      </c>
      <c r="G36" s="58">
        <v>85.879623284984646</v>
      </c>
      <c r="H36" s="58">
        <v>98.656261882479484</v>
      </c>
      <c r="I36" s="67">
        <v>78.263157894736835</v>
      </c>
      <c r="J36" s="68">
        <v>108.05263157894737</v>
      </c>
      <c r="K36" s="21"/>
    </row>
    <row r="37" spans="1:11" ht="14.25" customHeight="1" x14ac:dyDescent="0.2">
      <c r="A37" s="110"/>
      <c r="B37" s="66" t="s">
        <v>375</v>
      </c>
      <c r="C37" s="46">
        <v>7</v>
      </c>
      <c r="D37" s="58">
        <v>91.090225563909783</v>
      </c>
      <c r="E37" s="34">
        <v>11.112648840521198</v>
      </c>
      <c r="F37" s="34">
        <v>4.2001864627441945</v>
      </c>
      <c r="G37" s="58">
        <v>80.81273953120278</v>
      </c>
      <c r="H37" s="58">
        <v>101.36771159661679</v>
      </c>
      <c r="I37" s="67">
        <v>70.736842105263165</v>
      </c>
      <c r="J37" s="68">
        <v>102.10526315789474</v>
      </c>
      <c r="K37" s="21"/>
    </row>
    <row r="38" spans="1:11" ht="14.25" customHeight="1" x14ac:dyDescent="0.2">
      <c r="A38" s="110"/>
      <c r="B38" s="66" t="s">
        <v>376</v>
      </c>
      <c r="C38" s="46">
        <v>35</v>
      </c>
      <c r="D38" s="58">
        <v>94.133834586466136</v>
      </c>
      <c r="E38" s="34">
        <v>11.33884427169793</v>
      </c>
      <c r="F38" s="34">
        <v>1.9166144959859146</v>
      </c>
      <c r="G38" s="58">
        <v>90.238805300520497</v>
      </c>
      <c r="H38" s="58">
        <v>98.028863872411776</v>
      </c>
      <c r="I38" s="67">
        <v>68.94736842105263</v>
      </c>
      <c r="J38" s="68">
        <v>117.31578947368421</v>
      </c>
      <c r="K38" s="21"/>
    </row>
    <row r="39" spans="1:11" ht="14.25" customHeight="1" x14ac:dyDescent="0.2">
      <c r="A39" s="133"/>
      <c r="B39" s="69" t="s">
        <v>377</v>
      </c>
      <c r="C39" s="70">
        <v>53</v>
      </c>
      <c r="D39" s="71">
        <v>93.344587884806359</v>
      </c>
      <c r="E39" s="72">
        <v>10.819025226146522</v>
      </c>
      <c r="F39" s="72">
        <v>1.4861074064385791</v>
      </c>
      <c r="G39" s="71">
        <v>90.362495205698394</v>
      </c>
      <c r="H39" s="71">
        <v>96.326680563914323</v>
      </c>
      <c r="I39" s="73">
        <v>68.94736842105263</v>
      </c>
      <c r="J39" s="74">
        <v>117.31578947368421</v>
      </c>
      <c r="K39" s="21"/>
    </row>
    <row r="40" spans="1:11" ht="14.25" customHeight="1" x14ac:dyDescent="0.2">
      <c r="A40" s="111" t="s">
        <v>35</v>
      </c>
      <c r="B40" s="66" t="s">
        <v>374</v>
      </c>
      <c r="C40" s="46">
        <v>11</v>
      </c>
      <c r="D40" s="58">
        <v>105.36363636363636</v>
      </c>
      <c r="E40" s="34">
        <v>10.670264544731094</v>
      </c>
      <c r="F40" s="34">
        <v>3.2172058098823109</v>
      </c>
      <c r="G40" s="58">
        <v>98.195255103801614</v>
      </c>
      <c r="H40" s="58">
        <v>112.53201762347111</v>
      </c>
      <c r="I40" s="67">
        <v>88</v>
      </c>
      <c r="J40" s="68">
        <v>117</v>
      </c>
      <c r="K40" s="21"/>
    </row>
    <row r="41" spans="1:11" ht="14.25" customHeight="1" x14ac:dyDescent="0.2">
      <c r="A41" s="110"/>
      <c r="B41" s="66" t="s">
        <v>375</v>
      </c>
      <c r="C41" s="46">
        <v>7</v>
      </c>
      <c r="D41" s="58">
        <v>105</v>
      </c>
      <c r="E41" s="34">
        <v>6.9522178715380685</v>
      </c>
      <c r="F41" s="34">
        <v>2.6276913640612172</v>
      </c>
      <c r="G41" s="58">
        <v>98.570270860127579</v>
      </c>
      <c r="H41" s="58">
        <v>111.42972913987242</v>
      </c>
      <c r="I41" s="67">
        <v>97</v>
      </c>
      <c r="J41" s="68">
        <v>117</v>
      </c>
      <c r="K41" s="21"/>
    </row>
    <row r="42" spans="1:11" ht="14.25" customHeight="1" x14ac:dyDescent="0.2">
      <c r="A42" s="110"/>
      <c r="B42" s="66" t="s">
        <v>376</v>
      </c>
      <c r="C42" s="46">
        <v>35</v>
      </c>
      <c r="D42" s="58">
        <v>105.97142857142858</v>
      </c>
      <c r="E42" s="34">
        <v>10.424760440993397</v>
      </c>
      <c r="F42" s="34">
        <v>1.7621061282462194</v>
      </c>
      <c r="G42" s="58">
        <v>102.39039806746553</v>
      </c>
      <c r="H42" s="58">
        <v>109.55245907539162</v>
      </c>
      <c r="I42" s="67">
        <v>89</v>
      </c>
      <c r="J42" s="68">
        <v>135</v>
      </c>
      <c r="K42" s="21"/>
    </row>
    <row r="43" spans="1:11" ht="14.25" customHeight="1" x14ac:dyDescent="0.2">
      <c r="A43" s="133"/>
      <c r="B43" s="69" t="s">
        <v>377</v>
      </c>
      <c r="C43" s="70">
        <v>53</v>
      </c>
      <c r="D43" s="71">
        <v>105.71698113207547</v>
      </c>
      <c r="E43" s="72">
        <v>9.9331948506985839</v>
      </c>
      <c r="F43" s="72">
        <v>1.3644292465041714</v>
      </c>
      <c r="G43" s="71">
        <v>102.97905354384562</v>
      </c>
      <c r="H43" s="71">
        <v>108.45490872030533</v>
      </c>
      <c r="I43" s="73">
        <v>88</v>
      </c>
      <c r="J43" s="74">
        <v>135</v>
      </c>
      <c r="K43" s="21"/>
    </row>
    <row r="44" spans="1:11" ht="14.25" customHeight="1" x14ac:dyDescent="0.2">
      <c r="A44" s="111" t="s">
        <v>36</v>
      </c>
      <c r="B44" s="66" t="s">
        <v>374</v>
      </c>
      <c r="C44" s="46">
        <v>11</v>
      </c>
      <c r="D44" s="58">
        <v>80.090909090909093</v>
      </c>
      <c r="E44" s="34">
        <v>17.438202576266544</v>
      </c>
      <c r="F44" s="34">
        <v>5.2578159057895473</v>
      </c>
      <c r="G44" s="58">
        <v>68.375765194628002</v>
      </c>
      <c r="H44" s="58">
        <v>91.806052987190185</v>
      </c>
      <c r="I44" s="67">
        <v>56</v>
      </c>
      <c r="J44" s="68">
        <v>116</v>
      </c>
      <c r="K44" s="21"/>
    </row>
    <row r="45" spans="1:11" ht="14.25" customHeight="1" x14ac:dyDescent="0.2">
      <c r="A45" s="110"/>
      <c r="B45" s="66" t="s">
        <v>375</v>
      </c>
      <c r="C45" s="46">
        <v>7</v>
      </c>
      <c r="D45" s="58">
        <v>75.142857142857139</v>
      </c>
      <c r="E45" s="34">
        <v>9.8052464090841269</v>
      </c>
      <c r="F45" s="34">
        <v>3.7060347917350995</v>
      </c>
      <c r="G45" s="58">
        <v>66.074516690205328</v>
      </c>
      <c r="H45" s="58">
        <v>84.211197595508949</v>
      </c>
      <c r="I45" s="67">
        <v>60</v>
      </c>
      <c r="J45" s="68">
        <v>86</v>
      </c>
      <c r="K45" s="21"/>
    </row>
    <row r="46" spans="1:11" ht="14.25" customHeight="1" x14ac:dyDescent="0.2">
      <c r="A46" s="110"/>
      <c r="B46" s="66" t="s">
        <v>376</v>
      </c>
      <c r="C46" s="46">
        <v>35</v>
      </c>
      <c r="D46" s="58">
        <v>79.885714285714286</v>
      </c>
      <c r="E46" s="34">
        <v>12.297229311495165</v>
      </c>
      <c r="F46" s="34">
        <v>2.0786111347964731</v>
      </c>
      <c r="G46" s="58">
        <v>75.661468220017994</v>
      </c>
      <c r="H46" s="58">
        <v>84.109960351410578</v>
      </c>
      <c r="I46" s="67">
        <v>58</v>
      </c>
      <c r="J46" s="68">
        <v>111</v>
      </c>
      <c r="K46" s="21"/>
    </row>
    <row r="47" spans="1:11" ht="14.25" customHeight="1" x14ac:dyDescent="0.2">
      <c r="A47" s="133"/>
      <c r="B47" s="69" t="s">
        <v>377</v>
      </c>
      <c r="C47" s="70">
        <v>53</v>
      </c>
      <c r="D47" s="71">
        <v>79.301886792452834</v>
      </c>
      <c r="E47" s="72">
        <v>13.081967779617012</v>
      </c>
      <c r="F47" s="72">
        <v>1.796946471766772</v>
      </c>
      <c r="G47" s="71">
        <v>75.696049896015793</v>
      </c>
      <c r="H47" s="71">
        <v>82.907723688889874</v>
      </c>
      <c r="I47" s="73">
        <v>56</v>
      </c>
      <c r="J47" s="74">
        <v>116</v>
      </c>
      <c r="K47" s="21"/>
    </row>
    <row r="48" spans="1:11" ht="14.25" customHeight="1" x14ac:dyDescent="0.2">
      <c r="A48" s="111" t="s">
        <v>37</v>
      </c>
      <c r="B48" s="66" t="s">
        <v>374</v>
      </c>
      <c r="C48" s="46">
        <v>11</v>
      </c>
      <c r="D48" s="58">
        <v>140.90909090909091</v>
      </c>
      <c r="E48" s="34">
        <v>15.559270840592406</v>
      </c>
      <c r="F48" s="34">
        <v>4.6912966717966071</v>
      </c>
      <c r="G48" s="58">
        <v>130.45623052846699</v>
      </c>
      <c r="H48" s="58">
        <v>151.36195128971482</v>
      </c>
      <c r="I48" s="67">
        <v>117</v>
      </c>
      <c r="J48" s="68">
        <v>163</v>
      </c>
      <c r="K48" s="21"/>
    </row>
    <row r="49" spans="1:11" ht="14.25" customHeight="1" x14ac:dyDescent="0.2">
      <c r="A49" s="110"/>
      <c r="B49" s="66" t="s">
        <v>375</v>
      </c>
      <c r="C49" s="46">
        <v>7</v>
      </c>
      <c r="D49" s="58">
        <v>151.14285714285714</v>
      </c>
      <c r="E49" s="34">
        <v>21.412057128547705</v>
      </c>
      <c r="F49" s="34">
        <v>8.0929968886349997</v>
      </c>
      <c r="G49" s="58">
        <v>131.34000714477762</v>
      </c>
      <c r="H49" s="58">
        <v>170.94570714093666</v>
      </c>
      <c r="I49" s="67">
        <v>119</v>
      </c>
      <c r="J49" s="68">
        <v>177</v>
      </c>
      <c r="K49" s="21"/>
    </row>
    <row r="50" spans="1:11" ht="14.25" customHeight="1" x14ac:dyDescent="0.2">
      <c r="A50" s="110"/>
      <c r="B50" s="66" t="s">
        <v>376</v>
      </c>
      <c r="C50" s="46">
        <v>35</v>
      </c>
      <c r="D50" s="58">
        <v>147.80000000000001</v>
      </c>
      <c r="E50" s="34">
        <v>21.400659692965487</v>
      </c>
      <c r="F50" s="34">
        <v>3.6173717187013699</v>
      </c>
      <c r="G50" s="58">
        <v>140.44861618650884</v>
      </c>
      <c r="H50" s="58">
        <v>155.15138381349118</v>
      </c>
      <c r="I50" s="67">
        <v>97</v>
      </c>
      <c r="J50" s="68">
        <v>186</v>
      </c>
      <c r="K50" s="21"/>
    </row>
    <row r="51" spans="1:11" ht="14.25" customHeight="1" x14ac:dyDescent="0.2">
      <c r="A51" s="133"/>
      <c r="B51" s="69" t="s">
        <v>377</v>
      </c>
      <c r="C51" s="70">
        <v>53</v>
      </c>
      <c r="D51" s="71">
        <v>146.81132075471697</v>
      </c>
      <c r="E51" s="72">
        <v>20.235209797028379</v>
      </c>
      <c r="F51" s="72">
        <v>2.7795198293398555</v>
      </c>
      <c r="G51" s="71">
        <v>141.23380616956752</v>
      </c>
      <c r="H51" s="71">
        <v>152.38883533986643</v>
      </c>
      <c r="I51" s="73">
        <v>97</v>
      </c>
      <c r="J51" s="74">
        <v>186</v>
      </c>
      <c r="K51" s="21"/>
    </row>
    <row r="52" spans="1:11" ht="14.25" customHeight="1" x14ac:dyDescent="0.2">
      <c r="A52" s="111" t="s">
        <v>38</v>
      </c>
      <c r="B52" s="66" t="s">
        <v>374</v>
      </c>
      <c r="C52" s="46">
        <v>11</v>
      </c>
      <c r="D52" s="58">
        <v>124.27272727272727</v>
      </c>
      <c r="E52" s="34">
        <v>18.984682821110862</v>
      </c>
      <c r="F52" s="34">
        <v>5.7240972437755069</v>
      </c>
      <c r="G52" s="58">
        <v>111.51864381132351</v>
      </c>
      <c r="H52" s="58">
        <v>137.02681073413103</v>
      </c>
      <c r="I52" s="67">
        <v>97</v>
      </c>
      <c r="J52" s="68">
        <v>148</v>
      </c>
      <c r="K52" s="21"/>
    </row>
    <row r="53" spans="1:11" ht="14.25" customHeight="1" x14ac:dyDescent="0.2">
      <c r="A53" s="110"/>
      <c r="B53" s="66" t="s">
        <v>375</v>
      </c>
      <c r="C53" s="46">
        <v>7</v>
      </c>
      <c r="D53" s="58">
        <v>130.71428571428572</v>
      </c>
      <c r="E53" s="34">
        <v>18.282179717913703</v>
      </c>
      <c r="F53" s="34">
        <v>6.9100144225412352</v>
      </c>
      <c r="G53" s="58">
        <v>113.80608953218763</v>
      </c>
      <c r="H53" s="58">
        <v>147.62248189638382</v>
      </c>
      <c r="I53" s="67">
        <v>111</v>
      </c>
      <c r="J53" s="68">
        <v>162</v>
      </c>
      <c r="K53" s="21"/>
    </row>
    <row r="54" spans="1:11" ht="14.25" customHeight="1" x14ac:dyDescent="0.2">
      <c r="A54" s="110"/>
      <c r="B54" s="66" t="s">
        <v>376</v>
      </c>
      <c r="C54" s="46">
        <v>35</v>
      </c>
      <c r="D54" s="58">
        <v>123.74285714285715</v>
      </c>
      <c r="E54" s="34">
        <v>18.737102006357301</v>
      </c>
      <c r="F54" s="34">
        <v>3.1671482963910194</v>
      </c>
      <c r="G54" s="58">
        <v>117.30643740732232</v>
      </c>
      <c r="H54" s="58">
        <v>130.17927687839199</v>
      </c>
      <c r="I54" s="67">
        <v>91</v>
      </c>
      <c r="J54" s="68">
        <v>166</v>
      </c>
      <c r="K54" s="21"/>
    </row>
    <row r="55" spans="1:11" ht="14.25" customHeight="1" x14ac:dyDescent="0.2">
      <c r="A55" s="133"/>
      <c r="B55" s="69" t="s">
        <v>377</v>
      </c>
      <c r="C55" s="70">
        <v>53</v>
      </c>
      <c r="D55" s="71">
        <v>124.77358490566037</v>
      </c>
      <c r="E55" s="72">
        <v>18.51884851611581</v>
      </c>
      <c r="F55" s="72">
        <v>2.5437594758540105</v>
      </c>
      <c r="G55" s="71">
        <v>119.66915808059341</v>
      </c>
      <c r="H55" s="71">
        <v>129.87801173072734</v>
      </c>
      <c r="I55" s="73">
        <v>91</v>
      </c>
      <c r="J55" s="74">
        <v>166</v>
      </c>
      <c r="K55" s="21"/>
    </row>
    <row r="56" spans="1:11" ht="14.25" customHeight="1" x14ac:dyDescent="0.2">
      <c r="A56" s="111" t="s">
        <v>39</v>
      </c>
      <c r="B56" s="66" t="s">
        <v>374</v>
      </c>
      <c r="C56" s="46">
        <v>11</v>
      </c>
      <c r="D56" s="58">
        <v>76.36363636363636</v>
      </c>
      <c r="E56" s="34">
        <v>15.180729411149697</v>
      </c>
      <c r="F56" s="34">
        <v>4.5771621364269466</v>
      </c>
      <c r="G56" s="58">
        <v>66.165083575622972</v>
      </c>
      <c r="H56" s="58">
        <v>86.562189151649747</v>
      </c>
      <c r="I56" s="67">
        <v>51</v>
      </c>
      <c r="J56" s="68">
        <v>105</v>
      </c>
      <c r="K56" s="21"/>
    </row>
    <row r="57" spans="1:11" ht="14.25" customHeight="1" x14ac:dyDescent="0.2">
      <c r="A57" s="110"/>
      <c r="B57" s="66" t="s">
        <v>375</v>
      </c>
      <c r="C57" s="46">
        <v>7</v>
      </c>
      <c r="D57" s="58">
        <v>66.857142857142861</v>
      </c>
      <c r="E57" s="34">
        <v>17.761649430055488</v>
      </c>
      <c r="F57" s="34">
        <v>6.7132724666055639</v>
      </c>
      <c r="G57" s="58">
        <v>50.430356898641172</v>
      </c>
      <c r="H57" s="58">
        <v>83.283928815644543</v>
      </c>
      <c r="I57" s="67">
        <v>31</v>
      </c>
      <c r="J57" s="68">
        <v>85</v>
      </c>
      <c r="K57" s="21"/>
    </row>
    <row r="58" spans="1:11" ht="14.25" customHeight="1" x14ac:dyDescent="0.2">
      <c r="A58" s="110"/>
      <c r="B58" s="66" t="s">
        <v>376</v>
      </c>
      <c r="C58" s="46">
        <v>35</v>
      </c>
      <c r="D58" s="58">
        <v>69.057142857142864</v>
      </c>
      <c r="E58" s="34">
        <v>11.990051898879134</v>
      </c>
      <c r="F58" s="34">
        <v>2.0266886753506861</v>
      </c>
      <c r="G58" s="58">
        <v>64.938415924565533</v>
      </c>
      <c r="H58" s="58">
        <v>73.175869789720196</v>
      </c>
      <c r="I58" s="67">
        <v>41</v>
      </c>
      <c r="J58" s="68">
        <v>91</v>
      </c>
      <c r="K58" s="21"/>
    </row>
    <row r="59" spans="1:11" ht="14.25" customHeight="1" x14ac:dyDescent="0.2">
      <c r="A59" s="133"/>
      <c r="B59" s="69" t="s">
        <v>377</v>
      </c>
      <c r="C59" s="70">
        <v>53</v>
      </c>
      <c r="D59" s="71">
        <v>70.283018867924525</v>
      </c>
      <c r="E59" s="72">
        <v>13.606244831087057</v>
      </c>
      <c r="F59" s="72">
        <v>1.8689614632220533</v>
      </c>
      <c r="G59" s="71">
        <v>66.532673318967227</v>
      </c>
      <c r="H59" s="71">
        <v>74.033364416881824</v>
      </c>
      <c r="I59" s="73">
        <v>31</v>
      </c>
      <c r="J59" s="74">
        <v>105</v>
      </c>
      <c r="K59" s="21"/>
    </row>
    <row r="60" spans="1:11" ht="14.25" customHeight="1" x14ac:dyDescent="0.2">
      <c r="A60" s="111" t="s">
        <v>40</v>
      </c>
      <c r="B60" s="66" t="s">
        <v>374</v>
      </c>
      <c r="C60" s="46">
        <v>11</v>
      </c>
      <c r="D60" s="58">
        <v>109.90909090909091</v>
      </c>
      <c r="E60" s="34">
        <v>23.500870390070855</v>
      </c>
      <c r="F60" s="34">
        <v>7.0857790300580161</v>
      </c>
      <c r="G60" s="58">
        <v>94.120991355629016</v>
      </c>
      <c r="H60" s="58">
        <v>125.6971904625528</v>
      </c>
      <c r="I60" s="67">
        <v>75</v>
      </c>
      <c r="J60" s="68">
        <v>137</v>
      </c>
      <c r="K60" s="21"/>
    </row>
    <row r="61" spans="1:11" ht="14.25" customHeight="1" x14ac:dyDescent="0.2">
      <c r="A61" s="110"/>
      <c r="B61" s="66" t="s">
        <v>375</v>
      </c>
      <c r="C61" s="46">
        <v>7</v>
      </c>
      <c r="D61" s="58">
        <v>109.42857142857143</v>
      </c>
      <c r="E61" s="34">
        <v>13.464238347775723</v>
      </c>
      <c r="F61" s="34">
        <v>5.0890037515876791</v>
      </c>
      <c r="G61" s="58">
        <v>96.976227838290853</v>
      </c>
      <c r="H61" s="58">
        <v>121.88091501885201</v>
      </c>
      <c r="I61" s="67">
        <v>88</v>
      </c>
      <c r="J61" s="68">
        <v>128</v>
      </c>
      <c r="K61" s="21"/>
    </row>
    <row r="62" spans="1:11" ht="14.25" customHeight="1" x14ac:dyDescent="0.2">
      <c r="A62" s="110"/>
      <c r="B62" s="66" t="s">
        <v>376</v>
      </c>
      <c r="C62" s="46">
        <v>35</v>
      </c>
      <c r="D62" s="58">
        <v>116.02857142857142</v>
      </c>
      <c r="E62" s="34">
        <v>27.617647506286854</v>
      </c>
      <c r="F62" s="34">
        <v>4.6682344591061478</v>
      </c>
      <c r="G62" s="58">
        <v>106.54157758084635</v>
      </c>
      <c r="H62" s="58">
        <v>125.5155652762965</v>
      </c>
      <c r="I62" s="67">
        <v>11</v>
      </c>
      <c r="J62" s="68">
        <v>164</v>
      </c>
      <c r="K62" s="21"/>
    </row>
    <row r="63" spans="1:11" ht="14.25" customHeight="1" x14ac:dyDescent="0.2">
      <c r="A63" s="133"/>
      <c r="B63" s="69" t="s">
        <v>377</v>
      </c>
      <c r="C63" s="70">
        <v>53</v>
      </c>
      <c r="D63" s="71">
        <v>113.88679245283019</v>
      </c>
      <c r="E63" s="72">
        <v>25.198183983220886</v>
      </c>
      <c r="F63" s="72">
        <v>3.4612367624180442</v>
      </c>
      <c r="G63" s="71">
        <v>106.94131276196316</v>
      </c>
      <c r="H63" s="71">
        <v>120.83227214369722</v>
      </c>
      <c r="I63" s="73">
        <v>11</v>
      </c>
      <c r="J63" s="74">
        <v>164</v>
      </c>
      <c r="K63" s="21"/>
    </row>
    <row r="64" spans="1:11" ht="14.25" customHeight="1" x14ac:dyDescent="0.2">
      <c r="A64" s="111" t="s">
        <v>41</v>
      </c>
      <c r="B64" s="66" t="s">
        <v>374</v>
      </c>
      <c r="C64" s="46">
        <v>11</v>
      </c>
      <c r="D64" s="58">
        <v>152.63636363636363</v>
      </c>
      <c r="E64" s="34">
        <v>20.819571212072201</v>
      </c>
      <c r="F64" s="34">
        <v>6.2773369096843892</v>
      </c>
      <c r="G64" s="58">
        <v>138.64958538088837</v>
      </c>
      <c r="H64" s="58">
        <v>166.62314189183888</v>
      </c>
      <c r="I64" s="67">
        <v>111</v>
      </c>
      <c r="J64" s="68">
        <v>190</v>
      </c>
      <c r="K64" s="21"/>
    </row>
    <row r="65" spans="1:11" ht="14.25" customHeight="1" x14ac:dyDescent="0.2">
      <c r="A65" s="110"/>
      <c r="B65" s="66" t="s">
        <v>375</v>
      </c>
      <c r="C65" s="46">
        <v>7</v>
      </c>
      <c r="D65" s="58">
        <v>163.42857142857142</v>
      </c>
      <c r="E65" s="34">
        <v>15.778224898650068</v>
      </c>
      <c r="F65" s="34">
        <v>5.9636084588393405</v>
      </c>
      <c r="G65" s="58">
        <v>148.83614721504966</v>
      </c>
      <c r="H65" s="58">
        <v>178.02099564209317</v>
      </c>
      <c r="I65" s="67">
        <v>141</v>
      </c>
      <c r="J65" s="68">
        <v>182</v>
      </c>
      <c r="K65" s="21"/>
    </row>
    <row r="66" spans="1:11" ht="14.25" customHeight="1" x14ac:dyDescent="0.2">
      <c r="A66" s="110"/>
      <c r="B66" s="66" t="s">
        <v>376</v>
      </c>
      <c r="C66" s="46">
        <v>35</v>
      </c>
      <c r="D66" s="58">
        <v>159.62857142857143</v>
      </c>
      <c r="E66" s="34">
        <v>15.276059151275803</v>
      </c>
      <c r="F66" s="34">
        <v>2.5821252774370471</v>
      </c>
      <c r="G66" s="58">
        <v>154.38106151113016</v>
      </c>
      <c r="H66" s="58">
        <v>164.87608134601271</v>
      </c>
      <c r="I66" s="67">
        <v>130</v>
      </c>
      <c r="J66" s="68">
        <v>188</v>
      </c>
      <c r="K66" s="21"/>
    </row>
    <row r="67" spans="1:11" ht="14.25" customHeight="1" x14ac:dyDescent="0.2">
      <c r="A67" s="133"/>
      <c r="B67" s="69" t="s">
        <v>377</v>
      </c>
      <c r="C67" s="70">
        <v>53</v>
      </c>
      <c r="D67" s="71">
        <v>158.67924528301887</v>
      </c>
      <c r="E67" s="72">
        <v>16.614143169769612</v>
      </c>
      <c r="F67" s="72">
        <v>2.282128075323814</v>
      </c>
      <c r="G67" s="71">
        <v>154.09982027192956</v>
      </c>
      <c r="H67" s="71">
        <v>163.25867029410819</v>
      </c>
      <c r="I67" s="73">
        <v>111</v>
      </c>
      <c r="J67" s="74">
        <v>190</v>
      </c>
      <c r="K67" s="21"/>
    </row>
    <row r="68" spans="1:11" ht="14.25" customHeight="1" x14ac:dyDescent="0.2">
      <c r="A68" s="111" t="s">
        <v>42</v>
      </c>
      <c r="B68" s="66" t="s">
        <v>374</v>
      </c>
      <c r="C68" s="46">
        <v>11</v>
      </c>
      <c r="D68" s="58">
        <v>111.47058823529413</v>
      </c>
      <c r="E68" s="34">
        <v>13.860476282154449</v>
      </c>
      <c r="F68" s="34">
        <v>4.1790908403205904</v>
      </c>
      <c r="G68" s="58">
        <v>102.15899356799585</v>
      </c>
      <c r="H68" s="58">
        <v>120.78218290259241</v>
      </c>
      <c r="I68" s="67">
        <v>95.764705882352942</v>
      </c>
      <c r="J68" s="68">
        <v>138.11764705882354</v>
      </c>
      <c r="K68" s="21"/>
    </row>
    <row r="69" spans="1:11" ht="14.25" customHeight="1" x14ac:dyDescent="0.2">
      <c r="A69" s="110"/>
      <c r="B69" s="66" t="s">
        <v>375</v>
      </c>
      <c r="C69" s="46">
        <v>7</v>
      </c>
      <c r="D69" s="58">
        <v>113.79831932773108</v>
      </c>
      <c r="E69" s="34">
        <v>12.927972637657451</v>
      </c>
      <c r="F69" s="34">
        <v>4.8863143650699072</v>
      </c>
      <c r="G69" s="58">
        <v>101.84193879942211</v>
      </c>
      <c r="H69" s="58">
        <v>125.75469985604005</v>
      </c>
      <c r="I69" s="67">
        <v>92.941176470588232</v>
      </c>
      <c r="J69" s="68">
        <v>127.41176470588235</v>
      </c>
      <c r="K69" s="21"/>
    </row>
    <row r="70" spans="1:11" ht="14.25" customHeight="1" x14ac:dyDescent="0.2">
      <c r="A70" s="110"/>
      <c r="B70" s="66" t="s">
        <v>376</v>
      </c>
      <c r="C70" s="46">
        <v>35</v>
      </c>
      <c r="D70" s="58">
        <v>114.62857142857143</v>
      </c>
      <c r="E70" s="34">
        <v>11.407615014688229</v>
      </c>
      <c r="F70" s="34">
        <v>1.9282388731937332</v>
      </c>
      <c r="G70" s="58">
        <v>110.70991856587096</v>
      </c>
      <c r="H70" s="58">
        <v>118.5472242912719</v>
      </c>
      <c r="I70" s="67">
        <v>94.764705882352942</v>
      </c>
      <c r="J70" s="68">
        <v>143.41176470588235</v>
      </c>
      <c r="K70" s="21"/>
    </row>
    <row r="71" spans="1:11" ht="14.25" customHeight="1" x14ac:dyDescent="0.2">
      <c r="A71" s="133"/>
      <c r="B71" s="69" t="s">
        <v>377</v>
      </c>
      <c r="C71" s="70">
        <v>53</v>
      </c>
      <c r="D71" s="71">
        <v>113.86348501664817</v>
      </c>
      <c r="E71" s="72">
        <v>11.955020470539234</v>
      </c>
      <c r="F71" s="72">
        <v>1.6421483538513908</v>
      </c>
      <c r="G71" s="71">
        <v>110.56827326895554</v>
      </c>
      <c r="H71" s="71">
        <v>117.1586967643408</v>
      </c>
      <c r="I71" s="73">
        <v>92.941176470588232</v>
      </c>
      <c r="J71" s="74">
        <v>143.41176470588235</v>
      </c>
      <c r="K71" s="21"/>
    </row>
    <row r="72" spans="1:11" ht="14.25" customHeight="1" x14ac:dyDescent="0.2">
      <c r="A72" s="111" t="s">
        <v>43</v>
      </c>
      <c r="B72" s="66" t="s">
        <v>374</v>
      </c>
      <c r="C72" s="46">
        <v>11</v>
      </c>
      <c r="D72" s="58">
        <v>93.511961722488024</v>
      </c>
      <c r="E72" s="34">
        <v>14.568628134158949</v>
      </c>
      <c r="F72" s="34">
        <v>4.3926066573837002</v>
      </c>
      <c r="G72" s="58">
        <v>83.724624167677831</v>
      </c>
      <c r="H72" s="58">
        <v>103.29929927729822</v>
      </c>
      <c r="I72" s="67">
        <v>65.736842105263165</v>
      </c>
      <c r="J72" s="68">
        <v>113.21052631578948</v>
      </c>
      <c r="K72" s="21"/>
    </row>
    <row r="73" spans="1:11" ht="14.25" customHeight="1" x14ac:dyDescent="0.2">
      <c r="A73" s="110"/>
      <c r="B73" s="66" t="s">
        <v>375</v>
      </c>
      <c r="C73" s="46">
        <v>7</v>
      </c>
      <c r="D73" s="58">
        <v>89.263157894736835</v>
      </c>
      <c r="E73" s="34">
        <v>13.796670145722837</v>
      </c>
      <c r="F73" s="34">
        <v>5.2146511609102699</v>
      </c>
      <c r="G73" s="58">
        <v>76.503366169519154</v>
      </c>
      <c r="H73" s="58">
        <v>102.02294961995452</v>
      </c>
      <c r="I73" s="67">
        <v>63.842105263157897</v>
      </c>
      <c r="J73" s="68">
        <v>102.89473684210526</v>
      </c>
      <c r="K73" s="21"/>
    </row>
    <row r="74" spans="1:11" ht="14.25" customHeight="1" x14ac:dyDescent="0.2">
      <c r="A74" s="110"/>
      <c r="B74" s="66" t="s">
        <v>376</v>
      </c>
      <c r="C74" s="46">
        <v>35</v>
      </c>
      <c r="D74" s="58">
        <v>90.458646616541358</v>
      </c>
      <c r="E74" s="34">
        <v>13.187054817796469</v>
      </c>
      <c r="F74" s="34">
        <v>2.2290190973197737</v>
      </c>
      <c r="G74" s="58">
        <v>85.928734794849461</v>
      </c>
      <c r="H74" s="58">
        <v>94.988558438233255</v>
      </c>
      <c r="I74" s="67">
        <v>60.789473684210527</v>
      </c>
      <c r="J74" s="68">
        <v>119.21052631578948</v>
      </c>
      <c r="K74" s="21"/>
    </row>
    <row r="75" spans="1:11" ht="14.25" customHeight="1" x14ac:dyDescent="0.2">
      <c r="A75" s="133"/>
      <c r="B75" s="69" t="s">
        <v>377</v>
      </c>
      <c r="C75" s="70">
        <v>53</v>
      </c>
      <c r="D75" s="71">
        <v>90.934458788480626</v>
      </c>
      <c r="E75" s="72">
        <v>13.357250527867659</v>
      </c>
      <c r="F75" s="72">
        <v>1.834759465311826</v>
      </c>
      <c r="G75" s="71">
        <v>87.252744569356594</v>
      </c>
      <c r="H75" s="71">
        <v>94.616173007604658</v>
      </c>
      <c r="I75" s="73">
        <v>60.789473684210527</v>
      </c>
      <c r="J75" s="74">
        <v>119.21052631578948</v>
      </c>
      <c r="K75" s="21"/>
    </row>
    <row r="76" spans="1:11" ht="14.25" customHeight="1" x14ac:dyDescent="0.2">
      <c r="A76" s="111" t="s">
        <v>44</v>
      </c>
      <c r="B76" s="66" t="s">
        <v>374</v>
      </c>
      <c r="C76" s="46">
        <v>11</v>
      </c>
      <c r="D76" s="58">
        <v>104.28535353535354</v>
      </c>
      <c r="E76" s="34">
        <v>12.609337191127498</v>
      </c>
      <c r="F76" s="34">
        <v>3.8018582107312531</v>
      </c>
      <c r="G76" s="58">
        <v>95.814285546280203</v>
      </c>
      <c r="H76" s="58">
        <v>112.75642152442687</v>
      </c>
      <c r="I76" s="67">
        <v>83.666666666666671</v>
      </c>
      <c r="J76" s="68">
        <v>122.63888888888889</v>
      </c>
      <c r="K76" s="21"/>
    </row>
    <row r="77" spans="1:11" ht="14.25" customHeight="1" x14ac:dyDescent="0.2">
      <c r="A77" s="110"/>
      <c r="B77" s="66" t="s">
        <v>375</v>
      </c>
      <c r="C77" s="46">
        <v>7</v>
      </c>
      <c r="D77" s="58">
        <v>100.21031746031747</v>
      </c>
      <c r="E77" s="34">
        <v>7.9520627992415012</v>
      </c>
      <c r="F77" s="34">
        <v>3.0055972252515941</v>
      </c>
      <c r="G77" s="58">
        <v>92.855885990081219</v>
      </c>
      <c r="H77" s="58">
        <v>107.56474893055372</v>
      </c>
      <c r="I77" s="67">
        <v>85.888888888888886</v>
      </c>
      <c r="J77" s="68">
        <v>110.08333333333333</v>
      </c>
      <c r="K77" s="21"/>
    </row>
    <row r="78" spans="1:11" ht="14.25" customHeight="1" x14ac:dyDescent="0.2">
      <c r="A78" s="110"/>
      <c r="B78" s="66" t="s">
        <v>376</v>
      </c>
      <c r="C78" s="46">
        <v>35</v>
      </c>
      <c r="D78" s="58">
        <v>101.61587301587301</v>
      </c>
      <c r="E78" s="34">
        <v>10.968203710457365</v>
      </c>
      <c r="F78" s="34">
        <v>1.853964806524429</v>
      </c>
      <c r="G78" s="58">
        <v>97.848163217345913</v>
      </c>
      <c r="H78" s="58">
        <v>105.3835828144001</v>
      </c>
      <c r="I78" s="67">
        <v>80.722222222222229</v>
      </c>
      <c r="J78" s="68">
        <v>131.47222222222223</v>
      </c>
      <c r="K78" s="21"/>
    </row>
    <row r="79" spans="1:11" ht="14.25" customHeight="1" x14ac:dyDescent="0.2">
      <c r="A79" s="133"/>
      <c r="B79" s="69" t="s">
        <v>377</v>
      </c>
      <c r="C79" s="70">
        <v>53</v>
      </c>
      <c r="D79" s="71">
        <v>101.98427672955974</v>
      </c>
      <c r="E79" s="72">
        <v>10.870425364131883</v>
      </c>
      <c r="F79" s="72">
        <v>1.4931677583792886</v>
      </c>
      <c r="G79" s="71">
        <v>98.988016417787335</v>
      </c>
      <c r="H79" s="71">
        <v>104.98053704133214</v>
      </c>
      <c r="I79" s="73">
        <v>80.722222222222229</v>
      </c>
      <c r="J79" s="74">
        <v>131.47222222222223</v>
      </c>
      <c r="K79" s="21"/>
    </row>
    <row r="80" spans="1:11" ht="14.25" customHeight="1" x14ac:dyDescent="0.2">
      <c r="A80" s="111" t="s">
        <v>45</v>
      </c>
      <c r="B80" s="66" t="s">
        <v>374</v>
      </c>
      <c r="C80" s="46">
        <v>11</v>
      </c>
      <c r="D80" s="58">
        <v>101.33585858585857</v>
      </c>
      <c r="E80" s="34">
        <v>8.9899245261242076</v>
      </c>
      <c r="F80" s="34">
        <v>2.7105642315243244</v>
      </c>
      <c r="G80" s="58">
        <v>95.296345110794903</v>
      </c>
      <c r="H80" s="58">
        <v>107.37537206092225</v>
      </c>
      <c r="I80" s="67">
        <v>89.611111111111114</v>
      </c>
      <c r="J80" s="68">
        <v>117</v>
      </c>
      <c r="K80" s="21"/>
    </row>
    <row r="81" spans="1:11" ht="14.25" customHeight="1" x14ac:dyDescent="0.2">
      <c r="A81" s="110"/>
      <c r="B81" s="66" t="s">
        <v>375</v>
      </c>
      <c r="C81" s="46">
        <v>7</v>
      </c>
      <c r="D81" s="58">
        <v>101.81349206349206</v>
      </c>
      <c r="E81" s="34">
        <v>7.0313033589326857</v>
      </c>
      <c r="F81" s="34">
        <v>2.6575828686270015</v>
      </c>
      <c r="G81" s="58">
        <v>95.310621046849079</v>
      </c>
      <c r="H81" s="58">
        <v>108.31636308013505</v>
      </c>
      <c r="I81" s="67">
        <v>94.444444444444443</v>
      </c>
      <c r="J81" s="68">
        <v>114.05555555555556</v>
      </c>
      <c r="K81" s="21"/>
    </row>
    <row r="82" spans="1:11" ht="14.25" customHeight="1" x14ac:dyDescent="0.2">
      <c r="A82" s="110"/>
      <c r="B82" s="66" t="s">
        <v>376</v>
      </c>
      <c r="C82" s="46">
        <v>35</v>
      </c>
      <c r="D82" s="58">
        <v>103.81190476190476</v>
      </c>
      <c r="E82" s="34">
        <v>9.5828149090482189</v>
      </c>
      <c r="F82" s="34">
        <v>1.6197913585315928</v>
      </c>
      <c r="G82" s="58">
        <v>100.52009266728903</v>
      </c>
      <c r="H82" s="58">
        <v>107.10371685652048</v>
      </c>
      <c r="I82" s="67">
        <v>87.638888888888886</v>
      </c>
      <c r="J82" s="68">
        <v>129.63888888888889</v>
      </c>
      <c r="K82" s="21"/>
    </row>
    <row r="83" spans="1:11" ht="14.25" customHeight="1" x14ac:dyDescent="0.2">
      <c r="A83" s="133"/>
      <c r="B83" s="69" t="s">
        <v>377</v>
      </c>
      <c r="C83" s="70">
        <v>53</v>
      </c>
      <c r="D83" s="71">
        <v>103.03406708595386</v>
      </c>
      <c r="E83" s="72">
        <v>9.0833556181106072</v>
      </c>
      <c r="F83" s="72">
        <v>1.2476948502501659</v>
      </c>
      <c r="G83" s="71">
        <v>100.53038420100788</v>
      </c>
      <c r="H83" s="71">
        <v>105.53774997089985</v>
      </c>
      <c r="I83" s="73">
        <v>87.638888888888886</v>
      </c>
      <c r="J83" s="74">
        <v>129.63888888888889</v>
      </c>
      <c r="K83" s="21"/>
    </row>
    <row r="84" spans="1:11" ht="14.25" customHeight="1" x14ac:dyDescent="0.2">
      <c r="A84" s="111" t="s">
        <v>46</v>
      </c>
      <c r="B84" s="66" t="s">
        <v>374</v>
      </c>
      <c r="C84" s="46">
        <v>11</v>
      </c>
      <c r="D84" s="58">
        <v>106.72727272727273</v>
      </c>
      <c r="E84" s="34">
        <v>10.479417055265138</v>
      </c>
      <c r="F84" s="34">
        <v>3.1596631267241402</v>
      </c>
      <c r="G84" s="58">
        <v>99.687104555430238</v>
      </c>
      <c r="H84" s="58">
        <v>113.76744089911523</v>
      </c>
      <c r="I84" s="67">
        <v>93</v>
      </c>
      <c r="J84" s="68">
        <v>121</v>
      </c>
      <c r="K84" s="21"/>
    </row>
    <row r="85" spans="1:11" ht="14.25" customHeight="1" x14ac:dyDescent="0.2">
      <c r="A85" s="110"/>
      <c r="B85" s="66" t="s">
        <v>375</v>
      </c>
      <c r="C85" s="46">
        <v>7</v>
      </c>
      <c r="D85" s="58">
        <v>105</v>
      </c>
      <c r="E85" s="34">
        <v>6.9522178715380685</v>
      </c>
      <c r="F85" s="34">
        <v>2.6276913640612172</v>
      </c>
      <c r="G85" s="58">
        <v>98.570270860127579</v>
      </c>
      <c r="H85" s="58">
        <v>111.42972913987242</v>
      </c>
      <c r="I85" s="67">
        <v>97</v>
      </c>
      <c r="J85" s="68">
        <v>117</v>
      </c>
      <c r="K85" s="21"/>
    </row>
    <row r="86" spans="1:11" ht="14.25" customHeight="1" x14ac:dyDescent="0.2">
      <c r="A86" s="110"/>
      <c r="B86" s="66" t="s">
        <v>376</v>
      </c>
      <c r="C86" s="46">
        <v>35</v>
      </c>
      <c r="D86" s="58">
        <v>106.4</v>
      </c>
      <c r="E86" s="34">
        <v>10.022621472273139</v>
      </c>
      <c r="F86" s="34">
        <v>1.6941322361650064</v>
      </c>
      <c r="G86" s="58">
        <v>102.95710906499595</v>
      </c>
      <c r="H86" s="58">
        <v>109.84289093500406</v>
      </c>
      <c r="I86" s="67">
        <v>87.5</v>
      </c>
      <c r="J86" s="68">
        <v>135</v>
      </c>
      <c r="K86" s="21"/>
    </row>
    <row r="87" spans="1:11" ht="14.25" customHeight="1" x14ac:dyDescent="0.2">
      <c r="A87" s="133"/>
      <c r="B87" s="69" t="s">
        <v>377</v>
      </c>
      <c r="C87" s="70">
        <v>53</v>
      </c>
      <c r="D87" s="71">
        <v>106.28301886792453</v>
      </c>
      <c r="E87" s="72">
        <v>9.6254417650679329</v>
      </c>
      <c r="F87" s="72">
        <v>1.322156109104996</v>
      </c>
      <c r="G87" s="71">
        <v>103.62991853579665</v>
      </c>
      <c r="H87" s="71">
        <v>108.9361192000524</v>
      </c>
      <c r="I87" s="73">
        <v>87.5</v>
      </c>
      <c r="J87" s="74">
        <v>135</v>
      </c>
      <c r="K87" s="21"/>
    </row>
    <row r="88" spans="1:11" ht="14.25" customHeight="1" x14ac:dyDescent="0.2">
      <c r="A88" s="111" t="s">
        <v>47</v>
      </c>
      <c r="B88" s="66" t="s">
        <v>374</v>
      </c>
      <c r="C88" s="46">
        <v>11</v>
      </c>
      <c r="D88" s="58">
        <v>105.36363636363636</v>
      </c>
      <c r="E88" s="34">
        <v>10.670264544731094</v>
      </c>
      <c r="F88" s="34">
        <v>3.2172058098823109</v>
      </c>
      <c r="G88" s="58">
        <v>98.195255103801614</v>
      </c>
      <c r="H88" s="58">
        <v>112.53201762347111</v>
      </c>
      <c r="I88" s="67">
        <v>88</v>
      </c>
      <c r="J88" s="68">
        <v>117</v>
      </c>
      <c r="K88" s="21"/>
    </row>
    <row r="89" spans="1:11" ht="14.25" customHeight="1" x14ac:dyDescent="0.2">
      <c r="A89" s="110"/>
      <c r="B89" s="66" t="s">
        <v>375</v>
      </c>
      <c r="C89" s="46">
        <v>7</v>
      </c>
      <c r="D89" s="58">
        <v>104.85714285714286</v>
      </c>
      <c r="E89" s="34">
        <v>6.4142698058981837</v>
      </c>
      <c r="F89" s="34">
        <v>2.4243661069253051</v>
      </c>
      <c r="G89" s="58">
        <v>98.924932698593395</v>
      </c>
      <c r="H89" s="58">
        <v>110.78935301569233</v>
      </c>
      <c r="I89" s="67">
        <v>96</v>
      </c>
      <c r="J89" s="68">
        <v>116</v>
      </c>
      <c r="K89" s="21"/>
    </row>
    <row r="90" spans="1:11" ht="14.25" customHeight="1" x14ac:dyDescent="0.2">
      <c r="A90" s="110"/>
      <c r="B90" s="66" t="s">
        <v>376</v>
      </c>
      <c r="C90" s="46">
        <v>35</v>
      </c>
      <c r="D90" s="58">
        <v>106.4</v>
      </c>
      <c r="E90" s="34">
        <v>10.022621472273139</v>
      </c>
      <c r="F90" s="34">
        <v>1.6941322361650064</v>
      </c>
      <c r="G90" s="58">
        <v>102.95710906499595</v>
      </c>
      <c r="H90" s="58">
        <v>109.84289093500406</v>
      </c>
      <c r="I90" s="67">
        <v>87.5</v>
      </c>
      <c r="J90" s="68">
        <v>135</v>
      </c>
      <c r="K90" s="21"/>
    </row>
    <row r="91" spans="1:11" ht="14.25" customHeight="1" x14ac:dyDescent="0.2">
      <c r="A91" s="133"/>
      <c r="B91" s="69" t="s">
        <v>377</v>
      </c>
      <c r="C91" s="70">
        <v>53</v>
      </c>
      <c r="D91" s="71">
        <v>105.98113207547169</v>
      </c>
      <c r="E91" s="72">
        <v>9.6276655969972929</v>
      </c>
      <c r="F91" s="72">
        <v>1.3224615759129399</v>
      </c>
      <c r="G91" s="71">
        <v>103.3274187793496</v>
      </c>
      <c r="H91" s="71">
        <v>108.63484537159378</v>
      </c>
      <c r="I91" s="73">
        <v>87.5</v>
      </c>
      <c r="J91" s="74">
        <v>135</v>
      </c>
      <c r="K91" s="21"/>
    </row>
    <row r="92" spans="1:11" ht="14.25" customHeight="1" x14ac:dyDescent="0.2">
      <c r="A92" s="111" t="s">
        <v>48</v>
      </c>
      <c r="B92" s="66" t="s">
        <v>374</v>
      </c>
      <c r="C92" s="46">
        <v>11</v>
      </c>
      <c r="D92" s="58">
        <v>86.272727272727266</v>
      </c>
      <c r="E92" s="34">
        <v>19.910253183176295</v>
      </c>
      <c r="F92" s="34">
        <v>6.0031672081431831</v>
      </c>
      <c r="G92" s="58">
        <v>72.896837181293463</v>
      </c>
      <c r="H92" s="58">
        <v>99.648617364161069</v>
      </c>
      <c r="I92" s="67">
        <v>63</v>
      </c>
      <c r="J92" s="68">
        <v>129</v>
      </c>
      <c r="K92" s="21"/>
    </row>
    <row r="93" spans="1:11" ht="14.25" customHeight="1" x14ac:dyDescent="0.2">
      <c r="A93" s="110"/>
      <c r="B93" s="66" t="s">
        <v>375</v>
      </c>
      <c r="C93" s="46">
        <v>7</v>
      </c>
      <c r="D93" s="58">
        <v>75.142857142857139</v>
      </c>
      <c r="E93" s="34">
        <v>9.8052464090841269</v>
      </c>
      <c r="F93" s="34">
        <v>3.7060347917350995</v>
      </c>
      <c r="G93" s="58">
        <v>66.074516690205328</v>
      </c>
      <c r="H93" s="58">
        <v>84.211197595508949</v>
      </c>
      <c r="I93" s="67">
        <v>60</v>
      </c>
      <c r="J93" s="68">
        <v>86</v>
      </c>
      <c r="K93" s="21"/>
    </row>
    <row r="94" spans="1:11" ht="14.25" customHeight="1" x14ac:dyDescent="0.2">
      <c r="A94" s="110"/>
      <c r="B94" s="66" t="s">
        <v>376</v>
      </c>
      <c r="C94" s="46">
        <v>35</v>
      </c>
      <c r="D94" s="58">
        <v>80.128571428571433</v>
      </c>
      <c r="E94" s="34">
        <v>11.894971043867818</v>
      </c>
      <c r="F94" s="34">
        <v>2.0106170775194783</v>
      </c>
      <c r="G94" s="58">
        <v>76.042505912442536</v>
      </c>
      <c r="H94" s="58">
        <v>84.214636944700331</v>
      </c>
      <c r="I94" s="67">
        <v>60.5</v>
      </c>
      <c r="J94" s="68">
        <v>113</v>
      </c>
      <c r="K94" s="21"/>
    </row>
    <row r="95" spans="1:11" ht="14.25" customHeight="1" x14ac:dyDescent="0.2">
      <c r="A95" s="133"/>
      <c r="B95" s="69" t="s">
        <v>377</v>
      </c>
      <c r="C95" s="70">
        <v>53</v>
      </c>
      <c r="D95" s="71">
        <v>80.745283018867923</v>
      </c>
      <c r="E95" s="72">
        <v>13.812488301947512</v>
      </c>
      <c r="F95" s="72">
        <v>1.8972911826901804</v>
      </c>
      <c r="G95" s="71">
        <v>76.938089728851622</v>
      </c>
      <c r="H95" s="71">
        <v>84.552476308884223</v>
      </c>
      <c r="I95" s="73">
        <v>60</v>
      </c>
      <c r="J95" s="74">
        <v>129</v>
      </c>
      <c r="K95" s="21"/>
    </row>
    <row r="96" spans="1:11" ht="14.25" customHeight="1" x14ac:dyDescent="0.2">
      <c r="A96" s="111" t="s">
        <v>49</v>
      </c>
      <c r="B96" s="66" t="s">
        <v>374</v>
      </c>
      <c r="C96" s="46">
        <v>11</v>
      </c>
      <c r="D96" s="58">
        <v>80.090909090909093</v>
      </c>
      <c r="E96" s="34">
        <v>17.438202576266544</v>
      </c>
      <c r="F96" s="34">
        <v>5.2578159057895473</v>
      </c>
      <c r="G96" s="58">
        <v>68.375765194628002</v>
      </c>
      <c r="H96" s="58">
        <v>91.806052987190185</v>
      </c>
      <c r="I96" s="67">
        <v>56</v>
      </c>
      <c r="J96" s="68">
        <v>116</v>
      </c>
      <c r="K96" s="21"/>
    </row>
    <row r="97" spans="1:11" ht="14.25" customHeight="1" x14ac:dyDescent="0.2">
      <c r="A97" s="110"/>
      <c r="B97" s="66" t="s">
        <v>375</v>
      </c>
      <c r="C97" s="46">
        <v>7</v>
      </c>
      <c r="D97" s="58">
        <v>74.428571428571431</v>
      </c>
      <c r="E97" s="34">
        <v>6.3207895829857339</v>
      </c>
      <c r="F97" s="34">
        <v>2.3890339037354158</v>
      </c>
      <c r="G97" s="58">
        <v>68.582816056734359</v>
      </c>
      <c r="H97" s="58">
        <v>80.274326800408502</v>
      </c>
      <c r="I97" s="67">
        <v>67</v>
      </c>
      <c r="J97" s="68">
        <v>83</v>
      </c>
      <c r="K97" s="21"/>
    </row>
    <row r="98" spans="1:11" ht="14.25" customHeight="1" x14ac:dyDescent="0.2">
      <c r="A98" s="110"/>
      <c r="B98" s="66" t="s">
        <v>376</v>
      </c>
      <c r="C98" s="46">
        <v>35</v>
      </c>
      <c r="D98" s="58">
        <v>80.128571428571433</v>
      </c>
      <c r="E98" s="34">
        <v>11.894971043867818</v>
      </c>
      <c r="F98" s="34">
        <v>2.0106170775194783</v>
      </c>
      <c r="G98" s="58">
        <v>76.042505912442536</v>
      </c>
      <c r="H98" s="58">
        <v>84.214636944700331</v>
      </c>
      <c r="I98" s="67">
        <v>60.5</v>
      </c>
      <c r="J98" s="68">
        <v>113</v>
      </c>
      <c r="K98" s="21"/>
    </row>
    <row r="99" spans="1:11" ht="14.25" customHeight="1" x14ac:dyDescent="0.2">
      <c r="A99" s="133"/>
      <c r="B99" s="69" t="s">
        <v>377</v>
      </c>
      <c r="C99" s="70">
        <v>53</v>
      </c>
      <c r="D99" s="71">
        <v>79.367924528301884</v>
      </c>
      <c r="E99" s="72">
        <v>12.624819474488547</v>
      </c>
      <c r="F99" s="72">
        <v>1.7341523227661386</v>
      </c>
      <c r="G99" s="71">
        <v>75.888093310333502</v>
      </c>
      <c r="H99" s="71">
        <v>82.847755746270266</v>
      </c>
      <c r="I99" s="73">
        <v>56</v>
      </c>
      <c r="J99" s="74">
        <v>116</v>
      </c>
      <c r="K99" s="21"/>
    </row>
    <row r="100" spans="1:11" ht="14.25" customHeight="1" x14ac:dyDescent="0.2">
      <c r="A100" s="111" t="s">
        <v>50</v>
      </c>
      <c r="B100" s="66" t="s">
        <v>374</v>
      </c>
      <c r="C100" s="46">
        <v>11</v>
      </c>
      <c r="D100" s="58">
        <v>145</v>
      </c>
      <c r="E100" s="34">
        <v>15.006665185843255</v>
      </c>
      <c r="F100" s="34">
        <v>4.5246797978119151</v>
      </c>
      <c r="G100" s="58">
        <v>134.91838514969788</v>
      </c>
      <c r="H100" s="58">
        <v>155.08161485030212</v>
      </c>
      <c r="I100" s="67">
        <v>120</v>
      </c>
      <c r="J100" s="68">
        <v>169</v>
      </c>
      <c r="K100" s="21"/>
    </row>
    <row r="101" spans="1:11" ht="14.25" customHeight="1" x14ac:dyDescent="0.2">
      <c r="A101" s="110"/>
      <c r="B101" s="66" t="s">
        <v>375</v>
      </c>
      <c r="C101" s="46">
        <v>7</v>
      </c>
      <c r="D101" s="58">
        <v>151.14285714285714</v>
      </c>
      <c r="E101" s="34">
        <v>21.412057128547705</v>
      </c>
      <c r="F101" s="34">
        <v>8.0929968886349997</v>
      </c>
      <c r="G101" s="58">
        <v>131.34000714477762</v>
      </c>
      <c r="H101" s="58">
        <v>170.94570714093666</v>
      </c>
      <c r="I101" s="67">
        <v>119</v>
      </c>
      <c r="J101" s="68">
        <v>177</v>
      </c>
      <c r="K101" s="21"/>
    </row>
    <row r="102" spans="1:11" ht="14.25" customHeight="1" x14ac:dyDescent="0.2">
      <c r="A102" s="110"/>
      <c r="B102" s="66" t="s">
        <v>376</v>
      </c>
      <c r="C102" s="46">
        <v>35</v>
      </c>
      <c r="D102" s="58">
        <v>147.52857142857144</v>
      </c>
      <c r="E102" s="34">
        <v>19.122262532706426</v>
      </c>
      <c r="F102" s="34">
        <v>3.2322523079105068</v>
      </c>
      <c r="G102" s="58">
        <v>140.9598444230916</v>
      </c>
      <c r="H102" s="58">
        <v>154.09729843405128</v>
      </c>
      <c r="I102" s="67">
        <v>99</v>
      </c>
      <c r="J102" s="68">
        <v>188.5</v>
      </c>
      <c r="K102" s="21"/>
    </row>
    <row r="103" spans="1:11" ht="14.25" customHeight="1" x14ac:dyDescent="0.2">
      <c r="A103" s="133"/>
      <c r="B103" s="69" t="s">
        <v>377</v>
      </c>
      <c r="C103" s="70">
        <v>53</v>
      </c>
      <c r="D103" s="71">
        <v>147.48113207547169</v>
      </c>
      <c r="E103" s="72">
        <v>18.395746337377663</v>
      </c>
      <c r="F103" s="72">
        <v>2.5268500911592264</v>
      </c>
      <c r="G103" s="71">
        <v>142.41063641317808</v>
      </c>
      <c r="H103" s="71">
        <v>152.5516277377653</v>
      </c>
      <c r="I103" s="73">
        <v>99</v>
      </c>
      <c r="J103" s="74">
        <v>188.5</v>
      </c>
      <c r="K103" s="21"/>
    </row>
    <row r="104" spans="1:11" ht="14.25" customHeight="1" x14ac:dyDescent="0.2">
      <c r="A104" s="111" t="s">
        <v>51</v>
      </c>
      <c r="B104" s="66" t="s">
        <v>374</v>
      </c>
      <c r="C104" s="46">
        <v>11</v>
      </c>
      <c r="D104" s="58">
        <v>140.90909090909091</v>
      </c>
      <c r="E104" s="34">
        <v>15.559270840592406</v>
      </c>
      <c r="F104" s="34">
        <v>4.6912966717966071</v>
      </c>
      <c r="G104" s="58">
        <v>130.45623052846699</v>
      </c>
      <c r="H104" s="58">
        <v>151.36195128971482</v>
      </c>
      <c r="I104" s="67">
        <v>117</v>
      </c>
      <c r="J104" s="68">
        <v>163</v>
      </c>
      <c r="K104" s="21"/>
    </row>
    <row r="105" spans="1:11" ht="14.25" customHeight="1" x14ac:dyDescent="0.2">
      <c r="A105" s="110"/>
      <c r="B105" s="66" t="s">
        <v>375</v>
      </c>
      <c r="C105" s="46">
        <v>7</v>
      </c>
      <c r="D105" s="58">
        <v>153.42857142857142</v>
      </c>
      <c r="E105" s="34">
        <v>11.118410300894979</v>
      </c>
      <c r="F105" s="34">
        <v>4.2023640900781345</v>
      </c>
      <c r="G105" s="58">
        <v>143.14575693373362</v>
      </c>
      <c r="H105" s="58">
        <v>163.71138592340921</v>
      </c>
      <c r="I105" s="67">
        <v>140</v>
      </c>
      <c r="J105" s="68">
        <v>170</v>
      </c>
      <c r="K105" s="21"/>
    </row>
    <row r="106" spans="1:11" ht="14.25" customHeight="1" x14ac:dyDescent="0.2">
      <c r="A106" s="110"/>
      <c r="B106" s="66" t="s">
        <v>376</v>
      </c>
      <c r="C106" s="46">
        <v>35</v>
      </c>
      <c r="D106" s="58">
        <v>147.52857142857144</v>
      </c>
      <c r="E106" s="34">
        <v>19.122262532706426</v>
      </c>
      <c r="F106" s="34">
        <v>3.2322523079105068</v>
      </c>
      <c r="G106" s="58">
        <v>140.9598444230916</v>
      </c>
      <c r="H106" s="58">
        <v>154.09729843405128</v>
      </c>
      <c r="I106" s="67">
        <v>99</v>
      </c>
      <c r="J106" s="68">
        <v>188.5</v>
      </c>
      <c r="K106" s="21"/>
    </row>
    <row r="107" spans="1:11" ht="14.25" customHeight="1" x14ac:dyDescent="0.2">
      <c r="A107" s="133"/>
      <c r="B107" s="69" t="s">
        <v>377</v>
      </c>
      <c r="C107" s="70">
        <v>53</v>
      </c>
      <c r="D107" s="71">
        <v>146.93396226415095</v>
      </c>
      <c r="E107" s="72">
        <v>17.705941456039621</v>
      </c>
      <c r="F107" s="72">
        <v>2.4320981036440745</v>
      </c>
      <c r="G107" s="71">
        <v>142.05360037487782</v>
      </c>
      <c r="H107" s="71">
        <v>151.81432415342408</v>
      </c>
      <c r="I107" s="73">
        <v>99</v>
      </c>
      <c r="J107" s="74">
        <v>188.5</v>
      </c>
      <c r="K107" s="21"/>
    </row>
    <row r="108" spans="1:11" ht="14.25" customHeight="1" x14ac:dyDescent="0.2">
      <c r="A108" s="111" t="s">
        <v>52</v>
      </c>
      <c r="B108" s="66" t="s">
        <v>374</v>
      </c>
      <c r="C108" s="46">
        <v>11</v>
      </c>
      <c r="D108" s="58">
        <v>112.54545454545455</v>
      </c>
      <c r="E108" s="34">
        <v>14.038259410365916</v>
      </c>
      <c r="F108" s="34">
        <v>4.2326944703508707</v>
      </c>
      <c r="G108" s="58">
        <v>103.11442354747831</v>
      </c>
      <c r="H108" s="58">
        <v>121.97648554343078</v>
      </c>
      <c r="I108" s="67">
        <v>92</v>
      </c>
      <c r="J108" s="68">
        <v>141</v>
      </c>
      <c r="K108" s="21"/>
    </row>
    <row r="109" spans="1:11" ht="14.25" customHeight="1" x14ac:dyDescent="0.2">
      <c r="A109" s="110"/>
      <c r="B109" s="66" t="s">
        <v>375</v>
      </c>
      <c r="C109" s="46">
        <v>7</v>
      </c>
      <c r="D109" s="58">
        <v>130.71428571428572</v>
      </c>
      <c r="E109" s="34">
        <v>18.282179717913703</v>
      </c>
      <c r="F109" s="34">
        <v>6.9100144225412352</v>
      </c>
      <c r="G109" s="58">
        <v>113.80608953218763</v>
      </c>
      <c r="H109" s="58">
        <v>147.62248189638382</v>
      </c>
      <c r="I109" s="67">
        <v>111</v>
      </c>
      <c r="J109" s="68">
        <v>162</v>
      </c>
      <c r="K109" s="21"/>
    </row>
    <row r="110" spans="1:11" ht="14.25" customHeight="1" x14ac:dyDescent="0.2">
      <c r="A110" s="110"/>
      <c r="B110" s="66" t="s">
        <v>376</v>
      </c>
      <c r="C110" s="46">
        <v>35</v>
      </c>
      <c r="D110" s="58">
        <v>118.85714285714286</v>
      </c>
      <c r="E110" s="34">
        <v>16.237470929454311</v>
      </c>
      <c r="F110" s="34">
        <v>2.7446335284117822</v>
      </c>
      <c r="G110" s="58">
        <v>113.27937643893938</v>
      </c>
      <c r="H110" s="58">
        <v>124.43490927534634</v>
      </c>
      <c r="I110" s="67">
        <v>91.5</v>
      </c>
      <c r="J110" s="68">
        <v>154.5</v>
      </c>
      <c r="K110" s="21"/>
    </row>
    <row r="111" spans="1:11" ht="14.25" customHeight="1" x14ac:dyDescent="0.2">
      <c r="A111" s="133"/>
      <c r="B111" s="69" t="s">
        <v>377</v>
      </c>
      <c r="C111" s="70">
        <v>53</v>
      </c>
      <c r="D111" s="71">
        <v>119.11320754716981</v>
      </c>
      <c r="E111" s="72">
        <v>16.617484278450732</v>
      </c>
      <c r="F111" s="72">
        <v>2.2825870118964664</v>
      </c>
      <c r="G111" s="71">
        <v>114.53286161247325</v>
      </c>
      <c r="H111" s="71">
        <v>123.69355348186636</v>
      </c>
      <c r="I111" s="73">
        <v>91.5</v>
      </c>
      <c r="J111" s="74">
        <v>162</v>
      </c>
      <c r="K111" s="21"/>
    </row>
    <row r="112" spans="1:11" ht="14.25" customHeight="1" x14ac:dyDescent="0.2">
      <c r="A112" s="111" t="s">
        <v>53</v>
      </c>
      <c r="B112" s="66" t="s">
        <v>374</v>
      </c>
      <c r="C112" s="46">
        <v>11</v>
      </c>
      <c r="D112" s="58">
        <v>124.27272727272727</v>
      </c>
      <c r="E112" s="34">
        <v>18.984682821110862</v>
      </c>
      <c r="F112" s="34">
        <v>5.7240972437755069</v>
      </c>
      <c r="G112" s="58">
        <v>111.51864381132351</v>
      </c>
      <c r="H112" s="58">
        <v>137.02681073413103</v>
      </c>
      <c r="I112" s="67">
        <v>97</v>
      </c>
      <c r="J112" s="68">
        <v>148</v>
      </c>
      <c r="K112" s="21"/>
    </row>
    <row r="113" spans="1:11" ht="14.25" customHeight="1" x14ac:dyDescent="0.2">
      <c r="A113" s="110"/>
      <c r="B113" s="66" t="s">
        <v>375</v>
      </c>
      <c r="C113" s="46">
        <v>7</v>
      </c>
      <c r="D113" s="58">
        <v>118.42857142857143</v>
      </c>
      <c r="E113" s="34">
        <v>16.959335117245832</v>
      </c>
      <c r="F113" s="34">
        <v>6.4100261601767015</v>
      </c>
      <c r="G113" s="58">
        <v>102.74380245108644</v>
      </c>
      <c r="H113" s="58">
        <v>134.11334040605644</v>
      </c>
      <c r="I113" s="67">
        <v>95</v>
      </c>
      <c r="J113" s="68">
        <v>140</v>
      </c>
      <c r="K113" s="21"/>
    </row>
    <row r="114" spans="1:11" ht="14.25" customHeight="1" x14ac:dyDescent="0.2">
      <c r="A114" s="110"/>
      <c r="B114" s="66" t="s">
        <v>376</v>
      </c>
      <c r="C114" s="46">
        <v>35</v>
      </c>
      <c r="D114" s="58">
        <v>118.85714285714286</v>
      </c>
      <c r="E114" s="34">
        <v>16.237470929454311</v>
      </c>
      <c r="F114" s="34">
        <v>2.7446335284117822</v>
      </c>
      <c r="G114" s="58">
        <v>113.27937643893938</v>
      </c>
      <c r="H114" s="58">
        <v>124.43490927534634</v>
      </c>
      <c r="I114" s="67">
        <v>91.5</v>
      </c>
      <c r="J114" s="68">
        <v>154.5</v>
      </c>
      <c r="K114" s="21"/>
    </row>
    <row r="115" spans="1:11" ht="14.25" customHeight="1" x14ac:dyDescent="0.2">
      <c r="A115" s="133"/>
      <c r="B115" s="69" t="s">
        <v>377</v>
      </c>
      <c r="C115" s="70">
        <v>53</v>
      </c>
      <c r="D115" s="71">
        <v>119.9245283018868</v>
      </c>
      <c r="E115" s="72">
        <v>16.73187774717168</v>
      </c>
      <c r="F115" s="72">
        <v>2.2983001632720224</v>
      </c>
      <c r="G115" s="71">
        <v>115.31265162218503</v>
      </c>
      <c r="H115" s="71">
        <v>124.53640498158856</v>
      </c>
      <c r="I115" s="73">
        <v>91.5</v>
      </c>
      <c r="J115" s="74">
        <v>154.5</v>
      </c>
      <c r="K115" s="21"/>
    </row>
    <row r="116" spans="1:11" ht="14.25" customHeight="1" x14ac:dyDescent="0.2">
      <c r="A116" s="111" t="s">
        <v>54</v>
      </c>
      <c r="B116" s="66" t="s">
        <v>374</v>
      </c>
      <c r="C116" s="46">
        <v>11</v>
      </c>
      <c r="D116" s="58">
        <v>77.090909090909093</v>
      </c>
      <c r="E116" s="34">
        <v>11.405740181632629</v>
      </c>
      <c r="F116" s="34">
        <v>3.4389600580686799</v>
      </c>
      <c r="G116" s="58">
        <v>69.428428575097286</v>
      </c>
      <c r="H116" s="58">
        <v>84.753389606720901</v>
      </c>
      <c r="I116" s="67">
        <v>61</v>
      </c>
      <c r="J116" s="68">
        <v>95</v>
      </c>
      <c r="K116" s="21"/>
    </row>
    <row r="117" spans="1:11" ht="14.25" customHeight="1" x14ac:dyDescent="0.2">
      <c r="A117" s="110"/>
      <c r="B117" s="66" t="s">
        <v>375</v>
      </c>
      <c r="C117" s="46">
        <v>7</v>
      </c>
      <c r="D117" s="58">
        <v>66.857142857142861</v>
      </c>
      <c r="E117" s="34">
        <v>17.761649430055488</v>
      </c>
      <c r="F117" s="34">
        <v>6.7132724666055639</v>
      </c>
      <c r="G117" s="58">
        <v>50.430356898641172</v>
      </c>
      <c r="H117" s="58">
        <v>83.283928815644543</v>
      </c>
      <c r="I117" s="67">
        <v>31</v>
      </c>
      <c r="J117" s="68">
        <v>85</v>
      </c>
      <c r="K117" s="21"/>
    </row>
    <row r="118" spans="1:11" ht="14.25" customHeight="1" x14ac:dyDescent="0.2">
      <c r="A118" s="110"/>
      <c r="B118" s="66" t="s">
        <v>376</v>
      </c>
      <c r="C118" s="46">
        <v>35</v>
      </c>
      <c r="D118" s="58">
        <v>72.657142857142858</v>
      </c>
      <c r="E118" s="34">
        <v>10.895068655515825</v>
      </c>
      <c r="F118" s="34">
        <v>1.8416027259536996</v>
      </c>
      <c r="G118" s="58">
        <v>68.91455582897936</v>
      </c>
      <c r="H118" s="58">
        <v>76.399729885306357</v>
      </c>
      <c r="I118" s="67">
        <v>50.5</v>
      </c>
      <c r="J118" s="68">
        <v>91</v>
      </c>
      <c r="K118" s="21"/>
    </row>
    <row r="119" spans="1:11" ht="14.25" customHeight="1" x14ac:dyDescent="0.2">
      <c r="A119" s="133"/>
      <c r="B119" s="69" t="s">
        <v>377</v>
      </c>
      <c r="C119" s="70">
        <v>53</v>
      </c>
      <c r="D119" s="71">
        <v>72.811320754716988</v>
      </c>
      <c r="E119" s="72">
        <v>12.152961974783041</v>
      </c>
      <c r="F119" s="72">
        <v>1.6693377105031721</v>
      </c>
      <c r="G119" s="71">
        <v>69.461549571367385</v>
      </c>
      <c r="H119" s="71">
        <v>76.161091938066591</v>
      </c>
      <c r="I119" s="73">
        <v>31</v>
      </c>
      <c r="J119" s="74">
        <v>95</v>
      </c>
      <c r="K119" s="21"/>
    </row>
    <row r="120" spans="1:11" ht="14.25" customHeight="1" x14ac:dyDescent="0.2">
      <c r="A120" s="111" t="s">
        <v>55</v>
      </c>
      <c r="B120" s="66" t="s">
        <v>374</v>
      </c>
      <c r="C120" s="46">
        <v>11</v>
      </c>
      <c r="D120" s="58">
        <v>76.36363636363636</v>
      </c>
      <c r="E120" s="34">
        <v>15.180729411149697</v>
      </c>
      <c r="F120" s="34">
        <v>4.5771621364269466</v>
      </c>
      <c r="G120" s="58">
        <v>66.165083575622972</v>
      </c>
      <c r="H120" s="58">
        <v>86.562189151649747</v>
      </c>
      <c r="I120" s="67">
        <v>51</v>
      </c>
      <c r="J120" s="68">
        <v>105</v>
      </c>
      <c r="K120" s="21"/>
    </row>
    <row r="121" spans="1:11" ht="14.25" customHeight="1" x14ac:dyDescent="0.2">
      <c r="A121" s="110"/>
      <c r="B121" s="66" t="s">
        <v>375</v>
      </c>
      <c r="C121" s="46">
        <v>7</v>
      </c>
      <c r="D121" s="58">
        <v>72.714285714285708</v>
      </c>
      <c r="E121" s="34">
        <v>18.768007226077444</v>
      </c>
      <c r="F121" s="34">
        <v>7.0936399606377289</v>
      </c>
      <c r="G121" s="58">
        <v>55.356774026846438</v>
      </c>
      <c r="H121" s="58">
        <v>90.071797401724979</v>
      </c>
      <c r="I121" s="67">
        <v>32</v>
      </c>
      <c r="J121" s="68">
        <v>87</v>
      </c>
      <c r="K121" s="21"/>
    </row>
    <row r="122" spans="1:11" ht="14.25" customHeight="1" x14ac:dyDescent="0.2">
      <c r="A122" s="110"/>
      <c r="B122" s="66" t="s">
        <v>376</v>
      </c>
      <c r="C122" s="46">
        <v>35</v>
      </c>
      <c r="D122" s="58">
        <v>72.657142857142858</v>
      </c>
      <c r="E122" s="34">
        <v>10.895068655515825</v>
      </c>
      <c r="F122" s="34">
        <v>1.8416027259536996</v>
      </c>
      <c r="G122" s="58">
        <v>68.91455582897936</v>
      </c>
      <c r="H122" s="58">
        <v>76.399729885306357</v>
      </c>
      <c r="I122" s="67">
        <v>50.5</v>
      </c>
      <c r="J122" s="68">
        <v>91</v>
      </c>
      <c r="K122" s="21"/>
    </row>
    <row r="123" spans="1:11" ht="14.25" customHeight="1" x14ac:dyDescent="0.2">
      <c r="A123" s="133"/>
      <c r="B123" s="69" t="s">
        <v>377</v>
      </c>
      <c r="C123" s="70">
        <v>53</v>
      </c>
      <c r="D123" s="71">
        <v>73.433962264150949</v>
      </c>
      <c r="E123" s="72">
        <v>12.840005742213947</v>
      </c>
      <c r="F123" s="72">
        <v>1.7637104298549131</v>
      </c>
      <c r="G123" s="71">
        <v>69.894818365029224</v>
      </c>
      <c r="H123" s="71">
        <v>76.973106163272675</v>
      </c>
      <c r="I123" s="73">
        <v>32</v>
      </c>
      <c r="J123" s="74">
        <v>105</v>
      </c>
      <c r="K123" s="21"/>
    </row>
    <row r="124" spans="1:11" ht="14.25" customHeight="1" x14ac:dyDescent="0.2">
      <c r="A124" s="111" t="s">
        <v>56</v>
      </c>
      <c r="B124" s="66" t="s">
        <v>374</v>
      </c>
      <c r="C124" s="46">
        <v>11</v>
      </c>
      <c r="D124" s="58">
        <v>113.72727272727273</v>
      </c>
      <c r="E124" s="34">
        <v>17.499090885476932</v>
      </c>
      <c r="F124" s="34">
        <v>5.2761744217686379</v>
      </c>
      <c r="G124" s="58">
        <v>101.97122350827381</v>
      </c>
      <c r="H124" s="58">
        <v>125.48332194627166</v>
      </c>
      <c r="I124" s="67">
        <v>93</v>
      </c>
      <c r="J124" s="68">
        <v>153</v>
      </c>
      <c r="K124" s="21"/>
    </row>
    <row r="125" spans="1:11" ht="14.25" customHeight="1" x14ac:dyDescent="0.2">
      <c r="A125" s="110"/>
      <c r="B125" s="66" t="s">
        <v>375</v>
      </c>
      <c r="C125" s="46">
        <v>7</v>
      </c>
      <c r="D125" s="58">
        <v>109.42857142857143</v>
      </c>
      <c r="E125" s="34">
        <v>13.464238347775723</v>
      </c>
      <c r="F125" s="34">
        <v>5.0890037515876791</v>
      </c>
      <c r="G125" s="58">
        <v>96.976227838290853</v>
      </c>
      <c r="H125" s="58">
        <v>121.88091501885201</v>
      </c>
      <c r="I125" s="67">
        <v>88</v>
      </c>
      <c r="J125" s="68">
        <v>128</v>
      </c>
      <c r="K125" s="21"/>
    </row>
    <row r="126" spans="1:11" ht="14.25" customHeight="1" x14ac:dyDescent="0.2">
      <c r="A126" s="110"/>
      <c r="B126" s="66" t="s">
        <v>376</v>
      </c>
      <c r="C126" s="46">
        <v>35</v>
      </c>
      <c r="D126" s="58">
        <v>119.74285714285715</v>
      </c>
      <c r="E126" s="34">
        <v>21.572849026636476</v>
      </c>
      <c r="F126" s="34">
        <v>3.6464770282955508</v>
      </c>
      <c r="G126" s="58">
        <v>112.33232422375123</v>
      </c>
      <c r="H126" s="58">
        <v>127.15339006196307</v>
      </c>
      <c r="I126" s="67">
        <v>63.5</v>
      </c>
      <c r="J126" s="68">
        <v>163</v>
      </c>
      <c r="K126" s="21"/>
    </row>
    <row r="127" spans="1:11" ht="14.25" customHeight="1" x14ac:dyDescent="0.2">
      <c r="A127" s="133"/>
      <c r="B127" s="69" t="s">
        <v>377</v>
      </c>
      <c r="C127" s="70">
        <v>53</v>
      </c>
      <c r="D127" s="71">
        <v>117.13207547169812</v>
      </c>
      <c r="E127" s="72">
        <v>19.97814934819564</v>
      </c>
      <c r="F127" s="72">
        <v>2.7442098611192871</v>
      </c>
      <c r="G127" s="71">
        <v>111.62541552146527</v>
      </c>
      <c r="H127" s="71">
        <v>122.63873542193096</v>
      </c>
      <c r="I127" s="73">
        <v>63.5</v>
      </c>
      <c r="J127" s="74">
        <v>163</v>
      </c>
      <c r="K127" s="21"/>
    </row>
    <row r="128" spans="1:11" ht="14.25" customHeight="1" x14ac:dyDescent="0.2">
      <c r="A128" s="111" t="s">
        <v>57</v>
      </c>
      <c r="B128" s="66" t="s">
        <v>374</v>
      </c>
      <c r="C128" s="46">
        <v>11</v>
      </c>
      <c r="D128" s="58">
        <v>109.90909090909091</v>
      </c>
      <c r="E128" s="34">
        <v>23.500870390070855</v>
      </c>
      <c r="F128" s="34">
        <v>7.0857790300580161</v>
      </c>
      <c r="G128" s="58">
        <v>94.120991355629016</v>
      </c>
      <c r="H128" s="58">
        <v>125.6971904625528</v>
      </c>
      <c r="I128" s="67">
        <v>75</v>
      </c>
      <c r="J128" s="68">
        <v>137</v>
      </c>
      <c r="K128" s="21"/>
    </row>
    <row r="129" spans="1:11" ht="14.25" customHeight="1" x14ac:dyDescent="0.2">
      <c r="A129" s="110"/>
      <c r="B129" s="66" t="s">
        <v>375</v>
      </c>
      <c r="C129" s="46">
        <v>7</v>
      </c>
      <c r="D129" s="58">
        <v>114.28571428571429</v>
      </c>
      <c r="E129" s="34">
        <v>11.89837924136849</v>
      </c>
      <c r="F129" s="34">
        <v>4.49716463962777</v>
      </c>
      <c r="G129" s="58">
        <v>103.28154883245946</v>
      </c>
      <c r="H129" s="58">
        <v>125.28987973896912</v>
      </c>
      <c r="I129" s="67">
        <v>94</v>
      </c>
      <c r="J129" s="68">
        <v>127</v>
      </c>
      <c r="K129" s="21"/>
    </row>
    <row r="130" spans="1:11" ht="14.25" customHeight="1" x14ac:dyDescent="0.2">
      <c r="A130" s="110"/>
      <c r="B130" s="66" t="s">
        <v>376</v>
      </c>
      <c r="C130" s="46">
        <v>35</v>
      </c>
      <c r="D130" s="58">
        <v>119.74285714285715</v>
      </c>
      <c r="E130" s="34">
        <v>21.572849026636476</v>
      </c>
      <c r="F130" s="34">
        <v>3.6464770282955508</v>
      </c>
      <c r="G130" s="58">
        <v>112.33232422375123</v>
      </c>
      <c r="H130" s="58">
        <v>127.15339006196307</v>
      </c>
      <c r="I130" s="67">
        <v>63.5</v>
      </c>
      <c r="J130" s="68">
        <v>163</v>
      </c>
      <c r="K130" s="21"/>
    </row>
    <row r="131" spans="1:11" ht="14.25" customHeight="1" x14ac:dyDescent="0.2">
      <c r="A131" s="133"/>
      <c r="B131" s="69" t="s">
        <v>377</v>
      </c>
      <c r="C131" s="70">
        <v>53</v>
      </c>
      <c r="D131" s="71">
        <v>116.98113207547169</v>
      </c>
      <c r="E131" s="72">
        <v>21.060115937694732</v>
      </c>
      <c r="F131" s="72">
        <v>2.8928294020265222</v>
      </c>
      <c r="G131" s="71">
        <v>111.17624519830767</v>
      </c>
      <c r="H131" s="71">
        <v>122.78601895263571</v>
      </c>
      <c r="I131" s="73">
        <v>63.5</v>
      </c>
      <c r="J131" s="74">
        <v>163</v>
      </c>
      <c r="K131" s="21"/>
    </row>
    <row r="132" spans="1:11" ht="14.25" customHeight="1" x14ac:dyDescent="0.2">
      <c r="A132" s="111" t="s">
        <v>58</v>
      </c>
      <c r="B132" s="66" t="s">
        <v>374</v>
      </c>
      <c r="C132" s="46">
        <v>11</v>
      </c>
      <c r="D132" s="58">
        <v>155.27272727272728</v>
      </c>
      <c r="E132" s="34">
        <v>23.744855902240843</v>
      </c>
      <c r="F132" s="34">
        <v>7.1593434298898835</v>
      </c>
      <c r="G132" s="58">
        <v>139.32071602187696</v>
      </c>
      <c r="H132" s="58">
        <v>171.2247385235776</v>
      </c>
      <c r="I132" s="67">
        <v>122</v>
      </c>
      <c r="J132" s="68">
        <v>187</v>
      </c>
      <c r="K132" s="21"/>
    </row>
    <row r="133" spans="1:11" ht="14.25" customHeight="1" x14ac:dyDescent="0.2">
      <c r="A133" s="110"/>
      <c r="B133" s="66" t="s">
        <v>375</v>
      </c>
      <c r="C133" s="46">
        <v>7</v>
      </c>
      <c r="D133" s="58">
        <v>163.42857142857142</v>
      </c>
      <c r="E133" s="34">
        <v>15.778224898650068</v>
      </c>
      <c r="F133" s="34">
        <v>5.9636084588393405</v>
      </c>
      <c r="G133" s="58">
        <v>148.83614721504966</v>
      </c>
      <c r="H133" s="58">
        <v>178.02099564209317</v>
      </c>
      <c r="I133" s="67">
        <v>141</v>
      </c>
      <c r="J133" s="68">
        <v>182</v>
      </c>
      <c r="K133" s="21"/>
    </row>
    <row r="134" spans="1:11" ht="14.25" customHeight="1" x14ac:dyDescent="0.2">
      <c r="A134" s="110"/>
      <c r="B134" s="66" t="s">
        <v>376</v>
      </c>
      <c r="C134" s="46">
        <v>35</v>
      </c>
      <c r="D134" s="58">
        <v>158.19999999999999</v>
      </c>
      <c r="E134" s="34">
        <v>15.826355531573427</v>
      </c>
      <c r="F134" s="34">
        <v>2.6751423428710952</v>
      </c>
      <c r="G134" s="58">
        <v>152.76345666205754</v>
      </c>
      <c r="H134" s="58">
        <v>163.63654333794244</v>
      </c>
      <c r="I134" s="67">
        <v>131.5</v>
      </c>
      <c r="J134" s="68">
        <v>191.5</v>
      </c>
      <c r="K134" s="21"/>
    </row>
    <row r="135" spans="1:11" ht="14.25" customHeight="1" x14ac:dyDescent="0.2">
      <c r="A135" s="133"/>
      <c r="B135" s="69" t="s">
        <v>377</v>
      </c>
      <c r="C135" s="70">
        <v>53</v>
      </c>
      <c r="D135" s="71">
        <v>158.28301886792454</v>
      </c>
      <c r="E135" s="72">
        <v>17.504534971181883</v>
      </c>
      <c r="F135" s="72">
        <v>2.4044327953010924</v>
      </c>
      <c r="G135" s="71">
        <v>153.45817148124888</v>
      </c>
      <c r="H135" s="71">
        <v>163.1078662546002</v>
      </c>
      <c r="I135" s="73">
        <v>122</v>
      </c>
      <c r="J135" s="74">
        <v>191.5</v>
      </c>
      <c r="K135" s="21"/>
    </row>
    <row r="136" spans="1:11" ht="14.25" customHeight="1" x14ac:dyDescent="0.2">
      <c r="A136" s="111" t="s">
        <v>59</v>
      </c>
      <c r="B136" s="66" t="s">
        <v>374</v>
      </c>
      <c r="C136" s="46">
        <v>11</v>
      </c>
      <c r="D136" s="58">
        <v>152.63636363636363</v>
      </c>
      <c r="E136" s="34">
        <v>20.819571212072201</v>
      </c>
      <c r="F136" s="34">
        <v>6.2773369096843892</v>
      </c>
      <c r="G136" s="58">
        <v>138.64958538088837</v>
      </c>
      <c r="H136" s="58">
        <v>166.62314189183888</v>
      </c>
      <c r="I136" s="67">
        <v>111</v>
      </c>
      <c r="J136" s="68">
        <v>190</v>
      </c>
      <c r="K136" s="21"/>
    </row>
    <row r="137" spans="1:11" ht="14.25" customHeight="1" x14ac:dyDescent="0.2">
      <c r="A137" s="110"/>
      <c r="B137" s="66" t="s">
        <v>375</v>
      </c>
      <c r="C137" s="46">
        <v>7</v>
      </c>
      <c r="D137" s="58">
        <v>157</v>
      </c>
      <c r="E137" s="34">
        <v>21.055482263138341</v>
      </c>
      <c r="F137" s="34">
        <v>7.9582242575422137</v>
      </c>
      <c r="G137" s="58">
        <v>137.5269267501514</v>
      </c>
      <c r="H137" s="58">
        <v>176.4730732498486</v>
      </c>
      <c r="I137" s="67">
        <v>123</v>
      </c>
      <c r="J137" s="68">
        <v>188</v>
      </c>
      <c r="K137" s="21"/>
    </row>
    <row r="138" spans="1:11" ht="14.25" customHeight="1" x14ac:dyDescent="0.2">
      <c r="A138" s="110"/>
      <c r="B138" s="66" t="s">
        <v>376</v>
      </c>
      <c r="C138" s="46">
        <v>35</v>
      </c>
      <c r="D138" s="58">
        <v>158.19999999999999</v>
      </c>
      <c r="E138" s="34">
        <v>15.826355531573427</v>
      </c>
      <c r="F138" s="34">
        <v>2.6751423428710952</v>
      </c>
      <c r="G138" s="58">
        <v>152.76345666205754</v>
      </c>
      <c r="H138" s="58">
        <v>163.63654333794244</v>
      </c>
      <c r="I138" s="67">
        <v>131.5</v>
      </c>
      <c r="J138" s="68">
        <v>191.5</v>
      </c>
      <c r="K138" s="21"/>
    </row>
    <row r="139" spans="1:11" ht="14.25" customHeight="1" x14ac:dyDescent="0.2">
      <c r="A139" s="133"/>
      <c r="B139" s="69" t="s">
        <v>377</v>
      </c>
      <c r="C139" s="70">
        <v>53</v>
      </c>
      <c r="D139" s="71">
        <v>156.88679245283018</v>
      </c>
      <c r="E139" s="72">
        <v>17.414527950666862</v>
      </c>
      <c r="F139" s="72">
        <v>2.3920693802038082</v>
      </c>
      <c r="G139" s="71">
        <v>152.08675407355915</v>
      </c>
      <c r="H139" s="71">
        <v>161.68683083210121</v>
      </c>
      <c r="I139" s="73">
        <v>111</v>
      </c>
      <c r="J139" s="74">
        <v>191.5</v>
      </c>
      <c r="K139" s="21"/>
    </row>
    <row r="140" spans="1:11" ht="14.25" customHeight="1" x14ac:dyDescent="0.2">
      <c r="A140" s="111" t="s">
        <v>60</v>
      </c>
      <c r="B140" s="66" t="s">
        <v>374</v>
      </c>
      <c r="C140" s="46">
        <v>11</v>
      </c>
      <c r="D140" s="58">
        <v>116.32620320855614</v>
      </c>
      <c r="E140" s="34">
        <v>17.283737653979856</v>
      </c>
      <c r="F140" s="34">
        <v>5.2112429793807884</v>
      </c>
      <c r="G140" s="58">
        <v>104.71483025905709</v>
      </c>
      <c r="H140" s="58">
        <v>127.93757615805518</v>
      </c>
      <c r="I140" s="67">
        <v>98.117647058823536</v>
      </c>
      <c r="J140" s="68">
        <v>146.64705882352942</v>
      </c>
      <c r="K140" s="21"/>
    </row>
    <row r="141" spans="1:11" ht="14.25" customHeight="1" x14ac:dyDescent="0.2">
      <c r="A141" s="110"/>
      <c r="B141" s="66" t="s">
        <v>375</v>
      </c>
      <c r="C141" s="46">
        <v>7</v>
      </c>
      <c r="D141" s="58">
        <v>113.79831932773108</v>
      </c>
      <c r="E141" s="34">
        <v>12.927972637657451</v>
      </c>
      <c r="F141" s="34">
        <v>4.8863143650699072</v>
      </c>
      <c r="G141" s="58">
        <v>101.84193879942211</v>
      </c>
      <c r="H141" s="58">
        <v>125.75469985604005</v>
      </c>
      <c r="I141" s="67">
        <v>92.941176470588232</v>
      </c>
      <c r="J141" s="68">
        <v>127.41176470588235</v>
      </c>
      <c r="K141" s="21"/>
    </row>
    <row r="142" spans="1:11" ht="14.25" customHeight="1" x14ac:dyDescent="0.2">
      <c r="A142" s="110"/>
      <c r="B142" s="66" t="s">
        <v>376</v>
      </c>
      <c r="C142" s="46">
        <v>35</v>
      </c>
      <c r="D142" s="58">
        <v>114.35714285714285</v>
      </c>
      <c r="E142" s="34">
        <v>11.199198668978571</v>
      </c>
      <c r="F142" s="34">
        <v>1.8930100809274357</v>
      </c>
      <c r="G142" s="58">
        <v>110.51008351409544</v>
      </c>
      <c r="H142" s="58">
        <v>118.20420220019025</v>
      </c>
      <c r="I142" s="67">
        <v>89.705882352941174</v>
      </c>
      <c r="J142" s="68">
        <v>144.29411764705884</v>
      </c>
      <c r="K142" s="21"/>
    </row>
    <row r="143" spans="1:11" ht="14.25" customHeight="1" x14ac:dyDescent="0.2">
      <c r="A143" s="133"/>
      <c r="B143" s="69" t="s">
        <v>377</v>
      </c>
      <c r="C143" s="70">
        <v>53</v>
      </c>
      <c r="D143" s="71">
        <v>114.69200887902329</v>
      </c>
      <c r="E143" s="72">
        <v>12.628807471013445</v>
      </c>
      <c r="F143" s="72">
        <v>1.7347001162178242</v>
      </c>
      <c r="G143" s="71">
        <v>111.21107843307526</v>
      </c>
      <c r="H143" s="71">
        <v>118.17293932497132</v>
      </c>
      <c r="I143" s="73">
        <v>89.705882352941174</v>
      </c>
      <c r="J143" s="74">
        <v>146.64705882352942</v>
      </c>
      <c r="K143" s="21"/>
    </row>
    <row r="144" spans="1:11" ht="14.25" customHeight="1" x14ac:dyDescent="0.2">
      <c r="A144" s="111" t="s">
        <v>61</v>
      </c>
      <c r="B144" s="66" t="s">
        <v>374</v>
      </c>
      <c r="C144" s="46">
        <v>11</v>
      </c>
      <c r="D144" s="58">
        <v>111.47058823529413</v>
      </c>
      <c r="E144" s="34">
        <v>13.860476282154449</v>
      </c>
      <c r="F144" s="34">
        <v>4.1790908403205904</v>
      </c>
      <c r="G144" s="58">
        <v>102.15899356799585</v>
      </c>
      <c r="H144" s="58">
        <v>120.78218290259241</v>
      </c>
      <c r="I144" s="67">
        <v>95.764705882352942</v>
      </c>
      <c r="J144" s="68">
        <v>138.11764705882354</v>
      </c>
      <c r="K144" s="21"/>
    </row>
    <row r="145" spans="1:11" ht="14.25" customHeight="1" x14ac:dyDescent="0.2">
      <c r="A145" s="110"/>
      <c r="B145" s="66" t="s">
        <v>375</v>
      </c>
      <c r="C145" s="46">
        <v>7</v>
      </c>
      <c r="D145" s="58">
        <v>112.44537815126048</v>
      </c>
      <c r="E145" s="34">
        <v>8.7765978768339448</v>
      </c>
      <c r="F145" s="34">
        <v>3.3172421913314443</v>
      </c>
      <c r="G145" s="58">
        <v>104.3283789201738</v>
      </c>
      <c r="H145" s="58">
        <v>120.56237738234717</v>
      </c>
      <c r="I145" s="67">
        <v>101.64705882352941</v>
      </c>
      <c r="J145" s="68">
        <v>122.47058823529412</v>
      </c>
      <c r="K145" s="21"/>
    </row>
    <row r="146" spans="1:11" ht="14.25" customHeight="1" x14ac:dyDescent="0.2">
      <c r="A146" s="110"/>
      <c r="B146" s="66" t="s">
        <v>376</v>
      </c>
      <c r="C146" s="46">
        <v>35</v>
      </c>
      <c r="D146" s="58">
        <v>114.35714285714285</v>
      </c>
      <c r="E146" s="34">
        <v>11.199198668978571</v>
      </c>
      <c r="F146" s="34">
        <v>1.8930100809274357</v>
      </c>
      <c r="G146" s="58">
        <v>110.51008351409544</v>
      </c>
      <c r="H146" s="58">
        <v>118.20420220019025</v>
      </c>
      <c r="I146" s="67">
        <v>89.705882352941174</v>
      </c>
      <c r="J146" s="68">
        <v>144.29411764705884</v>
      </c>
      <c r="K146" s="21"/>
    </row>
    <row r="147" spans="1:11" ht="14.25" customHeight="1" x14ac:dyDescent="0.2">
      <c r="A147" s="133"/>
      <c r="B147" s="69" t="s">
        <v>377</v>
      </c>
      <c r="C147" s="70">
        <v>53</v>
      </c>
      <c r="D147" s="71">
        <v>113.50554938956714</v>
      </c>
      <c r="E147" s="72">
        <v>11.373426903079347</v>
      </c>
      <c r="F147" s="72">
        <v>1.5622603334361709</v>
      </c>
      <c r="G147" s="71">
        <v>110.37064468280337</v>
      </c>
      <c r="H147" s="71">
        <v>116.6404540963309</v>
      </c>
      <c r="I147" s="73">
        <v>89.705882352941174</v>
      </c>
      <c r="J147" s="74">
        <v>144.29411764705884</v>
      </c>
      <c r="K147" s="21"/>
    </row>
    <row r="148" spans="1:11" ht="14.25" customHeight="1" x14ac:dyDescent="0.2">
      <c r="A148" s="111" t="s">
        <v>62</v>
      </c>
      <c r="B148" s="66" t="s">
        <v>374</v>
      </c>
      <c r="C148" s="46">
        <v>11</v>
      </c>
      <c r="D148" s="58">
        <v>92.267942583732065</v>
      </c>
      <c r="E148" s="34">
        <v>9.5091282736009806</v>
      </c>
      <c r="F148" s="34">
        <v>2.8671100515358598</v>
      </c>
      <c r="G148" s="58">
        <v>85.879623284984646</v>
      </c>
      <c r="H148" s="58">
        <v>98.656261882479484</v>
      </c>
      <c r="I148" s="67">
        <v>78.263157894736835</v>
      </c>
      <c r="J148" s="68">
        <v>108.05263157894737</v>
      </c>
      <c r="K148" s="21"/>
    </row>
    <row r="149" spans="1:11" ht="14.25" customHeight="1" x14ac:dyDescent="0.2">
      <c r="A149" s="110"/>
      <c r="B149" s="66" t="s">
        <v>375</v>
      </c>
      <c r="C149" s="46">
        <v>7</v>
      </c>
      <c r="D149" s="58">
        <v>89.263157894736835</v>
      </c>
      <c r="E149" s="34">
        <v>13.796670145722837</v>
      </c>
      <c r="F149" s="34">
        <v>5.2146511609102699</v>
      </c>
      <c r="G149" s="58">
        <v>76.503366169519154</v>
      </c>
      <c r="H149" s="58">
        <v>102.02294961995452</v>
      </c>
      <c r="I149" s="67">
        <v>63.842105263157897</v>
      </c>
      <c r="J149" s="68">
        <v>102.89473684210526</v>
      </c>
      <c r="K149" s="21"/>
    </row>
    <row r="150" spans="1:11" ht="14.25" customHeight="1" x14ac:dyDescent="0.2">
      <c r="A150" s="110"/>
      <c r="B150" s="66" t="s">
        <v>376</v>
      </c>
      <c r="C150" s="46">
        <v>35</v>
      </c>
      <c r="D150" s="58">
        <v>92.296240601503769</v>
      </c>
      <c r="E150" s="34">
        <v>11.610161176639425</v>
      </c>
      <c r="F150" s="34">
        <v>1.9624754233041299</v>
      </c>
      <c r="G150" s="58">
        <v>88.308010697823477</v>
      </c>
      <c r="H150" s="58">
        <v>96.284470505184061</v>
      </c>
      <c r="I150" s="67">
        <v>67.236842105263165</v>
      </c>
      <c r="J150" s="68">
        <v>118.26315789473685</v>
      </c>
      <c r="K150" s="21"/>
    </row>
    <row r="151" spans="1:11" ht="14.25" customHeight="1" x14ac:dyDescent="0.2">
      <c r="A151" s="133"/>
      <c r="B151" s="69" t="s">
        <v>377</v>
      </c>
      <c r="C151" s="70">
        <v>53</v>
      </c>
      <c r="D151" s="71">
        <v>91.889771598808338</v>
      </c>
      <c r="E151" s="72">
        <v>11.338355543459095</v>
      </c>
      <c r="F151" s="72">
        <v>1.5574429117002857</v>
      </c>
      <c r="G151" s="71">
        <v>88.764533755979528</v>
      </c>
      <c r="H151" s="71">
        <v>95.015009441637147</v>
      </c>
      <c r="I151" s="73">
        <v>63.842105263157897</v>
      </c>
      <c r="J151" s="74">
        <v>118.26315789473685</v>
      </c>
      <c r="K151" s="21"/>
    </row>
    <row r="152" spans="1:11" ht="14.25" customHeight="1" x14ac:dyDescent="0.2">
      <c r="A152" s="111" t="s">
        <v>63</v>
      </c>
      <c r="B152" s="66" t="s">
        <v>374</v>
      </c>
      <c r="C152" s="46">
        <v>11</v>
      </c>
      <c r="D152" s="58">
        <v>93.511961722488024</v>
      </c>
      <c r="E152" s="34">
        <v>14.568628134158949</v>
      </c>
      <c r="F152" s="34">
        <v>4.3926066573837002</v>
      </c>
      <c r="G152" s="58">
        <v>83.724624167677831</v>
      </c>
      <c r="H152" s="58">
        <v>103.29929927729822</v>
      </c>
      <c r="I152" s="67">
        <v>65.736842105263165</v>
      </c>
      <c r="J152" s="68">
        <v>113.21052631578948</v>
      </c>
      <c r="K152" s="21"/>
    </row>
    <row r="153" spans="1:11" ht="14.25" customHeight="1" x14ac:dyDescent="0.2">
      <c r="A153" s="110"/>
      <c r="B153" s="66" t="s">
        <v>375</v>
      </c>
      <c r="C153" s="46">
        <v>7</v>
      </c>
      <c r="D153" s="58">
        <v>91.090225563909783</v>
      </c>
      <c r="E153" s="34">
        <v>11.112648840521198</v>
      </c>
      <c r="F153" s="34">
        <v>4.2001864627441945</v>
      </c>
      <c r="G153" s="58">
        <v>80.81273953120278</v>
      </c>
      <c r="H153" s="58">
        <v>101.36771159661679</v>
      </c>
      <c r="I153" s="67">
        <v>70.736842105263165</v>
      </c>
      <c r="J153" s="68">
        <v>102.10526315789474</v>
      </c>
      <c r="K153" s="21"/>
    </row>
    <row r="154" spans="1:11" ht="14.25" customHeight="1" x14ac:dyDescent="0.2">
      <c r="A154" s="110"/>
      <c r="B154" s="66" t="s">
        <v>376</v>
      </c>
      <c r="C154" s="46">
        <v>35</v>
      </c>
      <c r="D154" s="58">
        <v>92.296240601503769</v>
      </c>
      <c r="E154" s="34">
        <v>11.610161176639425</v>
      </c>
      <c r="F154" s="34">
        <v>1.9624754233041299</v>
      </c>
      <c r="G154" s="58">
        <v>88.308010697823477</v>
      </c>
      <c r="H154" s="58">
        <v>96.284470505184061</v>
      </c>
      <c r="I154" s="67">
        <v>67.236842105263165</v>
      </c>
      <c r="J154" s="68">
        <v>118.26315789473685</v>
      </c>
      <c r="K154" s="21"/>
    </row>
    <row r="155" spans="1:11" ht="14.25" customHeight="1" x14ac:dyDescent="0.2">
      <c r="A155" s="133"/>
      <c r="B155" s="69" t="s">
        <v>377</v>
      </c>
      <c r="C155" s="70">
        <v>53</v>
      </c>
      <c r="D155" s="71">
        <v>92.389275074478647</v>
      </c>
      <c r="E155" s="72">
        <v>11.987520766429329</v>
      </c>
      <c r="F155" s="72">
        <v>1.6466126128233536</v>
      </c>
      <c r="G155" s="71">
        <v>89.085105135782953</v>
      </c>
      <c r="H155" s="71">
        <v>95.69344501317434</v>
      </c>
      <c r="I155" s="73">
        <v>65.736842105263165</v>
      </c>
      <c r="J155" s="74">
        <v>118.26315789473685</v>
      </c>
      <c r="K155" s="21"/>
    </row>
    <row r="156" spans="1:11" ht="14.25" customHeight="1" x14ac:dyDescent="0.2">
      <c r="A156" s="111" t="s">
        <v>64</v>
      </c>
      <c r="B156" s="66" t="s">
        <v>374</v>
      </c>
      <c r="C156" s="46">
        <v>11</v>
      </c>
      <c r="D156" s="58">
        <v>104.28535353535354</v>
      </c>
      <c r="E156" s="34">
        <v>12.609337191127498</v>
      </c>
      <c r="F156" s="34">
        <v>3.8018582107312531</v>
      </c>
      <c r="G156" s="58">
        <v>95.814285546280203</v>
      </c>
      <c r="H156" s="58">
        <v>112.75642152442687</v>
      </c>
      <c r="I156" s="67">
        <v>83.666666666666671</v>
      </c>
      <c r="J156" s="68">
        <v>122.63888888888889</v>
      </c>
      <c r="K156" s="21"/>
    </row>
    <row r="157" spans="1:11" ht="14.25" customHeight="1" x14ac:dyDescent="0.2">
      <c r="A157" s="110"/>
      <c r="B157" s="66" t="s">
        <v>375</v>
      </c>
      <c r="C157" s="46">
        <v>7</v>
      </c>
      <c r="D157" s="58">
        <v>101.81349206349206</v>
      </c>
      <c r="E157" s="34">
        <v>7.0313033589326857</v>
      </c>
      <c r="F157" s="34">
        <v>2.6575828686270015</v>
      </c>
      <c r="G157" s="58">
        <v>95.310621046849079</v>
      </c>
      <c r="H157" s="58">
        <v>108.31636308013505</v>
      </c>
      <c r="I157" s="67">
        <v>94.444444444444443</v>
      </c>
      <c r="J157" s="68">
        <v>114.05555555555556</v>
      </c>
      <c r="K157" s="21"/>
    </row>
    <row r="158" spans="1:11" ht="14.25" customHeight="1" x14ac:dyDescent="0.2">
      <c r="A158" s="110"/>
      <c r="B158" s="66" t="s">
        <v>376</v>
      </c>
      <c r="C158" s="46">
        <v>35</v>
      </c>
      <c r="D158" s="58">
        <v>102.71388888888892</v>
      </c>
      <c r="E158" s="34">
        <v>9.9291821117052432</v>
      </c>
      <c r="F158" s="34">
        <v>1.6783381015363927</v>
      </c>
      <c r="G158" s="58">
        <v>99.303095497263271</v>
      </c>
      <c r="H158" s="58">
        <v>106.12468228051456</v>
      </c>
      <c r="I158" s="67">
        <v>84.680555555555557</v>
      </c>
      <c r="J158" s="68">
        <v>130.55555555555554</v>
      </c>
      <c r="K158" s="21"/>
    </row>
    <row r="159" spans="1:11" ht="14.25" customHeight="1" x14ac:dyDescent="0.2">
      <c r="A159" s="133"/>
      <c r="B159" s="69" t="s">
        <v>377</v>
      </c>
      <c r="C159" s="70">
        <v>53</v>
      </c>
      <c r="D159" s="71">
        <v>102.92112159329142</v>
      </c>
      <c r="E159" s="72">
        <v>10.066286998917221</v>
      </c>
      <c r="F159" s="72">
        <v>1.3827108590406259</v>
      </c>
      <c r="G159" s="71">
        <v>100.14650926567393</v>
      </c>
      <c r="H159" s="71">
        <v>105.69573392090891</v>
      </c>
      <c r="I159" s="73">
        <v>83.666666666666671</v>
      </c>
      <c r="J159" s="74">
        <v>130.55555555555554</v>
      </c>
      <c r="K159" s="21"/>
    </row>
    <row r="160" spans="1:11" ht="14.25" customHeight="1" x14ac:dyDescent="0.2">
      <c r="A160" s="111" t="s">
        <v>65</v>
      </c>
      <c r="B160" s="66" t="s">
        <v>374</v>
      </c>
      <c r="C160" s="46">
        <v>11</v>
      </c>
      <c r="D160" s="58">
        <v>101.33585858585857</v>
      </c>
      <c r="E160" s="34">
        <v>8.9899245261242076</v>
      </c>
      <c r="F160" s="34">
        <v>2.7105642315243244</v>
      </c>
      <c r="G160" s="58">
        <v>95.296345110794903</v>
      </c>
      <c r="H160" s="58">
        <v>107.37537206092225</v>
      </c>
      <c r="I160" s="67">
        <v>89.611111111111114</v>
      </c>
      <c r="J160" s="68">
        <v>117</v>
      </c>
      <c r="K160" s="21"/>
    </row>
    <row r="161" spans="1:11" ht="14.25" customHeight="1" x14ac:dyDescent="0.2">
      <c r="A161" s="110"/>
      <c r="B161" s="66" t="s">
        <v>375</v>
      </c>
      <c r="C161" s="46">
        <v>7</v>
      </c>
      <c r="D161" s="58">
        <v>100.21031746031747</v>
      </c>
      <c r="E161" s="34">
        <v>7.9520627992415012</v>
      </c>
      <c r="F161" s="34">
        <v>3.0055972252515941</v>
      </c>
      <c r="G161" s="58">
        <v>92.855885990081219</v>
      </c>
      <c r="H161" s="58">
        <v>107.56474893055372</v>
      </c>
      <c r="I161" s="67">
        <v>85.888888888888886</v>
      </c>
      <c r="J161" s="68">
        <v>110.08333333333333</v>
      </c>
      <c r="K161" s="21"/>
    </row>
    <row r="162" spans="1:11" ht="14.25" customHeight="1" x14ac:dyDescent="0.2">
      <c r="A162" s="110"/>
      <c r="B162" s="66" t="s">
        <v>376</v>
      </c>
      <c r="C162" s="46">
        <v>35</v>
      </c>
      <c r="D162" s="58">
        <v>102.71388888888892</v>
      </c>
      <c r="E162" s="34">
        <v>9.9291821117052432</v>
      </c>
      <c r="F162" s="34">
        <v>1.6783381015363927</v>
      </c>
      <c r="G162" s="58">
        <v>99.303095497263271</v>
      </c>
      <c r="H162" s="58">
        <v>106.12468228051456</v>
      </c>
      <c r="I162" s="67">
        <v>84.680555555555557</v>
      </c>
      <c r="J162" s="68">
        <v>130.55555555555554</v>
      </c>
      <c r="K162" s="21"/>
    </row>
    <row r="163" spans="1:11" ht="14.25" customHeight="1" x14ac:dyDescent="0.2">
      <c r="A163" s="133"/>
      <c r="B163" s="69" t="s">
        <v>377</v>
      </c>
      <c r="C163" s="70">
        <v>53</v>
      </c>
      <c r="D163" s="71">
        <v>102.09722222222224</v>
      </c>
      <c r="E163" s="72">
        <v>9.3892559384329228</v>
      </c>
      <c r="F163" s="72">
        <v>1.2897134907617238</v>
      </c>
      <c r="G163" s="71">
        <v>99.509222766540717</v>
      </c>
      <c r="H163" s="71">
        <v>104.68522167790377</v>
      </c>
      <c r="I163" s="73">
        <v>84.680555555555557</v>
      </c>
      <c r="J163" s="74">
        <v>130.55555555555554</v>
      </c>
      <c r="K163" s="21"/>
    </row>
    <row r="164" spans="1:11" ht="14.25" customHeight="1" x14ac:dyDescent="0.2">
      <c r="A164" s="111" t="s">
        <v>66</v>
      </c>
      <c r="B164" s="66" t="s">
        <v>374</v>
      </c>
      <c r="C164" s="46">
        <v>11</v>
      </c>
      <c r="D164" s="58">
        <v>15.363636363636363</v>
      </c>
      <c r="E164" s="34">
        <v>7.486958358007973</v>
      </c>
      <c r="F164" s="34">
        <v>2.2574028813207092</v>
      </c>
      <c r="G164" s="58">
        <v>10.333829299179929</v>
      </c>
      <c r="H164" s="58">
        <v>20.393443428092798</v>
      </c>
      <c r="I164" s="67">
        <v>8</v>
      </c>
      <c r="J164" s="68">
        <v>35</v>
      </c>
      <c r="K164" s="21"/>
    </row>
    <row r="165" spans="1:11" ht="14.25" customHeight="1" x14ac:dyDescent="0.2">
      <c r="A165" s="110"/>
      <c r="B165" s="66" t="s">
        <v>375</v>
      </c>
      <c r="C165" s="46">
        <v>7</v>
      </c>
      <c r="D165" s="58">
        <v>11.285714285714286</v>
      </c>
      <c r="E165" s="34">
        <v>1.4960264830861911</v>
      </c>
      <c r="F165" s="60">
        <v>0.56544486128751981</v>
      </c>
      <c r="G165" s="58">
        <v>9.9021205534608896</v>
      </c>
      <c r="H165" s="58">
        <v>12.669308017967683</v>
      </c>
      <c r="I165" s="67">
        <v>10</v>
      </c>
      <c r="J165" s="68">
        <v>14</v>
      </c>
      <c r="K165" s="21"/>
    </row>
    <row r="166" spans="1:11" ht="14.25" customHeight="1" x14ac:dyDescent="0.2">
      <c r="A166" s="110"/>
      <c r="B166" s="66" t="s">
        <v>376</v>
      </c>
      <c r="C166" s="46">
        <v>34</v>
      </c>
      <c r="D166" s="58">
        <v>13.558823529411764</v>
      </c>
      <c r="E166" s="34">
        <v>4.0316263089710036</v>
      </c>
      <c r="F166" s="60">
        <v>0.69141820781184227</v>
      </c>
      <c r="G166" s="58">
        <v>12.152122608683731</v>
      </c>
      <c r="H166" s="58">
        <v>14.965524450139798</v>
      </c>
      <c r="I166" s="67">
        <v>7</v>
      </c>
      <c r="J166" s="68">
        <v>25</v>
      </c>
      <c r="K166" s="21"/>
    </row>
    <row r="167" spans="1:11" ht="14.25" customHeight="1" x14ac:dyDescent="0.2">
      <c r="A167" s="133"/>
      <c r="B167" s="69" t="s">
        <v>377</v>
      </c>
      <c r="C167" s="70">
        <v>52</v>
      </c>
      <c r="D167" s="71">
        <v>13.634615384615385</v>
      </c>
      <c r="E167" s="72">
        <v>4.814312184513458</v>
      </c>
      <c r="F167" s="75">
        <v>0.66762497835978174</v>
      </c>
      <c r="G167" s="71">
        <v>12.294302313403055</v>
      </c>
      <c r="H167" s="71">
        <v>14.974928455827715</v>
      </c>
      <c r="I167" s="73">
        <v>7</v>
      </c>
      <c r="J167" s="74">
        <v>35</v>
      </c>
      <c r="K167" s="21"/>
    </row>
    <row r="168" spans="1:11" ht="14.25" customHeight="1" x14ac:dyDescent="0.2">
      <c r="A168" s="111" t="s">
        <v>67</v>
      </c>
      <c r="B168" s="66" t="s">
        <v>374</v>
      </c>
      <c r="C168" s="46">
        <v>11</v>
      </c>
      <c r="D168" s="58">
        <v>48.727272727272727</v>
      </c>
      <c r="E168" s="34">
        <v>6.9583174559789827</v>
      </c>
      <c r="F168" s="34">
        <v>2.0980116521511465</v>
      </c>
      <c r="G168" s="58">
        <v>44.052611453194842</v>
      </c>
      <c r="H168" s="58">
        <v>53.401934001350611</v>
      </c>
      <c r="I168" s="67">
        <v>40</v>
      </c>
      <c r="J168" s="68">
        <v>64</v>
      </c>
      <c r="K168" s="21"/>
    </row>
    <row r="169" spans="1:11" ht="14.25" customHeight="1" x14ac:dyDescent="0.2">
      <c r="A169" s="110"/>
      <c r="B169" s="66" t="s">
        <v>375</v>
      </c>
      <c r="C169" s="46">
        <v>7</v>
      </c>
      <c r="D169" s="58">
        <v>45.428571428571431</v>
      </c>
      <c r="E169" s="34">
        <v>3.4086724129853865</v>
      </c>
      <c r="F169" s="34">
        <v>1.2883570722351125</v>
      </c>
      <c r="G169" s="58">
        <v>42.276075240013029</v>
      </c>
      <c r="H169" s="58">
        <v>48.581067617129833</v>
      </c>
      <c r="I169" s="67">
        <v>40</v>
      </c>
      <c r="J169" s="68">
        <v>50</v>
      </c>
      <c r="K169" s="21"/>
    </row>
    <row r="170" spans="1:11" ht="14.25" customHeight="1" x14ac:dyDescent="0.2">
      <c r="A170" s="110"/>
      <c r="B170" s="66" t="s">
        <v>376</v>
      </c>
      <c r="C170" s="46">
        <v>34</v>
      </c>
      <c r="D170" s="58">
        <v>45.970588235294116</v>
      </c>
      <c r="E170" s="34">
        <v>5.2018953079631371</v>
      </c>
      <c r="F170" s="60">
        <v>0.89211768537513325</v>
      </c>
      <c r="G170" s="58">
        <v>44.155561157273524</v>
      </c>
      <c r="H170" s="58">
        <v>47.785615313314707</v>
      </c>
      <c r="I170" s="67">
        <v>36</v>
      </c>
      <c r="J170" s="68">
        <v>57</v>
      </c>
      <c r="K170" s="21"/>
    </row>
    <row r="171" spans="1:11" ht="14.25" customHeight="1" x14ac:dyDescent="0.2">
      <c r="A171" s="133"/>
      <c r="B171" s="69" t="s">
        <v>377</v>
      </c>
      <c r="C171" s="70">
        <v>52</v>
      </c>
      <c r="D171" s="71">
        <v>46.480769230769234</v>
      </c>
      <c r="E171" s="72">
        <v>5.4574661383817764</v>
      </c>
      <c r="F171" s="75">
        <v>0.75681438446322868</v>
      </c>
      <c r="G171" s="71">
        <v>44.961400955379546</v>
      </c>
      <c r="H171" s="71">
        <v>48.000137506158921</v>
      </c>
      <c r="I171" s="73">
        <v>36</v>
      </c>
      <c r="J171" s="74">
        <v>64</v>
      </c>
      <c r="K171" s="21"/>
    </row>
    <row r="172" spans="1:11" ht="14.25" customHeight="1" x14ac:dyDescent="0.2">
      <c r="A172" s="111" t="s">
        <v>68</v>
      </c>
      <c r="B172" s="66" t="s">
        <v>374</v>
      </c>
      <c r="C172" s="46">
        <v>11</v>
      </c>
      <c r="D172" s="58">
        <v>52.545454545454547</v>
      </c>
      <c r="E172" s="34">
        <v>4.5246797978119151</v>
      </c>
      <c r="F172" s="34">
        <v>1.3642422896221142</v>
      </c>
      <c r="G172" s="58">
        <v>49.5057332964248</v>
      </c>
      <c r="H172" s="58">
        <v>55.585175794484293</v>
      </c>
      <c r="I172" s="67">
        <v>45</v>
      </c>
      <c r="J172" s="68">
        <v>59</v>
      </c>
      <c r="K172" s="21"/>
    </row>
    <row r="173" spans="1:11" ht="14.25" customHeight="1" x14ac:dyDescent="0.2">
      <c r="A173" s="110"/>
      <c r="B173" s="66" t="s">
        <v>375</v>
      </c>
      <c r="C173" s="46">
        <v>7</v>
      </c>
      <c r="D173" s="58">
        <v>52.428571428571431</v>
      </c>
      <c r="E173" s="34">
        <v>2.0701966780270631</v>
      </c>
      <c r="F173" s="60">
        <v>0.78246079643595168</v>
      </c>
      <c r="G173" s="58">
        <v>50.51395883271605</v>
      </c>
      <c r="H173" s="58">
        <v>54.343184024426812</v>
      </c>
      <c r="I173" s="67">
        <v>49</v>
      </c>
      <c r="J173" s="68">
        <v>55</v>
      </c>
      <c r="K173" s="21"/>
    </row>
    <row r="174" spans="1:11" ht="14.25" customHeight="1" x14ac:dyDescent="0.2">
      <c r="A174" s="110"/>
      <c r="B174" s="66" t="s">
        <v>376</v>
      </c>
      <c r="C174" s="46">
        <v>34</v>
      </c>
      <c r="D174" s="58">
        <v>52.705882352941174</v>
      </c>
      <c r="E174" s="34">
        <v>3.9964333474851372</v>
      </c>
      <c r="F174" s="60">
        <v>0.68538266471004139</v>
      </c>
      <c r="G174" s="58">
        <v>51.311460836982164</v>
      </c>
      <c r="H174" s="58">
        <v>54.100303868900184</v>
      </c>
      <c r="I174" s="67">
        <v>42</v>
      </c>
      <c r="J174" s="68">
        <v>60</v>
      </c>
      <c r="K174" s="21"/>
    </row>
    <row r="175" spans="1:11" ht="14.25" customHeight="1" x14ac:dyDescent="0.2">
      <c r="A175" s="133"/>
      <c r="B175" s="69" t="s">
        <v>377</v>
      </c>
      <c r="C175" s="70">
        <v>52</v>
      </c>
      <c r="D175" s="71">
        <v>52.634615384615387</v>
      </c>
      <c r="E175" s="72">
        <v>3.8553698032430908</v>
      </c>
      <c r="F175" s="75">
        <v>0.53464359659494143</v>
      </c>
      <c r="G175" s="71">
        <v>51.561273577188281</v>
      </c>
      <c r="H175" s="71">
        <v>53.707957192042493</v>
      </c>
      <c r="I175" s="73">
        <v>42</v>
      </c>
      <c r="J175" s="74">
        <v>60</v>
      </c>
      <c r="K175" s="21"/>
    </row>
    <row r="176" spans="1:11" ht="14.25" customHeight="1" x14ac:dyDescent="0.2">
      <c r="A176" s="111" t="s">
        <v>69</v>
      </c>
      <c r="B176" s="66" t="s">
        <v>374</v>
      </c>
      <c r="C176" s="46">
        <v>11</v>
      </c>
      <c r="D176" s="58">
        <v>52.81818181818182</v>
      </c>
      <c r="E176" s="34">
        <v>6.8090848403905477</v>
      </c>
      <c r="F176" s="34">
        <v>2.053016325570221</v>
      </c>
      <c r="G176" s="58">
        <v>48.243776379416708</v>
      </c>
      <c r="H176" s="58">
        <v>57.392587256946932</v>
      </c>
      <c r="I176" s="67">
        <v>41</v>
      </c>
      <c r="J176" s="68">
        <v>69</v>
      </c>
      <c r="K176" s="21"/>
    </row>
    <row r="177" spans="1:11" ht="14.25" customHeight="1" x14ac:dyDescent="0.2">
      <c r="A177" s="110"/>
      <c r="B177" s="66" t="s">
        <v>375</v>
      </c>
      <c r="C177" s="46">
        <v>7</v>
      </c>
      <c r="D177" s="58">
        <v>50.571428571428569</v>
      </c>
      <c r="E177" s="34">
        <v>1.8126539343499313</v>
      </c>
      <c r="F177" s="60">
        <v>0.68511878904467416</v>
      </c>
      <c r="G177" s="58">
        <v>48.895003287073138</v>
      </c>
      <c r="H177" s="58">
        <v>52.247853855784001</v>
      </c>
      <c r="I177" s="67">
        <v>47</v>
      </c>
      <c r="J177" s="68">
        <v>52</v>
      </c>
      <c r="K177" s="21"/>
    </row>
    <row r="178" spans="1:11" ht="14.25" customHeight="1" x14ac:dyDescent="0.2">
      <c r="A178" s="110"/>
      <c r="B178" s="66" t="s">
        <v>376</v>
      </c>
      <c r="C178" s="46">
        <v>34</v>
      </c>
      <c r="D178" s="58">
        <v>51.323529411764703</v>
      </c>
      <c r="E178" s="34">
        <v>4.4088106568778436</v>
      </c>
      <c r="F178" s="60">
        <v>0.75610478981576512</v>
      </c>
      <c r="G178" s="58">
        <v>49.785222650409992</v>
      </c>
      <c r="H178" s="58">
        <v>52.861836173119414</v>
      </c>
      <c r="I178" s="67">
        <v>40</v>
      </c>
      <c r="J178" s="68">
        <v>62</v>
      </c>
      <c r="K178" s="21"/>
    </row>
    <row r="179" spans="1:11" ht="14.25" customHeight="1" x14ac:dyDescent="0.2">
      <c r="A179" s="133"/>
      <c r="B179" s="69" t="s">
        <v>377</v>
      </c>
      <c r="C179" s="70">
        <v>52</v>
      </c>
      <c r="D179" s="71">
        <v>51.53846153846154</v>
      </c>
      <c r="E179" s="72">
        <v>4.7504862019960079</v>
      </c>
      <c r="F179" s="75">
        <v>0.65877390710310724</v>
      </c>
      <c r="G179" s="71">
        <v>50.215917734254013</v>
      </c>
      <c r="H179" s="71">
        <v>52.861005342669067</v>
      </c>
      <c r="I179" s="73">
        <v>40</v>
      </c>
      <c r="J179" s="74">
        <v>69</v>
      </c>
      <c r="K179" s="21"/>
    </row>
    <row r="180" spans="1:11" ht="14.25" customHeight="1" x14ac:dyDescent="0.2">
      <c r="A180" s="111" t="s">
        <v>70</v>
      </c>
      <c r="B180" s="66" t="s">
        <v>374</v>
      </c>
      <c r="C180" s="46">
        <v>11</v>
      </c>
      <c r="D180" s="58">
        <v>52.454545454545453</v>
      </c>
      <c r="E180" s="34">
        <v>4.7405408207004474</v>
      </c>
      <c r="F180" s="34">
        <v>1.429326836875167</v>
      </c>
      <c r="G180" s="58">
        <v>49.269806797117248</v>
      </c>
      <c r="H180" s="58">
        <v>55.639284111973659</v>
      </c>
      <c r="I180" s="67">
        <v>47</v>
      </c>
      <c r="J180" s="68">
        <v>63</v>
      </c>
      <c r="K180" s="21"/>
    </row>
    <row r="181" spans="1:11" ht="14.25" customHeight="1" x14ac:dyDescent="0.2">
      <c r="A181" s="110"/>
      <c r="B181" s="66" t="s">
        <v>375</v>
      </c>
      <c r="C181" s="46">
        <v>7</v>
      </c>
      <c r="D181" s="58">
        <v>51.428571428571431</v>
      </c>
      <c r="E181" s="34">
        <v>1.8126539343499317</v>
      </c>
      <c r="F181" s="60">
        <v>0.68511878904467427</v>
      </c>
      <c r="G181" s="58">
        <v>49.752146144215999</v>
      </c>
      <c r="H181" s="58">
        <v>53.104996712926862</v>
      </c>
      <c r="I181" s="67">
        <v>49</v>
      </c>
      <c r="J181" s="68">
        <v>54</v>
      </c>
      <c r="K181" s="21"/>
    </row>
    <row r="182" spans="1:11" ht="14.25" customHeight="1" x14ac:dyDescent="0.2">
      <c r="A182" s="110"/>
      <c r="B182" s="66" t="s">
        <v>376</v>
      </c>
      <c r="C182" s="46">
        <v>34</v>
      </c>
      <c r="D182" s="58">
        <v>50.676470588235297</v>
      </c>
      <c r="E182" s="34">
        <v>5.2841706911348094</v>
      </c>
      <c r="F182" s="60">
        <v>0.90622779718113289</v>
      </c>
      <c r="G182" s="58">
        <v>48.832736271896685</v>
      </c>
      <c r="H182" s="58">
        <v>52.520204904573909</v>
      </c>
      <c r="I182" s="67">
        <v>31</v>
      </c>
      <c r="J182" s="68">
        <v>60</v>
      </c>
      <c r="K182" s="21"/>
    </row>
    <row r="183" spans="1:11" ht="14.25" customHeight="1" x14ac:dyDescent="0.2">
      <c r="A183" s="133"/>
      <c r="B183" s="69" t="s">
        <v>377</v>
      </c>
      <c r="C183" s="70">
        <v>52</v>
      </c>
      <c r="D183" s="71">
        <v>51.153846153846153</v>
      </c>
      <c r="E183" s="72">
        <v>4.8360760928533031</v>
      </c>
      <c r="F183" s="75">
        <v>0.67064308941646666</v>
      </c>
      <c r="G183" s="71">
        <v>49.807473971859416</v>
      </c>
      <c r="H183" s="71">
        <v>52.500218335832891</v>
      </c>
      <c r="I183" s="73">
        <v>31</v>
      </c>
      <c r="J183" s="74">
        <v>63</v>
      </c>
      <c r="K183" s="21"/>
    </row>
    <row r="184" spans="1:11" ht="14.25" customHeight="1" x14ac:dyDescent="0.2">
      <c r="A184" s="111" t="s">
        <v>71</v>
      </c>
      <c r="B184" s="66" t="s">
        <v>374</v>
      </c>
      <c r="C184" s="46">
        <v>11</v>
      </c>
      <c r="D184" s="58">
        <v>35.545454545454547</v>
      </c>
      <c r="E184" s="34">
        <v>3.531674853766591</v>
      </c>
      <c r="F184" s="34">
        <v>1.0648400337706416</v>
      </c>
      <c r="G184" s="58">
        <v>33.172843095059804</v>
      </c>
      <c r="H184" s="58">
        <v>37.91806599584929</v>
      </c>
      <c r="I184" s="67">
        <v>29</v>
      </c>
      <c r="J184" s="68">
        <v>39</v>
      </c>
      <c r="K184" s="21"/>
    </row>
    <row r="185" spans="1:11" ht="14.25" customHeight="1" x14ac:dyDescent="0.2">
      <c r="A185" s="110"/>
      <c r="B185" s="66" t="s">
        <v>375</v>
      </c>
      <c r="C185" s="46">
        <v>7</v>
      </c>
      <c r="D185" s="58">
        <v>35.428571428571431</v>
      </c>
      <c r="E185" s="34">
        <v>2.5727509827123991</v>
      </c>
      <c r="F185" s="60">
        <v>0.97240846936486336</v>
      </c>
      <c r="G185" s="58">
        <v>33.049173620728908</v>
      </c>
      <c r="H185" s="58">
        <v>37.807969236413953</v>
      </c>
      <c r="I185" s="67">
        <v>30</v>
      </c>
      <c r="J185" s="68">
        <v>38</v>
      </c>
      <c r="K185" s="21"/>
    </row>
    <row r="186" spans="1:11" ht="14.25" customHeight="1" x14ac:dyDescent="0.2">
      <c r="A186" s="110"/>
      <c r="B186" s="66" t="s">
        <v>376</v>
      </c>
      <c r="C186" s="46">
        <v>34</v>
      </c>
      <c r="D186" s="58">
        <v>37.735294117647058</v>
      </c>
      <c r="E186" s="34">
        <v>4.1436978327401315</v>
      </c>
      <c r="F186" s="60">
        <v>0.71063831557301271</v>
      </c>
      <c r="G186" s="58">
        <v>36.289489593660306</v>
      </c>
      <c r="H186" s="58">
        <v>39.18109864163381</v>
      </c>
      <c r="I186" s="67">
        <v>30</v>
      </c>
      <c r="J186" s="68">
        <v>47</v>
      </c>
      <c r="K186" s="21"/>
    </row>
    <row r="187" spans="1:11" ht="14.25" customHeight="1" x14ac:dyDescent="0.2">
      <c r="A187" s="133"/>
      <c r="B187" s="69" t="s">
        <v>377</v>
      </c>
      <c r="C187" s="70">
        <v>52</v>
      </c>
      <c r="D187" s="71">
        <v>36.96153846153846</v>
      </c>
      <c r="E187" s="72">
        <v>3.9355670217651522</v>
      </c>
      <c r="F187" s="75">
        <v>0.54576494980766765</v>
      </c>
      <c r="G187" s="71">
        <v>35.865869605897537</v>
      </c>
      <c r="H187" s="71">
        <v>38.057207317179383</v>
      </c>
      <c r="I187" s="73">
        <v>29</v>
      </c>
      <c r="J187" s="74">
        <v>47</v>
      </c>
      <c r="K187" s="21"/>
    </row>
    <row r="188" spans="1:11" ht="14.25" customHeight="1" x14ac:dyDescent="0.2">
      <c r="A188" s="111" t="s">
        <v>72</v>
      </c>
      <c r="B188" s="66" t="s">
        <v>374</v>
      </c>
      <c r="C188" s="46">
        <v>11</v>
      </c>
      <c r="D188" s="58">
        <v>35.727272727272727</v>
      </c>
      <c r="E188" s="34">
        <v>4.9008348082935651</v>
      </c>
      <c r="F188" s="34">
        <v>1.4776572926020992</v>
      </c>
      <c r="G188" s="58">
        <v>32.434847103705138</v>
      </c>
      <c r="H188" s="58">
        <v>39.019698350840315</v>
      </c>
      <c r="I188" s="67">
        <v>24</v>
      </c>
      <c r="J188" s="68">
        <v>42</v>
      </c>
      <c r="K188" s="21"/>
    </row>
    <row r="189" spans="1:11" ht="14.25" customHeight="1" x14ac:dyDescent="0.2">
      <c r="A189" s="110"/>
      <c r="B189" s="66" t="s">
        <v>375</v>
      </c>
      <c r="C189" s="46">
        <v>7</v>
      </c>
      <c r="D189" s="58">
        <v>37.285714285714285</v>
      </c>
      <c r="E189" s="34">
        <v>2.0586634591635513</v>
      </c>
      <c r="F189" s="60">
        <v>0.77810164944610438</v>
      </c>
      <c r="G189" s="58">
        <v>35.381768138289246</v>
      </c>
      <c r="H189" s="58">
        <v>39.189660433139323</v>
      </c>
      <c r="I189" s="67">
        <v>33</v>
      </c>
      <c r="J189" s="68">
        <v>39</v>
      </c>
      <c r="K189" s="21"/>
    </row>
    <row r="190" spans="1:11" ht="14.25" customHeight="1" x14ac:dyDescent="0.2">
      <c r="A190" s="110"/>
      <c r="B190" s="66" t="s">
        <v>376</v>
      </c>
      <c r="C190" s="46">
        <v>34</v>
      </c>
      <c r="D190" s="58">
        <v>36.058823529411768</v>
      </c>
      <c r="E190" s="34">
        <v>3.2839478871459269</v>
      </c>
      <c r="F190" s="60">
        <v>0.56319241632725769</v>
      </c>
      <c r="G190" s="58">
        <v>34.912999942986637</v>
      </c>
      <c r="H190" s="58">
        <v>37.204647115836899</v>
      </c>
      <c r="I190" s="67">
        <v>29</v>
      </c>
      <c r="J190" s="68">
        <v>43</v>
      </c>
      <c r="K190" s="21"/>
    </row>
    <row r="191" spans="1:11" ht="14.25" customHeight="1" x14ac:dyDescent="0.2">
      <c r="A191" s="133"/>
      <c r="B191" s="69" t="s">
        <v>377</v>
      </c>
      <c r="C191" s="70">
        <v>52</v>
      </c>
      <c r="D191" s="71">
        <v>36.153846153846153</v>
      </c>
      <c r="E191" s="72">
        <v>3.5223912075470158</v>
      </c>
      <c r="F191" s="75">
        <v>0.48846777350208787</v>
      </c>
      <c r="G191" s="71">
        <v>35.173206179441216</v>
      </c>
      <c r="H191" s="71">
        <v>37.134486128251091</v>
      </c>
      <c r="I191" s="73">
        <v>24</v>
      </c>
      <c r="J191" s="74">
        <v>43</v>
      </c>
      <c r="K191" s="21"/>
    </row>
    <row r="192" spans="1:11" ht="14.25" customHeight="1" x14ac:dyDescent="0.2">
      <c r="A192" s="111" t="s">
        <v>73</v>
      </c>
      <c r="B192" s="66" t="s">
        <v>374</v>
      </c>
      <c r="C192" s="46">
        <v>11</v>
      </c>
      <c r="D192" s="58">
        <v>38.81818181818182</v>
      </c>
      <c r="E192" s="34">
        <v>3.8682859723185361</v>
      </c>
      <c r="F192" s="34">
        <v>1.1663321047250637</v>
      </c>
      <c r="G192" s="58">
        <v>36.219431941324984</v>
      </c>
      <c r="H192" s="58">
        <v>41.416931695038656</v>
      </c>
      <c r="I192" s="67">
        <v>30</v>
      </c>
      <c r="J192" s="68">
        <v>44</v>
      </c>
      <c r="K192" s="21"/>
    </row>
    <row r="193" spans="1:11" ht="14.25" customHeight="1" x14ac:dyDescent="0.2">
      <c r="A193" s="110"/>
      <c r="B193" s="66" t="s">
        <v>375</v>
      </c>
      <c r="C193" s="46">
        <v>7</v>
      </c>
      <c r="D193" s="58">
        <v>40.857142857142854</v>
      </c>
      <c r="E193" s="34">
        <v>1.9518001458970655</v>
      </c>
      <c r="F193" s="60">
        <v>0.7377111135633172</v>
      </c>
      <c r="G193" s="58">
        <v>39.052028790643497</v>
      </c>
      <c r="H193" s="58">
        <v>42.662256923642211</v>
      </c>
      <c r="I193" s="67">
        <v>38</v>
      </c>
      <c r="J193" s="68">
        <v>43</v>
      </c>
      <c r="K193" s="21"/>
    </row>
    <row r="194" spans="1:11" ht="14.25" customHeight="1" x14ac:dyDescent="0.2">
      <c r="A194" s="110"/>
      <c r="B194" s="66" t="s">
        <v>376</v>
      </c>
      <c r="C194" s="46">
        <v>34</v>
      </c>
      <c r="D194" s="58">
        <v>40.558823529411768</v>
      </c>
      <c r="E194" s="34">
        <v>3.4832166992558813</v>
      </c>
      <c r="F194" s="60">
        <v>0.59736673566714338</v>
      </c>
      <c r="G194" s="58">
        <v>39.343471767509733</v>
      </c>
      <c r="H194" s="58">
        <v>41.774175291313803</v>
      </c>
      <c r="I194" s="67">
        <v>33</v>
      </c>
      <c r="J194" s="68">
        <v>46</v>
      </c>
      <c r="K194" s="21"/>
    </row>
    <row r="195" spans="1:11" ht="14.25" customHeight="1" x14ac:dyDescent="0.2">
      <c r="A195" s="133"/>
      <c r="B195" s="69" t="s">
        <v>377</v>
      </c>
      <c r="C195" s="70">
        <v>52</v>
      </c>
      <c r="D195" s="71">
        <v>40.230769230769234</v>
      </c>
      <c r="E195" s="72">
        <v>3.4334878203319756</v>
      </c>
      <c r="F195" s="75">
        <v>0.4761390919187703</v>
      </c>
      <c r="G195" s="71">
        <v>39.274880117420352</v>
      </c>
      <c r="H195" s="71">
        <v>41.186658344118115</v>
      </c>
      <c r="I195" s="73">
        <v>30</v>
      </c>
      <c r="J195" s="74">
        <v>46</v>
      </c>
      <c r="K195" s="21"/>
    </row>
    <row r="196" spans="1:11" ht="14.25" customHeight="1" x14ac:dyDescent="0.2">
      <c r="A196" s="111" t="s">
        <v>74</v>
      </c>
      <c r="B196" s="66" t="s">
        <v>374</v>
      </c>
      <c r="C196" s="46">
        <v>11</v>
      </c>
      <c r="D196" s="58">
        <v>33.545454545454547</v>
      </c>
      <c r="E196" s="34">
        <v>2.910794955459294</v>
      </c>
      <c r="F196" s="60">
        <v>0.87763770081070336</v>
      </c>
      <c r="G196" s="58">
        <v>31.589955886310314</v>
      </c>
      <c r="H196" s="58">
        <v>35.50095320459878</v>
      </c>
      <c r="I196" s="67">
        <v>29</v>
      </c>
      <c r="J196" s="68">
        <v>38</v>
      </c>
      <c r="K196" s="21"/>
    </row>
    <row r="197" spans="1:11" ht="14.25" customHeight="1" x14ac:dyDescent="0.2">
      <c r="A197" s="110"/>
      <c r="B197" s="66" t="s">
        <v>375</v>
      </c>
      <c r="C197" s="46">
        <v>7</v>
      </c>
      <c r="D197" s="58">
        <v>34</v>
      </c>
      <c r="E197" s="34">
        <v>1.4142135623730951</v>
      </c>
      <c r="F197" s="60">
        <v>0.53452248382484879</v>
      </c>
      <c r="G197" s="58">
        <v>32.692070599625588</v>
      </c>
      <c r="H197" s="58">
        <v>35.307929400374412</v>
      </c>
      <c r="I197" s="67">
        <v>32</v>
      </c>
      <c r="J197" s="68">
        <v>36</v>
      </c>
      <c r="K197" s="21"/>
    </row>
    <row r="198" spans="1:11" ht="14.25" customHeight="1" x14ac:dyDescent="0.2">
      <c r="A198" s="110"/>
      <c r="B198" s="66" t="s">
        <v>376</v>
      </c>
      <c r="C198" s="46">
        <v>34</v>
      </c>
      <c r="D198" s="58">
        <v>34.823529411764703</v>
      </c>
      <c r="E198" s="34">
        <v>4.0186729924591846</v>
      </c>
      <c r="F198" s="60">
        <v>0.68919673235716217</v>
      </c>
      <c r="G198" s="58">
        <v>33.421348116832121</v>
      </c>
      <c r="H198" s="58">
        <v>36.225710706697285</v>
      </c>
      <c r="I198" s="67">
        <v>29</v>
      </c>
      <c r="J198" s="68">
        <v>45</v>
      </c>
      <c r="K198" s="21"/>
    </row>
    <row r="199" spans="1:11" ht="14.25" customHeight="1" x14ac:dyDescent="0.2">
      <c r="A199" s="133"/>
      <c r="B199" s="69" t="s">
        <v>377</v>
      </c>
      <c r="C199" s="70">
        <v>52</v>
      </c>
      <c r="D199" s="71">
        <v>34.442307692307693</v>
      </c>
      <c r="E199" s="72">
        <v>3.5557931827330789</v>
      </c>
      <c r="F199" s="75">
        <v>0.49309979404959275</v>
      </c>
      <c r="G199" s="71">
        <v>33.452368548627817</v>
      </c>
      <c r="H199" s="71">
        <v>35.43224683598757</v>
      </c>
      <c r="I199" s="73">
        <v>29</v>
      </c>
      <c r="J199" s="74">
        <v>45</v>
      </c>
      <c r="K199" s="21"/>
    </row>
    <row r="200" spans="1:11" ht="14.25" customHeight="1" x14ac:dyDescent="0.2">
      <c r="A200" s="111" t="s">
        <v>75</v>
      </c>
      <c r="B200" s="66" t="s">
        <v>374</v>
      </c>
      <c r="C200" s="46">
        <v>11</v>
      </c>
      <c r="D200" s="58">
        <v>38.558441558441558</v>
      </c>
      <c r="E200" s="34">
        <v>3.3950351177616516</v>
      </c>
      <c r="F200" s="34">
        <v>1.0236416032450417</v>
      </c>
      <c r="G200" s="58">
        <v>36.27762593174176</v>
      </c>
      <c r="H200" s="58">
        <v>40.839257185141356</v>
      </c>
      <c r="I200" s="67">
        <v>33.342857142857142</v>
      </c>
      <c r="J200" s="68">
        <v>43.942857142857143</v>
      </c>
      <c r="K200" s="21"/>
    </row>
    <row r="201" spans="1:11" ht="14.25" customHeight="1" x14ac:dyDescent="0.2">
      <c r="A201" s="110"/>
      <c r="B201" s="66" t="s">
        <v>375</v>
      </c>
      <c r="C201" s="46">
        <v>7</v>
      </c>
      <c r="D201" s="58">
        <v>37.714285714285715</v>
      </c>
      <c r="E201" s="34">
        <v>2.0580024659022791</v>
      </c>
      <c r="F201" s="60">
        <v>0.77785181747644505</v>
      </c>
      <c r="G201" s="58">
        <v>35.810950883668028</v>
      </c>
      <c r="H201" s="58">
        <v>39.617620544903403</v>
      </c>
      <c r="I201" s="67">
        <v>33.428571428571431</v>
      </c>
      <c r="J201" s="68">
        <v>39.828571428571429</v>
      </c>
      <c r="K201" s="21"/>
    </row>
    <row r="202" spans="1:11" ht="14.25" customHeight="1" x14ac:dyDescent="0.2">
      <c r="A202" s="110"/>
      <c r="B202" s="66" t="s">
        <v>376</v>
      </c>
      <c r="C202" s="46">
        <v>34</v>
      </c>
      <c r="D202" s="58">
        <v>39.617647058823543</v>
      </c>
      <c r="E202" s="34">
        <v>3.7404077422405568</v>
      </c>
      <c r="F202" s="60">
        <v>0.64147463565034135</v>
      </c>
      <c r="G202" s="58">
        <v>38.312557099667337</v>
      </c>
      <c r="H202" s="58">
        <v>40.922737017979749</v>
      </c>
      <c r="I202" s="67">
        <v>31.37142857142857</v>
      </c>
      <c r="J202" s="68">
        <v>47.685714285714283</v>
      </c>
      <c r="K202" s="21"/>
    </row>
    <row r="203" spans="1:11" ht="14.25" customHeight="1" x14ac:dyDescent="0.2">
      <c r="A203" s="133"/>
      <c r="B203" s="69" t="s">
        <v>377</v>
      </c>
      <c r="C203" s="70">
        <v>52</v>
      </c>
      <c r="D203" s="71">
        <v>39.137362637362642</v>
      </c>
      <c r="E203" s="72">
        <v>3.5092927043612634</v>
      </c>
      <c r="F203" s="75">
        <v>0.48665133793023946</v>
      </c>
      <c r="G203" s="71">
        <v>38.160369309531575</v>
      </c>
      <c r="H203" s="71">
        <v>40.11435596519371</v>
      </c>
      <c r="I203" s="73">
        <v>31.37142857142857</v>
      </c>
      <c r="J203" s="74">
        <v>47.685714285714283</v>
      </c>
      <c r="K203" s="21"/>
    </row>
    <row r="204" spans="1:11" ht="14.25" customHeight="1" x14ac:dyDescent="0.2">
      <c r="A204" s="111" t="s">
        <v>76</v>
      </c>
      <c r="B204" s="66" t="s">
        <v>374</v>
      </c>
      <c r="C204" s="46">
        <v>11</v>
      </c>
      <c r="D204" s="58">
        <v>42.018181818181816</v>
      </c>
      <c r="E204" s="34">
        <v>3.6357470720334244</v>
      </c>
      <c r="F204" s="34">
        <v>1.096218988233465</v>
      </c>
      <c r="G204" s="58">
        <v>39.575653700213749</v>
      </c>
      <c r="H204" s="58">
        <v>44.460709936149883</v>
      </c>
      <c r="I204" s="67">
        <v>35.028571428571432</v>
      </c>
      <c r="J204" s="68">
        <v>48.171428571428571</v>
      </c>
      <c r="K204" s="21"/>
    </row>
    <row r="205" spans="1:11" ht="14.25" customHeight="1" x14ac:dyDescent="0.2">
      <c r="A205" s="110"/>
      <c r="B205" s="66" t="s">
        <v>375</v>
      </c>
      <c r="C205" s="46">
        <v>7</v>
      </c>
      <c r="D205" s="58">
        <v>43.077551020408166</v>
      </c>
      <c r="E205" s="34">
        <v>1.749302234903364</v>
      </c>
      <c r="F205" s="60">
        <v>0.66117409734911337</v>
      </c>
      <c r="G205" s="58">
        <v>41.459716285934611</v>
      </c>
      <c r="H205" s="58">
        <v>44.69538575488172</v>
      </c>
      <c r="I205" s="67">
        <v>40.74285714285714</v>
      </c>
      <c r="J205" s="68">
        <v>45.057142857142857</v>
      </c>
      <c r="K205" s="21"/>
    </row>
    <row r="206" spans="1:11" ht="14.25" customHeight="1" x14ac:dyDescent="0.2">
      <c r="A206" s="110"/>
      <c r="B206" s="66" t="s">
        <v>376</v>
      </c>
      <c r="C206" s="46">
        <v>34</v>
      </c>
      <c r="D206" s="58">
        <v>43.019327731092446</v>
      </c>
      <c r="E206" s="34">
        <v>3.1652544760248835</v>
      </c>
      <c r="F206" s="60">
        <v>0.54283666425426069</v>
      </c>
      <c r="G206" s="58">
        <v>41.914918233650909</v>
      </c>
      <c r="H206" s="58">
        <v>44.123737228533983</v>
      </c>
      <c r="I206" s="67">
        <v>36.657142857142858</v>
      </c>
      <c r="J206" s="68">
        <v>48.885714285714286</v>
      </c>
      <c r="K206" s="21"/>
    </row>
    <row r="207" spans="1:11" ht="14.25" customHeight="1" x14ac:dyDescent="0.2">
      <c r="A207" s="133"/>
      <c r="B207" s="69" t="s">
        <v>377</v>
      </c>
      <c r="C207" s="70">
        <v>52</v>
      </c>
      <c r="D207" s="71">
        <v>42.815384615384616</v>
      </c>
      <c r="E207" s="72">
        <v>3.0998248877903984</v>
      </c>
      <c r="F207" s="75">
        <v>0.42986836838029574</v>
      </c>
      <c r="G207" s="71">
        <v>41.952387855652333</v>
      </c>
      <c r="H207" s="71">
        <v>43.678381375116899</v>
      </c>
      <c r="I207" s="73">
        <v>35.028571428571432</v>
      </c>
      <c r="J207" s="74">
        <v>48.885714285714286</v>
      </c>
      <c r="K207" s="21"/>
    </row>
    <row r="208" spans="1:11" ht="14.25" customHeight="1" x14ac:dyDescent="0.2">
      <c r="A208" s="111" t="s">
        <v>77</v>
      </c>
      <c r="B208" s="66" t="s">
        <v>374</v>
      </c>
      <c r="C208" s="46">
        <v>11</v>
      </c>
      <c r="D208" s="58">
        <v>14</v>
      </c>
      <c r="E208" s="34">
        <v>5.4221766846903838</v>
      </c>
      <c r="F208" s="34">
        <v>1.6348477827391983</v>
      </c>
      <c r="G208" s="58">
        <v>10.357332138195176</v>
      </c>
      <c r="H208" s="58">
        <v>17.642667861804824</v>
      </c>
      <c r="I208" s="67">
        <v>6</v>
      </c>
      <c r="J208" s="68">
        <v>26</v>
      </c>
      <c r="K208" s="21"/>
    </row>
    <row r="209" spans="1:11" ht="14.25" customHeight="1" x14ac:dyDescent="0.2">
      <c r="A209" s="110"/>
      <c r="B209" s="66" t="s">
        <v>375</v>
      </c>
      <c r="C209" s="46">
        <v>7</v>
      </c>
      <c r="D209" s="58">
        <v>10.714285714285714</v>
      </c>
      <c r="E209" s="34">
        <v>1.2535663410560174</v>
      </c>
      <c r="F209" s="60">
        <v>0.47380354147934278</v>
      </c>
      <c r="G209" s="58">
        <v>9.5549302135255019</v>
      </c>
      <c r="H209" s="58">
        <v>11.873641215045925</v>
      </c>
      <c r="I209" s="67">
        <v>9</v>
      </c>
      <c r="J209" s="68">
        <v>12</v>
      </c>
      <c r="K209" s="21"/>
    </row>
    <row r="210" spans="1:11" ht="14.25" customHeight="1" x14ac:dyDescent="0.2">
      <c r="A210" s="110"/>
      <c r="B210" s="66" t="s">
        <v>376</v>
      </c>
      <c r="C210" s="46">
        <v>34</v>
      </c>
      <c r="D210" s="58">
        <v>13.382352941176471</v>
      </c>
      <c r="E210" s="34">
        <v>4.1924514119253331</v>
      </c>
      <c r="F210" s="60">
        <v>0.71899948542390812</v>
      </c>
      <c r="G210" s="58">
        <v>11.919537489223499</v>
      </c>
      <c r="H210" s="58">
        <v>14.845168393129443</v>
      </c>
      <c r="I210" s="67">
        <v>6</v>
      </c>
      <c r="J210" s="68">
        <v>24</v>
      </c>
      <c r="K210" s="21"/>
    </row>
    <row r="211" spans="1:11" ht="14.25" customHeight="1" x14ac:dyDescent="0.2">
      <c r="A211" s="133"/>
      <c r="B211" s="69" t="s">
        <v>377</v>
      </c>
      <c r="C211" s="70">
        <v>52</v>
      </c>
      <c r="D211" s="71">
        <v>13.153846153846153</v>
      </c>
      <c r="E211" s="72">
        <v>4.2812157673323954</v>
      </c>
      <c r="F211" s="75">
        <v>0.59369780655545612</v>
      </c>
      <c r="G211" s="71">
        <v>11.961948072933513</v>
      </c>
      <c r="H211" s="71">
        <v>14.345744234758794</v>
      </c>
      <c r="I211" s="73">
        <v>6</v>
      </c>
      <c r="J211" s="74">
        <v>26</v>
      </c>
      <c r="K211" s="21"/>
    </row>
    <row r="212" spans="1:11" ht="14.25" customHeight="1" x14ac:dyDescent="0.2">
      <c r="A212" s="111" t="s">
        <v>78</v>
      </c>
      <c r="B212" s="66" t="s">
        <v>374</v>
      </c>
      <c r="C212" s="46">
        <v>11</v>
      </c>
      <c r="D212" s="58">
        <v>46.272727272727273</v>
      </c>
      <c r="E212" s="34">
        <v>6.3259925559695223</v>
      </c>
      <c r="F212" s="34">
        <v>1.9073585213392943</v>
      </c>
      <c r="G212" s="58">
        <v>42.022867646664096</v>
      </c>
      <c r="H212" s="58">
        <v>50.522586898790451</v>
      </c>
      <c r="I212" s="67">
        <v>37</v>
      </c>
      <c r="J212" s="68">
        <v>60</v>
      </c>
      <c r="K212" s="21"/>
    </row>
    <row r="213" spans="1:11" ht="14.25" customHeight="1" x14ac:dyDescent="0.2">
      <c r="A213" s="110"/>
      <c r="B213" s="66" t="s">
        <v>375</v>
      </c>
      <c r="C213" s="46">
        <v>7</v>
      </c>
      <c r="D213" s="58">
        <v>46.142857142857146</v>
      </c>
      <c r="E213" s="34">
        <v>1.7728105208558369</v>
      </c>
      <c r="F213" s="60">
        <v>0.67005939426048999</v>
      </c>
      <c r="G213" s="58">
        <v>44.503280870070199</v>
      </c>
      <c r="H213" s="58">
        <v>47.782433415644093</v>
      </c>
      <c r="I213" s="67">
        <v>44</v>
      </c>
      <c r="J213" s="68">
        <v>49</v>
      </c>
      <c r="K213" s="21"/>
    </row>
    <row r="214" spans="1:11" ht="14.25" customHeight="1" x14ac:dyDescent="0.2">
      <c r="A214" s="110"/>
      <c r="B214" s="66" t="s">
        <v>376</v>
      </c>
      <c r="C214" s="46">
        <v>34</v>
      </c>
      <c r="D214" s="58">
        <v>46.764705882352942</v>
      </c>
      <c r="E214" s="34">
        <v>4.3138875354428512</v>
      </c>
      <c r="F214" s="60">
        <v>0.73982560879235337</v>
      </c>
      <c r="G214" s="58">
        <v>45.259519363820303</v>
      </c>
      <c r="H214" s="58">
        <v>48.269892400885581</v>
      </c>
      <c r="I214" s="67">
        <v>35</v>
      </c>
      <c r="J214" s="68">
        <v>53</v>
      </c>
      <c r="K214" s="21"/>
    </row>
    <row r="215" spans="1:11" ht="14.25" customHeight="1" x14ac:dyDescent="0.2">
      <c r="A215" s="133"/>
      <c r="B215" s="69" t="s">
        <v>377</v>
      </c>
      <c r="C215" s="70">
        <v>52</v>
      </c>
      <c r="D215" s="71">
        <v>46.57692307692308</v>
      </c>
      <c r="E215" s="72">
        <v>4.5085807246659737</v>
      </c>
      <c r="F215" s="75">
        <v>0.62522765316737539</v>
      </c>
      <c r="G215" s="71">
        <v>45.321726187671814</v>
      </c>
      <c r="H215" s="71">
        <v>47.832119966174346</v>
      </c>
      <c r="I215" s="73">
        <v>35</v>
      </c>
      <c r="J215" s="74">
        <v>60</v>
      </c>
      <c r="K215" s="21"/>
    </row>
    <row r="216" spans="1:11" ht="14.25" customHeight="1" x14ac:dyDescent="0.2">
      <c r="A216" s="111" t="s">
        <v>79</v>
      </c>
      <c r="B216" s="66" t="s">
        <v>374</v>
      </c>
      <c r="C216" s="46">
        <v>11</v>
      </c>
      <c r="D216" s="58">
        <v>52.363636363636367</v>
      </c>
      <c r="E216" s="34">
        <v>4.4558439665842711</v>
      </c>
      <c r="F216" s="34">
        <v>1.3434875055935391</v>
      </c>
      <c r="G216" s="58">
        <v>49.370159655265276</v>
      </c>
      <c r="H216" s="58">
        <v>55.357113072007458</v>
      </c>
      <c r="I216" s="67">
        <v>46</v>
      </c>
      <c r="J216" s="68">
        <v>60</v>
      </c>
      <c r="K216" s="21"/>
    </row>
    <row r="217" spans="1:11" ht="14.25" customHeight="1" x14ac:dyDescent="0.2">
      <c r="A217" s="110"/>
      <c r="B217" s="66" t="s">
        <v>375</v>
      </c>
      <c r="C217" s="46">
        <v>7</v>
      </c>
      <c r="D217" s="58">
        <v>52</v>
      </c>
      <c r="E217" s="34">
        <v>2.2360679774997894</v>
      </c>
      <c r="F217" s="60">
        <v>0.84515425472851646</v>
      </c>
      <c r="G217" s="58">
        <v>49.931982038059289</v>
      </c>
      <c r="H217" s="58">
        <v>54.068017961940711</v>
      </c>
      <c r="I217" s="67">
        <v>49</v>
      </c>
      <c r="J217" s="68">
        <v>56</v>
      </c>
      <c r="K217" s="21"/>
    </row>
    <row r="218" spans="1:11" ht="14.25" customHeight="1" x14ac:dyDescent="0.2">
      <c r="A218" s="110"/>
      <c r="B218" s="66" t="s">
        <v>376</v>
      </c>
      <c r="C218" s="46">
        <v>34</v>
      </c>
      <c r="D218" s="58">
        <v>52.029411764705884</v>
      </c>
      <c r="E218" s="34">
        <v>3.9580014402561194</v>
      </c>
      <c r="F218" s="60">
        <v>0.67879164699593664</v>
      </c>
      <c r="G218" s="58">
        <v>50.648399775111983</v>
      </c>
      <c r="H218" s="58">
        <v>53.410423754299785</v>
      </c>
      <c r="I218" s="67">
        <v>41</v>
      </c>
      <c r="J218" s="68">
        <v>61</v>
      </c>
      <c r="K218" s="21"/>
    </row>
    <row r="219" spans="1:11" ht="14.25" customHeight="1" x14ac:dyDescent="0.2">
      <c r="A219" s="133"/>
      <c r="B219" s="69" t="s">
        <v>377</v>
      </c>
      <c r="C219" s="70">
        <v>52</v>
      </c>
      <c r="D219" s="71">
        <v>52.096153846153847</v>
      </c>
      <c r="E219" s="72">
        <v>3.8259158349168199</v>
      </c>
      <c r="F219" s="75">
        <v>0.53055906609239289</v>
      </c>
      <c r="G219" s="71">
        <v>51.031012075873015</v>
      </c>
      <c r="H219" s="71">
        <v>53.161295616434678</v>
      </c>
      <c r="I219" s="73">
        <v>41</v>
      </c>
      <c r="J219" s="74">
        <v>61</v>
      </c>
      <c r="K219" s="21"/>
    </row>
    <row r="220" spans="1:11" ht="14.25" customHeight="1" x14ac:dyDescent="0.2">
      <c r="A220" s="111" t="s">
        <v>80</v>
      </c>
      <c r="B220" s="66" t="s">
        <v>374</v>
      </c>
      <c r="C220" s="46">
        <v>11</v>
      </c>
      <c r="D220" s="58">
        <v>51.909090909090907</v>
      </c>
      <c r="E220" s="34">
        <v>2.6628760937957834</v>
      </c>
      <c r="F220" s="60">
        <v>0.80288735148434964</v>
      </c>
      <c r="G220" s="58">
        <v>50.12014640748027</v>
      </c>
      <c r="H220" s="58">
        <v>53.698035410701543</v>
      </c>
      <c r="I220" s="67">
        <v>47</v>
      </c>
      <c r="J220" s="68">
        <v>56</v>
      </c>
      <c r="K220" s="21"/>
    </row>
    <row r="221" spans="1:11" ht="14.25" customHeight="1" x14ac:dyDescent="0.2">
      <c r="A221" s="110"/>
      <c r="B221" s="66" t="s">
        <v>375</v>
      </c>
      <c r="C221" s="46">
        <v>7</v>
      </c>
      <c r="D221" s="58">
        <v>48.571428571428569</v>
      </c>
      <c r="E221" s="34">
        <v>5.4423384329759958</v>
      </c>
      <c r="F221" s="34">
        <v>2.0570105777576355</v>
      </c>
      <c r="G221" s="58">
        <v>43.538105010783063</v>
      </c>
      <c r="H221" s="58">
        <v>53.604752132074076</v>
      </c>
      <c r="I221" s="67">
        <v>37</v>
      </c>
      <c r="J221" s="68">
        <v>53</v>
      </c>
      <c r="K221" s="21"/>
    </row>
    <row r="222" spans="1:11" ht="14.25" customHeight="1" x14ac:dyDescent="0.2">
      <c r="A222" s="110"/>
      <c r="B222" s="66" t="s">
        <v>376</v>
      </c>
      <c r="C222" s="46">
        <v>34</v>
      </c>
      <c r="D222" s="58">
        <v>49.823529411764703</v>
      </c>
      <c r="E222" s="34">
        <v>5.030034569646217</v>
      </c>
      <c r="F222" s="60">
        <v>0.86264381191223449</v>
      </c>
      <c r="G222" s="58">
        <v>48.068467380179456</v>
      </c>
      <c r="H222" s="58">
        <v>51.57859144334995</v>
      </c>
      <c r="I222" s="67">
        <v>38</v>
      </c>
      <c r="J222" s="68">
        <v>61</v>
      </c>
      <c r="K222" s="21"/>
    </row>
    <row r="223" spans="1:11" ht="14.25" customHeight="1" x14ac:dyDescent="0.2">
      <c r="A223" s="133"/>
      <c r="B223" s="69" t="s">
        <v>377</v>
      </c>
      <c r="C223" s="70">
        <v>52</v>
      </c>
      <c r="D223" s="71">
        <v>50.096153846153847</v>
      </c>
      <c r="E223" s="72">
        <v>4.7248181431321976</v>
      </c>
      <c r="F223" s="75">
        <v>0.65521438778098817</v>
      </c>
      <c r="G223" s="71">
        <v>48.780756075167531</v>
      </c>
      <c r="H223" s="71">
        <v>51.411551617140162</v>
      </c>
      <c r="I223" s="73">
        <v>37</v>
      </c>
      <c r="J223" s="74">
        <v>61</v>
      </c>
      <c r="K223" s="21"/>
    </row>
    <row r="224" spans="1:11" ht="14.25" customHeight="1" x14ac:dyDescent="0.2">
      <c r="A224" s="111" t="s">
        <v>81</v>
      </c>
      <c r="B224" s="66" t="s">
        <v>374</v>
      </c>
      <c r="C224" s="46">
        <v>11</v>
      </c>
      <c r="D224" s="58">
        <v>50.636363636363633</v>
      </c>
      <c r="E224" s="34">
        <v>4.2254639336462754</v>
      </c>
      <c r="F224" s="34">
        <v>1.2740253120985348</v>
      </c>
      <c r="G224" s="58">
        <v>47.797658340062945</v>
      </c>
      <c r="H224" s="58">
        <v>53.475068932664321</v>
      </c>
      <c r="I224" s="67">
        <v>44</v>
      </c>
      <c r="J224" s="68">
        <v>59</v>
      </c>
      <c r="K224" s="21"/>
    </row>
    <row r="225" spans="1:11" ht="14.25" customHeight="1" x14ac:dyDescent="0.2">
      <c r="A225" s="110"/>
      <c r="B225" s="66" t="s">
        <v>375</v>
      </c>
      <c r="C225" s="46">
        <v>7</v>
      </c>
      <c r="D225" s="58">
        <v>51.714285714285715</v>
      </c>
      <c r="E225" s="34">
        <v>1.7994708216848749</v>
      </c>
      <c r="F225" s="60">
        <v>0.68013604081360479</v>
      </c>
      <c r="G225" s="58">
        <v>50.05005277562816</v>
      </c>
      <c r="H225" s="58">
        <v>53.378518652943271</v>
      </c>
      <c r="I225" s="67">
        <v>48</v>
      </c>
      <c r="J225" s="68">
        <v>53</v>
      </c>
      <c r="K225" s="21"/>
    </row>
    <row r="226" spans="1:11" ht="14.25" customHeight="1" x14ac:dyDescent="0.2">
      <c r="A226" s="110"/>
      <c r="B226" s="66" t="s">
        <v>376</v>
      </c>
      <c r="C226" s="46">
        <v>34</v>
      </c>
      <c r="D226" s="58">
        <v>50.676470588235297</v>
      </c>
      <c r="E226" s="34">
        <v>5.1446977013720332</v>
      </c>
      <c r="F226" s="60">
        <v>0.88230837677122109</v>
      </c>
      <c r="G226" s="58">
        <v>48.881400698626763</v>
      </c>
      <c r="H226" s="58">
        <v>52.471540477843831</v>
      </c>
      <c r="I226" s="67">
        <v>36</v>
      </c>
      <c r="J226" s="68">
        <v>60</v>
      </c>
      <c r="K226" s="21"/>
    </row>
    <row r="227" spans="1:11" ht="14.25" customHeight="1" x14ac:dyDescent="0.2">
      <c r="A227" s="133"/>
      <c r="B227" s="69" t="s">
        <v>377</v>
      </c>
      <c r="C227" s="70">
        <v>52</v>
      </c>
      <c r="D227" s="71">
        <v>50.807692307692307</v>
      </c>
      <c r="E227" s="72">
        <v>4.5976910724391571</v>
      </c>
      <c r="F227" s="75">
        <v>0.63758503501624619</v>
      </c>
      <c r="G227" s="71">
        <v>49.527686939197658</v>
      </c>
      <c r="H227" s="71">
        <v>52.087697676186956</v>
      </c>
      <c r="I227" s="73">
        <v>36</v>
      </c>
      <c r="J227" s="74">
        <v>60</v>
      </c>
      <c r="K227" s="21"/>
    </row>
    <row r="228" spans="1:11" ht="14.25" customHeight="1" x14ac:dyDescent="0.2">
      <c r="A228" s="111" t="s">
        <v>82</v>
      </c>
      <c r="B228" s="66" t="s">
        <v>374</v>
      </c>
      <c r="C228" s="46">
        <v>11</v>
      </c>
      <c r="D228" s="58">
        <v>35.636363636363633</v>
      </c>
      <c r="E228" s="34">
        <v>5.1821371512673666</v>
      </c>
      <c r="F228" s="34">
        <v>1.5624731402650054</v>
      </c>
      <c r="G228" s="58">
        <v>32.154956527354173</v>
      </c>
      <c r="H228" s="58">
        <v>39.117770745373093</v>
      </c>
      <c r="I228" s="67">
        <v>23</v>
      </c>
      <c r="J228" s="68">
        <v>40</v>
      </c>
      <c r="K228" s="21"/>
    </row>
    <row r="229" spans="1:11" ht="14.25" customHeight="1" x14ac:dyDescent="0.2">
      <c r="A229" s="110"/>
      <c r="B229" s="66" t="s">
        <v>375</v>
      </c>
      <c r="C229" s="46">
        <v>7</v>
      </c>
      <c r="D229" s="58">
        <v>34.142857142857146</v>
      </c>
      <c r="E229" s="34">
        <v>3.023715784073818</v>
      </c>
      <c r="F229" s="34">
        <v>1.1428571428571428</v>
      </c>
      <c r="G229" s="58">
        <v>31.346386455834441</v>
      </c>
      <c r="H229" s="58">
        <v>36.939327829879851</v>
      </c>
      <c r="I229" s="67">
        <v>29</v>
      </c>
      <c r="J229" s="68">
        <v>38</v>
      </c>
      <c r="K229" s="21"/>
    </row>
    <row r="230" spans="1:11" ht="14.25" customHeight="1" x14ac:dyDescent="0.2">
      <c r="A230" s="110"/>
      <c r="B230" s="66" t="s">
        <v>376</v>
      </c>
      <c r="C230" s="46">
        <v>34</v>
      </c>
      <c r="D230" s="58">
        <v>37.058823529411768</v>
      </c>
      <c r="E230" s="34">
        <v>3.7168019527267293</v>
      </c>
      <c r="F230" s="60">
        <v>0.6374262761475481</v>
      </c>
      <c r="G230" s="58">
        <v>35.761970019593569</v>
      </c>
      <c r="H230" s="58">
        <v>38.355677039229967</v>
      </c>
      <c r="I230" s="67">
        <v>30</v>
      </c>
      <c r="J230" s="68">
        <v>46</v>
      </c>
      <c r="K230" s="21"/>
    </row>
    <row r="231" spans="1:11" ht="14.25" customHeight="1" x14ac:dyDescent="0.2">
      <c r="A231" s="133"/>
      <c r="B231" s="69" t="s">
        <v>377</v>
      </c>
      <c r="C231" s="70">
        <v>52</v>
      </c>
      <c r="D231" s="71">
        <v>36.365384615384613</v>
      </c>
      <c r="E231" s="72">
        <v>4.0488625667543419</v>
      </c>
      <c r="F231" s="75">
        <v>0.56147621506690459</v>
      </c>
      <c r="G231" s="71">
        <v>35.238174078598121</v>
      </c>
      <c r="H231" s="71">
        <v>37.492595152171106</v>
      </c>
      <c r="I231" s="73">
        <v>23</v>
      </c>
      <c r="J231" s="74">
        <v>46</v>
      </c>
      <c r="K231" s="21"/>
    </row>
    <row r="232" spans="1:11" ht="14.25" customHeight="1" x14ac:dyDescent="0.2">
      <c r="A232" s="111" t="s">
        <v>83</v>
      </c>
      <c r="B232" s="66" t="s">
        <v>374</v>
      </c>
      <c r="C232" s="46">
        <v>11</v>
      </c>
      <c r="D232" s="58">
        <v>34.636363636363633</v>
      </c>
      <c r="E232" s="34">
        <v>4.2958754002584225</v>
      </c>
      <c r="F232" s="34">
        <v>1.2952551680704554</v>
      </c>
      <c r="G232" s="58">
        <v>31.75035527314984</v>
      </c>
      <c r="H232" s="58">
        <v>37.52237199957743</v>
      </c>
      <c r="I232" s="67">
        <v>24</v>
      </c>
      <c r="J232" s="68">
        <v>39</v>
      </c>
      <c r="K232" s="21"/>
    </row>
    <row r="233" spans="1:11" ht="14.25" customHeight="1" x14ac:dyDescent="0.2">
      <c r="A233" s="110"/>
      <c r="B233" s="66" t="s">
        <v>375</v>
      </c>
      <c r="C233" s="46">
        <v>7</v>
      </c>
      <c r="D233" s="58">
        <v>36.857142857142854</v>
      </c>
      <c r="E233" s="34">
        <v>1.7728105208558369</v>
      </c>
      <c r="F233" s="60">
        <v>0.67005939426048999</v>
      </c>
      <c r="G233" s="58">
        <v>35.217566584355907</v>
      </c>
      <c r="H233" s="58">
        <v>38.496719129929801</v>
      </c>
      <c r="I233" s="67">
        <v>34</v>
      </c>
      <c r="J233" s="68">
        <v>39</v>
      </c>
      <c r="K233" s="21"/>
    </row>
    <row r="234" spans="1:11" ht="14.25" customHeight="1" x14ac:dyDescent="0.2">
      <c r="A234" s="110"/>
      <c r="B234" s="66" t="s">
        <v>376</v>
      </c>
      <c r="C234" s="46">
        <v>34</v>
      </c>
      <c r="D234" s="58">
        <v>35.794117647058826</v>
      </c>
      <c r="E234" s="34">
        <v>3.2916737178109914</v>
      </c>
      <c r="F234" s="60">
        <v>0.56451738535536689</v>
      </c>
      <c r="G234" s="58">
        <v>34.64559839087736</v>
      </c>
      <c r="H234" s="58">
        <v>36.942636903240292</v>
      </c>
      <c r="I234" s="67">
        <v>30</v>
      </c>
      <c r="J234" s="68">
        <v>45</v>
      </c>
      <c r="K234" s="21"/>
    </row>
    <row r="235" spans="1:11" ht="14.25" customHeight="1" x14ac:dyDescent="0.2">
      <c r="A235" s="133"/>
      <c r="B235" s="69" t="s">
        <v>377</v>
      </c>
      <c r="C235" s="70">
        <v>52</v>
      </c>
      <c r="D235" s="71">
        <v>35.692307692307693</v>
      </c>
      <c r="E235" s="72">
        <v>3.3812543300742042</v>
      </c>
      <c r="F235" s="75">
        <v>0.46889561009489167</v>
      </c>
      <c r="G235" s="71">
        <v>34.750960475509004</v>
      </c>
      <c r="H235" s="71">
        <v>36.633654909106383</v>
      </c>
      <c r="I235" s="73">
        <v>24</v>
      </c>
      <c r="J235" s="74">
        <v>45</v>
      </c>
      <c r="K235" s="21"/>
    </row>
    <row r="236" spans="1:11" ht="14.25" customHeight="1" x14ac:dyDescent="0.2">
      <c r="A236" s="111" t="s">
        <v>84</v>
      </c>
      <c r="B236" s="66" t="s">
        <v>374</v>
      </c>
      <c r="C236" s="46">
        <v>11</v>
      </c>
      <c r="D236" s="58">
        <v>39.454545454545453</v>
      </c>
      <c r="E236" s="34">
        <v>4.3900714427816858</v>
      </c>
      <c r="F236" s="34">
        <v>1.3236563435055488</v>
      </c>
      <c r="G236" s="58">
        <v>36.505255328902649</v>
      </c>
      <c r="H236" s="58">
        <v>42.403835580188257</v>
      </c>
      <c r="I236" s="67">
        <v>34</v>
      </c>
      <c r="J236" s="68">
        <v>48</v>
      </c>
      <c r="K236" s="21"/>
    </row>
    <row r="237" spans="1:11" ht="14.25" customHeight="1" x14ac:dyDescent="0.2">
      <c r="A237" s="110"/>
      <c r="B237" s="66" t="s">
        <v>375</v>
      </c>
      <c r="C237" s="46">
        <v>7</v>
      </c>
      <c r="D237" s="58">
        <v>42.285714285714285</v>
      </c>
      <c r="E237" s="34">
        <v>1.3801311186847081</v>
      </c>
      <c r="F237" s="60">
        <v>0.5216405309573009</v>
      </c>
      <c r="G237" s="58">
        <v>41.009305888477364</v>
      </c>
      <c r="H237" s="58">
        <v>43.562122682951205</v>
      </c>
      <c r="I237" s="67">
        <v>40</v>
      </c>
      <c r="J237" s="68">
        <v>44</v>
      </c>
      <c r="K237" s="21"/>
    </row>
    <row r="238" spans="1:11" ht="14.25" customHeight="1" x14ac:dyDescent="0.2">
      <c r="A238" s="110"/>
      <c r="B238" s="66" t="s">
        <v>376</v>
      </c>
      <c r="C238" s="46">
        <v>34</v>
      </c>
      <c r="D238" s="58">
        <v>40.882352941176471</v>
      </c>
      <c r="E238" s="34">
        <v>3.8593821603381735</v>
      </c>
      <c r="F238" s="60">
        <v>0.66187858002223587</v>
      </c>
      <c r="G238" s="58">
        <v>39.535750845067341</v>
      </c>
      <c r="H238" s="58">
        <v>42.228955037285601</v>
      </c>
      <c r="I238" s="67">
        <v>34</v>
      </c>
      <c r="J238" s="68">
        <v>47</v>
      </c>
      <c r="K238" s="21"/>
    </row>
    <row r="239" spans="1:11" ht="14.25" customHeight="1" x14ac:dyDescent="0.2">
      <c r="A239" s="133"/>
      <c r="B239" s="69" t="s">
        <v>377</v>
      </c>
      <c r="C239" s="70">
        <v>52</v>
      </c>
      <c r="D239" s="71">
        <v>40.769230769230766</v>
      </c>
      <c r="E239" s="72">
        <v>3.7865364411571645</v>
      </c>
      <c r="F239" s="75">
        <v>0.52509812673096501</v>
      </c>
      <c r="G239" s="71">
        <v>39.715052292182612</v>
      </c>
      <c r="H239" s="71">
        <v>41.823409246278921</v>
      </c>
      <c r="I239" s="73">
        <v>34</v>
      </c>
      <c r="J239" s="74">
        <v>48</v>
      </c>
      <c r="K239" s="21"/>
    </row>
    <row r="240" spans="1:11" ht="14.25" customHeight="1" x14ac:dyDescent="0.2">
      <c r="A240" s="111" t="s">
        <v>85</v>
      </c>
      <c r="B240" s="66" t="s">
        <v>374</v>
      </c>
      <c r="C240" s="46">
        <v>11</v>
      </c>
      <c r="D240" s="58">
        <v>33.18181818181818</v>
      </c>
      <c r="E240" s="34">
        <v>2.3587361793206889</v>
      </c>
      <c r="F240" s="60">
        <v>0.71118571693119792</v>
      </c>
      <c r="G240" s="58">
        <v>31.597197654946065</v>
      </c>
      <c r="H240" s="58">
        <v>34.766438708690295</v>
      </c>
      <c r="I240" s="67">
        <v>29</v>
      </c>
      <c r="J240" s="68">
        <v>37</v>
      </c>
      <c r="K240" s="21"/>
    </row>
    <row r="241" spans="1:11" ht="14.25" customHeight="1" x14ac:dyDescent="0.2">
      <c r="A241" s="110"/>
      <c r="B241" s="66" t="s">
        <v>375</v>
      </c>
      <c r="C241" s="46">
        <v>7</v>
      </c>
      <c r="D241" s="58">
        <v>34</v>
      </c>
      <c r="E241" s="34">
        <v>1.2909944487358063</v>
      </c>
      <c r="F241" s="60">
        <v>0.48795003647426682</v>
      </c>
      <c r="G241" s="58">
        <v>32.806029272984546</v>
      </c>
      <c r="H241" s="58">
        <v>35.193970727015454</v>
      </c>
      <c r="I241" s="67">
        <v>32</v>
      </c>
      <c r="J241" s="68">
        <v>36</v>
      </c>
      <c r="K241" s="21"/>
    </row>
    <row r="242" spans="1:11" ht="14.25" customHeight="1" x14ac:dyDescent="0.2">
      <c r="A242" s="110"/>
      <c r="B242" s="66" t="s">
        <v>376</v>
      </c>
      <c r="C242" s="46">
        <v>34</v>
      </c>
      <c r="D242" s="58">
        <v>35.411764705882355</v>
      </c>
      <c r="E242" s="34">
        <v>3.8068331470693151</v>
      </c>
      <c r="F242" s="60">
        <v>0.65286649859599177</v>
      </c>
      <c r="G242" s="58">
        <v>34.083497827296782</v>
      </c>
      <c r="H242" s="58">
        <v>36.740031584467928</v>
      </c>
      <c r="I242" s="67">
        <v>29</v>
      </c>
      <c r="J242" s="68">
        <v>45</v>
      </c>
      <c r="K242" s="21"/>
    </row>
    <row r="243" spans="1:11" ht="14.25" customHeight="1" x14ac:dyDescent="0.2">
      <c r="A243" s="133"/>
      <c r="B243" s="69" t="s">
        <v>377</v>
      </c>
      <c r="C243" s="70">
        <v>52</v>
      </c>
      <c r="D243" s="71">
        <v>34.75</v>
      </c>
      <c r="E243" s="72">
        <v>3.4005478220716259</v>
      </c>
      <c r="F243" s="75">
        <v>0.47157113604410161</v>
      </c>
      <c r="G243" s="71">
        <v>33.803281440728625</v>
      </c>
      <c r="H243" s="71">
        <v>35.696718559271375</v>
      </c>
      <c r="I243" s="73">
        <v>29</v>
      </c>
      <c r="J243" s="74">
        <v>45</v>
      </c>
      <c r="K243" s="21"/>
    </row>
    <row r="244" spans="1:11" ht="14.25" customHeight="1" x14ac:dyDescent="0.2">
      <c r="A244" s="111" t="s">
        <v>86</v>
      </c>
      <c r="B244" s="66" t="s">
        <v>374</v>
      </c>
      <c r="C244" s="46">
        <v>11</v>
      </c>
      <c r="D244" s="58">
        <v>38.067532467532466</v>
      </c>
      <c r="E244" s="34">
        <v>4.4500726474652081</v>
      </c>
      <c r="F244" s="34">
        <v>1.3417473874059631</v>
      </c>
      <c r="G244" s="58">
        <v>35.077932984102162</v>
      </c>
      <c r="H244" s="58">
        <v>41.05713195096277</v>
      </c>
      <c r="I244" s="67">
        <v>26.428571428571427</v>
      </c>
      <c r="J244" s="68">
        <v>42.285714285714285</v>
      </c>
      <c r="K244" s="21"/>
    </row>
    <row r="245" spans="1:11" ht="14.25" customHeight="1" x14ac:dyDescent="0.2">
      <c r="A245" s="110"/>
      <c r="B245" s="66" t="s">
        <v>375</v>
      </c>
      <c r="C245" s="46">
        <v>7</v>
      </c>
      <c r="D245" s="58">
        <v>36.885714285714286</v>
      </c>
      <c r="E245" s="34">
        <v>2.2771267251624328</v>
      </c>
      <c r="F245" s="60">
        <v>0.86067300265124624</v>
      </c>
      <c r="G245" s="58">
        <v>34.779723315566514</v>
      </c>
      <c r="H245" s="58">
        <v>38.991705255862058</v>
      </c>
      <c r="I245" s="67">
        <v>33.571428571428569</v>
      </c>
      <c r="J245" s="68">
        <v>39.828571428571429</v>
      </c>
      <c r="K245" s="21"/>
    </row>
    <row r="246" spans="1:11" ht="14.25" customHeight="1" x14ac:dyDescent="0.2">
      <c r="A246" s="110"/>
      <c r="B246" s="66" t="s">
        <v>376</v>
      </c>
      <c r="C246" s="46">
        <v>34</v>
      </c>
      <c r="D246" s="58">
        <v>39.27731092436975</v>
      </c>
      <c r="E246" s="34">
        <v>3.428185616184054</v>
      </c>
      <c r="F246" s="60">
        <v>0.5879289827814651</v>
      </c>
      <c r="G246" s="58">
        <v>38.081160415087169</v>
      </c>
      <c r="H246" s="58">
        <v>40.473461433652332</v>
      </c>
      <c r="I246" s="67">
        <v>32.685714285714283</v>
      </c>
      <c r="J246" s="68">
        <v>47.142857142857146</v>
      </c>
      <c r="K246" s="21"/>
    </row>
    <row r="247" spans="1:11" ht="14.25" customHeight="1" x14ac:dyDescent="0.2">
      <c r="A247" s="133"/>
      <c r="B247" s="69" t="s">
        <v>377</v>
      </c>
      <c r="C247" s="70">
        <v>52</v>
      </c>
      <c r="D247" s="71">
        <v>38.699450549450553</v>
      </c>
      <c r="E247" s="72">
        <v>3.5857772953478904</v>
      </c>
      <c r="F247" s="75">
        <v>0.49725784233736153</v>
      </c>
      <c r="G247" s="71">
        <v>37.701163775511965</v>
      </c>
      <c r="H247" s="71">
        <v>39.697737323389141</v>
      </c>
      <c r="I247" s="73">
        <v>26.428571428571427</v>
      </c>
      <c r="J247" s="74">
        <v>47.142857142857146</v>
      </c>
      <c r="K247" s="21"/>
    </row>
    <row r="248" spans="1:11" ht="14.25" customHeight="1" x14ac:dyDescent="0.2">
      <c r="A248" s="111" t="s">
        <v>87</v>
      </c>
      <c r="B248" s="66" t="s">
        <v>374</v>
      </c>
      <c r="C248" s="46">
        <v>11</v>
      </c>
      <c r="D248" s="58">
        <v>42.301298701298698</v>
      </c>
      <c r="E248" s="34">
        <v>3.3445017599432436</v>
      </c>
      <c r="F248" s="34">
        <v>1.0084052225831841</v>
      </c>
      <c r="G248" s="58">
        <v>40.054431846315239</v>
      </c>
      <c r="H248" s="58">
        <v>44.548165556282157</v>
      </c>
      <c r="I248" s="67">
        <v>38.657142857142858</v>
      </c>
      <c r="J248" s="68">
        <v>49.142857142857146</v>
      </c>
      <c r="K248" s="21"/>
    </row>
    <row r="249" spans="1:11" ht="14.25" customHeight="1" x14ac:dyDescent="0.2">
      <c r="A249" s="110"/>
      <c r="B249" s="66" t="s">
        <v>375</v>
      </c>
      <c r="C249" s="46">
        <v>7</v>
      </c>
      <c r="D249" s="58">
        <v>43.722448979591839</v>
      </c>
      <c r="E249" s="34">
        <v>1.1233712970085468</v>
      </c>
      <c r="F249" s="60">
        <v>0.42459444026752746</v>
      </c>
      <c r="G249" s="58">
        <v>42.683503811771004</v>
      </c>
      <c r="H249" s="58">
        <v>44.761394147412673</v>
      </c>
      <c r="I249" s="67">
        <v>42.057142857142857</v>
      </c>
      <c r="J249" s="68">
        <v>45.057142857142857</v>
      </c>
      <c r="K249" s="21"/>
    </row>
    <row r="250" spans="1:11" ht="14.25" customHeight="1" x14ac:dyDescent="0.2">
      <c r="A250" s="110"/>
      <c r="B250" s="66" t="s">
        <v>376</v>
      </c>
      <c r="C250" s="46">
        <v>34</v>
      </c>
      <c r="D250" s="58">
        <v>42.926050420168067</v>
      </c>
      <c r="E250" s="34">
        <v>3.3103433609595245</v>
      </c>
      <c r="F250" s="60">
        <v>0.56771920274045584</v>
      </c>
      <c r="G250" s="58">
        <v>41.771017017537005</v>
      </c>
      <c r="H250" s="58">
        <v>44.08108382279913</v>
      </c>
      <c r="I250" s="67">
        <v>34.914285714285711</v>
      </c>
      <c r="J250" s="68">
        <v>47.914285714285711</v>
      </c>
      <c r="K250" s="21"/>
    </row>
    <row r="251" spans="1:11" ht="14.25" customHeight="1" x14ac:dyDescent="0.2">
      <c r="A251" s="133"/>
      <c r="B251" s="69" t="s">
        <v>377</v>
      </c>
      <c r="C251" s="70">
        <v>52</v>
      </c>
      <c r="D251" s="71">
        <v>42.901098901098905</v>
      </c>
      <c r="E251" s="72">
        <v>3.0988797962533856</v>
      </c>
      <c r="F251" s="75">
        <v>0.42973730776503777</v>
      </c>
      <c r="G251" s="71">
        <v>42.038365256530739</v>
      </c>
      <c r="H251" s="71">
        <v>43.763832545667071</v>
      </c>
      <c r="I251" s="73">
        <v>34.914285714285711</v>
      </c>
      <c r="J251" s="74">
        <v>49.142857142857146</v>
      </c>
      <c r="K251" s="21"/>
    </row>
    <row r="252" spans="1:11" ht="14.25" customHeight="1" x14ac:dyDescent="0.2">
      <c r="A252" s="111" t="s">
        <v>88</v>
      </c>
      <c r="B252" s="66" t="s">
        <v>374</v>
      </c>
      <c r="C252" s="46">
        <v>11</v>
      </c>
      <c r="D252" s="58">
        <v>40.429870129870132</v>
      </c>
      <c r="E252" s="34">
        <v>3.0287833790083662</v>
      </c>
      <c r="F252" s="60">
        <v>0.91321254903959481</v>
      </c>
      <c r="G252" s="58">
        <v>38.395105769233588</v>
      </c>
      <c r="H252" s="58">
        <v>42.464634490506675</v>
      </c>
      <c r="I252" s="67">
        <v>36</v>
      </c>
      <c r="J252" s="68">
        <v>46.128571428571433</v>
      </c>
      <c r="K252" s="21"/>
    </row>
    <row r="253" spans="1:11" ht="14.25" customHeight="1" x14ac:dyDescent="0.2">
      <c r="A253" s="110"/>
      <c r="B253" s="66" t="s">
        <v>375</v>
      </c>
      <c r="C253" s="46">
        <v>7</v>
      </c>
      <c r="D253" s="58">
        <v>40.718367346938784</v>
      </c>
      <c r="E253" s="34">
        <v>1.4927196174000799</v>
      </c>
      <c r="F253" s="60">
        <v>0.56419498354115649</v>
      </c>
      <c r="G253" s="58">
        <v>39.337831955355448</v>
      </c>
      <c r="H253" s="58">
        <v>42.098902738522121</v>
      </c>
      <c r="I253" s="67">
        <v>37.742857142857147</v>
      </c>
      <c r="J253" s="68">
        <v>42.442857142857143</v>
      </c>
      <c r="K253" s="21"/>
    </row>
    <row r="254" spans="1:11" ht="14.25" customHeight="1" x14ac:dyDescent="0.2">
      <c r="A254" s="110"/>
      <c r="B254" s="66" t="s">
        <v>376</v>
      </c>
      <c r="C254" s="46">
        <v>34</v>
      </c>
      <c r="D254" s="58">
        <v>41.271848739495802</v>
      </c>
      <c r="E254" s="34">
        <v>3.3872573707805929</v>
      </c>
      <c r="F254" s="60">
        <v>0.58090984660240608</v>
      </c>
      <c r="G254" s="58">
        <v>40.089978770144398</v>
      </c>
      <c r="H254" s="58">
        <v>42.453718708847205</v>
      </c>
      <c r="I254" s="67">
        <v>33.142857142857139</v>
      </c>
      <c r="J254" s="68">
        <v>47.371428571428567</v>
      </c>
      <c r="K254" s="21"/>
    </row>
    <row r="255" spans="1:11" ht="14.25" customHeight="1" x14ac:dyDescent="0.2">
      <c r="A255" s="133"/>
      <c r="B255" s="69" t="s">
        <v>377</v>
      </c>
      <c r="C255" s="70">
        <v>52</v>
      </c>
      <c r="D255" s="71">
        <v>41.019230769230766</v>
      </c>
      <c r="E255" s="72">
        <v>3.1007736124588923</v>
      </c>
      <c r="F255" s="75">
        <v>0.42999993282024007</v>
      </c>
      <c r="G255" s="71">
        <v>40.155969882864099</v>
      </c>
      <c r="H255" s="71">
        <v>41.882491655597434</v>
      </c>
      <c r="I255" s="73">
        <v>33.142857142857139</v>
      </c>
      <c r="J255" s="74">
        <v>47.371428571428567</v>
      </c>
      <c r="K255" s="21"/>
    </row>
    <row r="256" spans="1:11" ht="14.25" customHeight="1" x14ac:dyDescent="0.2">
      <c r="A256" s="111" t="s">
        <v>89</v>
      </c>
      <c r="B256" s="66" t="s">
        <v>374</v>
      </c>
      <c r="C256" s="46">
        <v>11</v>
      </c>
      <c r="D256" s="58">
        <v>40.042857142857137</v>
      </c>
      <c r="E256" s="34">
        <v>3.5764707264484721</v>
      </c>
      <c r="F256" s="34">
        <v>1.0783464975744899</v>
      </c>
      <c r="G256" s="58">
        <v>37.64015141570809</v>
      </c>
      <c r="H256" s="58">
        <v>42.445562870006185</v>
      </c>
      <c r="I256" s="67">
        <v>30.728571428571428</v>
      </c>
      <c r="J256" s="68">
        <v>43.942857142857143</v>
      </c>
      <c r="K256" s="21"/>
    </row>
    <row r="257" spans="1:11" ht="14.25" customHeight="1" x14ac:dyDescent="0.2">
      <c r="A257" s="110"/>
      <c r="B257" s="66" t="s">
        <v>375</v>
      </c>
      <c r="C257" s="46">
        <v>7</v>
      </c>
      <c r="D257" s="58">
        <v>39.981632653061226</v>
      </c>
      <c r="E257" s="34">
        <v>1.9826237389340027</v>
      </c>
      <c r="F257" s="60">
        <v>0.74936133666177396</v>
      </c>
      <c r="G257" s="58">
        <v>38.148011517593773</v>
      </c>
      <c r="H257" s="58">
        <v>41.815253788528679</v>
      </c>
      <c r="I257" s="67">
        <v>37.157142857142858</v>
      </c>
      <c r="J257" s="68">
        <v>42.328571428571429</v>
      </c>
      <c r="K257" s="21"/>
    </row>
    <row r="258" spans="1:11" ht="14.25" customHeight="1" x14ac:dyDescent="0.2">
      <c r="A258" s="110"/>
      <c r="B258" s="66" t="s">
        <v>376</v>
      </c>
      <c r="C258" s="46">
        <v>34</v>
      </c>
      <c r="D258" s="58">
        <v>41.148319327731095</v>
      </c>
      <c r="E258" s="34">
        <v>3.0430045179153051</v>
      </c>
      <c r="F258" s="60">
        <v>0.52187096940473698</v>
      </c>
      <c r="G258" s="58">
        <v>40.086564857182566</v>
      </c>
      <c r="H258" s="58">
        <v>42.210073798279623</v>
      </c>
      <c r="I258" s="67">
        <v>34.799999999999997</v>
      </c>
      <c r="J258" s="68">
        <v>46.442857142857143</v>
      </c>
      <c r="K258" s="21"/>
    </row>
    <row r="259" spans="1:11" ht="14.25" customHeight="1" x14ac:dyDescent="0.2">
      <c r="A259" s="133"/>
      <c r="B259" s="69" t="s">
        <v>377</v>
      </c>
      <c r="C259" s="70">
        <v>52</v>
      </c>
      <c r="D259" s="71">
        <v>40.757417582417581</v>
      </c>
      <c r="E259" s="72">
        <v>3.0424994074172922</v>
      </c>
      <c r="F259" s="75">
        <v>0.42191875457737882</v>
      </c>
      <c r="G259" s="71">
        <v>39.91038033833631</v>
      </c>
      <c r="H259" s="71">
        <v>41.604454826498852</v>
      </c>
      <c r="I259" s="73">
        <v>30.728571428571428</v>
      </c>
      <c r="J259" s="74">
        <v>46.442857142857143</v>
      </c>
      <c r="K259" s="21"/>
    </row>
    <row r="260" spans="1:11" ht="14.25" customHeight="1" x14ac:dyDescent="0.2">
      <c r="A260" s="111" t="s">
        <v>90</v>
      </c>
      <c r="B260" s="66" t="s">
        <v>374</v>
      </c>
      <c r="C260" s="46">
        <v>11</v>
      </c>
      <c r="D260" s="58">
        <v>15.363636363636363</v>
      </c>
      <c r="E260" s="34">
        <v>7.486958358007973</v>
      </c>
      <c r="F260" s="34">
        <v>2.2574028813207092</v>
      </c>
      <c r="G260" s="58">
        <v>10.333829299179929</v>
      </c>
      <c r="H260" s="58">
        <v>20.393443428092798</v>
      </c>
      <c r="I260" s="67">
        <v>8</v>
      </c>
      <c r="J260" s="68">
        <v>35</v>
      </c>
      <c r="K260" s="21"/>
    </row>
    <row r="261" spans="1:11" ht="14.25" customHeight="1" x14ac:dyDescent="0.2">
      <c r="A261" s="110"/>
      <c r="B261" s="66" t="s">
        <v>375</v>
      </c>
      <c r="C261" s="46">
        <v>7</v>
      </c>
      <c r="D261" s="58">
        <v>10.714285714285714</v>
      </c>
      <c r="E261" s="34">
        <v>1.2535663410560174</v>
      </c>
      <c r="F261" s="60">
        <v>0.47380354147934278</v>
      </c>
      <c r="G261" s="58">
        <v>9.5549302135255019</v>
      </c>
      <c r="H261" s="58">
        <v>11.873641215045925</v>
      </c>
      <c r="I261" s="67">
        <v>9</v>
      </c>
      <c r="J261" s="68">
        <v>12</v>
      </c>
      <c r="K261" s="21"/>
    </row>
    <row r="262" spans="1:11" ht="14.25" customHeight="1" x14ac:dyDescent="0.2">
      <c r="A262" s="110"/>
      <c r="B262" s="66" t="s">
        <v>376</v>
      </c>
      <c r="C262" s="46">
        <v>34</v>
      </c>
      <c r="D262" s="58">
        <v>13.470588235294118</v>
      </c>
      <c r="E262" s="34">
        <v>3.8923802339851132</v>
      </c>
      <c r="F262" s="60">
        <v>0.66753770296511439</v>
      </c>
      <c r="G262" s="58">
        <v>12.112472566987559</v>
      </c>
      <c r="H262" s="58">
        <v>14.828703903600676</v>
      </c>
      <c r="I262" s="67">
        <v>6.5</v>
      </c>
      <c r="J262" s="68">
        <v>23</v>
      </c>
      <c r="K262" s="21"/>
    </row>
    <row r="263" spans="1:11" ht="14.25" customHeight="1" x14ac:dyDescent="0.2">
      <c r="A263" s="133"/>
      <c r="B263" s="69" t="s">
        <v>377</v>
      </c>
      <c r="C263" s="70">
        <v>52</v>
      </c>
      <c r="D263" s="71">
        <v>13.5</v>
      </c>
      <c r="E263" s="72">
        <v>4.7743185531611552</v>
      </c>
      <c r="F263" s="75">
        <v>0.66207885957006118</v>
      </c>
      <c r="G263" s="71">
        <v>12.170821226858154</v>
      </c>
      <c r="H263" s="71">
        <v>14.829178773141846</v>
      </c>
      <c r="I263" s="73">
        <v>6.5</v>
      </c>
      <c r="J263" s="74">
        <v>35</v>
      </c>
      <c r="K263" s="21"/>
    </row>
    <row r="264" spans="1:11" ht="14.25" customHeight="1" x14ac:dyDescent="0.2">
      <c r="A264" s="111" t="s">
        <v>91</v>
      </c>
      <c r="B264" s="66" t="s">
        <v>374</v>
      </c>
      <c r="C264" s="46">
        <v>11</v>
      </c>
      <c r="D264" s="58">
        <v>14</v>
      </c>
      <c r="E264" s="34">
        <v>5.4221766846903838</v>
      </c>
      <c r="F264" s="34">
        <v>1.6348477827391983</v>
      </c>
      <c r="G264" s="58">
        <v>10.357332138195176</v>
      </c>
      <c r="H264" s="58">
        <v>17.642667861804824</v>
      </c>
      <c r="I264" s="67">
        <v>6</v>
      </c>
      <c r="J264" s="68">
        <v>26</v>
      </c>
      <c r="K264" s="21"/>
    </row>
    <row r="265" spans="1:11" ht="14.25" customHeight="1" x14ac:dyDescent="0.2">
      <c r="A265" s="110"/>
      <c r="B265" s="66" t="s">
        <v>375</v>
      </c>
      <c r="C265" s="46">
        <v>7</v>
      </c>
      <c r="D265" s="58">
        <v>11.285714285714286</v>
      </c>
      <c r="E265" s="34">
        <v>1.4960264830861911</v>
      </c>
      <c r="F265" s="60">
        <v>0.56544486128751981</v>
      </c>
      <c r="G265" s="58">
        <v>9.9021205534608896</v>
      </c>
      <c r="H265" s="58">
        <v>12.669308017967683</v>
      </c>
      <c r="I265" s="67">
        <v>10</v>
      </c>
      <c r="J265" s="68">
        <v>14</v>
      </c>
      <c r="K265" s="21"/>
    </row>
    <row r="266" spans="1:11" ht="14.25" customHeight="1" x14ac:dyDescent="0.2">
      <c r="A266" s="110"/>
      <c r="B266" s="66" t="s">
        <v>376</v>
      </c>
      <c r="C266" s="46">
        <v>34</v>
      </c>
      <c r="D266" s="58">
        <v>13.470588235294118</v>
      </c>
      <c r="E266" s="34">
        <v>3.8923802339851132</v>
      </c>
      <c r="F266" s="60">
        <v>0.66753770296511439</v>
      </c>
      <c r="G266" s="58">
        <v>12.112472566987559</v>
      </c>
      <c r="H266" s="58">
        <v>14.828703903600676</v>
      </c>
      <c r="I266" s="67">
        <v>6.5</v>
      </c>
      <c r="J266" s="68">
        <v>23</v>
      </c>
      <c r="K266" s="21"/>
    </row>
    <row r="267" spans="1:11" ht="14.25" customHeight="1" x14ac:dyDescent="0.2">
      <c r="A267" s="133"/>
      <c r="B267" s="69" t="s">
        <v>377</v>
      </c>
      <c r="C267" s="70">
        <v>52</v>
      </c>
      <c r="D267" s="71">
        <v>13.288461538461538</v>
      </c>
      <c r="E267" s="72">
        <v>4.0636433882326584</v>
      </c>
      <c r="F267" s="75">
        <v>0.56352594621050267</v>
      </c>
      <c r="G267" s="71">
        <v>12.157135994697651</v>
      </c>
      <c r="H267" s="71">
        <v>14.419787082225426</v>
      </c>
      <c r="I267" s="73">
        <v>6</v>
      </c>
      <c r="J267" s="74">
        <v>26</v>
      </c>
      <c r="K267" s="21"/>
    </row>
    <row r="268" spans="1:11" ht="14.25" customHeight="1" x14ac:dyDescent="0.2">
      <c r="A268" s="111" t="s">
        <v>92</v>
      </c>
      <c r="B268" s="66" t="s">
        <v>374</v>
      </c>
      <c r="C268" s="46">
        <v>11</v>
      </c>
      <c r="D268" s="58">
        <v>48.727272727272727</v>
      </c>
      <c r="E268" s="34">
        <v>6.9583174559789827</v>
      </c>
      <c r="F268" s="34">
        <v>2.0980116521511465</v>
      </c>
      <c r="G268" s="58">
        <v>44.052611453194842</v>
      </c>
      <c r="H268" s="58">
        <v>53.401934001350611</v>
      </c>
      <c r="I268" s="67">
        <v>40</v>
      </c>
      <c r="J268" s="68">
        <v>64</v>
      </c>
      <c r="K268" s="21"/>
    </row>
    <row r="269" spans="1:11" ht="14.25" customHeight="1" x14ac:dyDescent="0.2">
      <c r="A269" s="110"/>
      <c r="B269" s="66" t="s">
        <v>375</v>
      </c>
      <c r="C269" s="46">
        <v>7</v>
      </c>
      <c r="D269" s="58">
        <v>46.142857142857146</v>
      </c>
      <c r="E269" s="34">
        <v>1.7728105208558369</v>
      </c>
      <c r="F269" s="60">
        <v>0.67005939426048999</v>
      </c>
      <c r="G269" s="58">
        <v>44.503280870070199</v>
      </c>
      <c r="H269" s="58">
        <v>47.782433415644093</v>
      </c>
      <c r="I269" s="67">
        <v>44</v>
      </c>
      <c r="J269" s="68">
        <v>49</v>
      </c>
      <c r="K269" s="21"/>
    </row>
    <row r="270" spans="1:11" ht="14.25" customHeight="1" x14ac:dyDescent="0.2">
      <c r="A270" s="110"/>
      <c r="B270" s="66" t="s">
        <v>376</v>
      </c>
      <c r="C270" s="46">
        <v>34</v>
      </c>
      <c r="D270" s="58">
        <v>46.367647058823529</v>
      </c>
      <c r="E270" s="34">
        <v>4.4794291159690305</v>
      </c>
      <c r="F270" s="60">
        <v>0.76821575563484779</v>
      </c>
      <c r="G270" s="58">
        <v>44.80470035224301</v>
      </c>
      <c r="H270" s="58">
        <v>47.930593765404048</v>
      </c>
      <c r="I270" s="67">
        <v>35.5</v>
      </c>
      <c r="J270" s="68">
        <v>55</v>
      </c>
      <c r="K270" s="21"/>
    </row>
    <row r="271" spans="1:11" ht="14.25" customHeight="1" x14ac:dyDescent="0.2">
      <c r="A271" s="133"/>
      <c r="B271" s="69" t="s">
        <v>377</v>
      </c>
      <c r="C271" s="70">
        <v>52</v>
      </c>
      <c r="D271" s="71">
        <v>46.83653846153846</v>
      </c>
      <c r="E271" s="72">
        <v>4.8816595075354563</v>
      </c>
      <c r="F271" s="75">
        <v>0.6769643716836683</v>
      </c>
      <c r="G271" s="71">
        <v>45.477475775864505</v>
      </c>
      <c r="H271" s="71">
        <v>48.195601147212415</v>
      </c>
      <c r="I271" s="73">
        <v>35.5</v>
      </c>
      <c r="J271" s="74">
        <v>64</v>
      </c>
      <c r="K271" s="21"/>
    </row>
    <row r="272" spans="1:11" ht="14.25" customHeight="1" x14ac:dyDescent="0.2">
      <c r="A272" s="111" t="s">
        <v>93</v>
      </c>
      <c r="B272" s="66" t="s">
        <v>374</v>
      </c>
      <c r="C272" s="46">
        <v>11</v>
      </c>
      <c r="D272" s="58">
        <v>46.272727272727273</v>
      </c>
      <c r="E272" s="34">
        <v>6.3259925559695223</v>
      </c>
      <c r="F272" s="34">
        <v>1.9073585213392943</v>
      </c>
      <c r="G272" s="58">
        <v>42.022867646664096</v>
      </c>
      <c r="H272" s="58">
        <v>50.522586898790451</v>
      </c>
      <c r="I272" s="67">
        <v>37</v>
      </c>
      <c r="J272" s="68">
        <v>60</v>
      </c>
      <c r="K272" s="21"/>
    </row>
    <row r="273" spans="1:11" ht="14.25" customHeight="1" x14ac:dyDescent="0.2">
      <c r="A273" s="110"/>
      <c r="B273" s="66" t="s">
        <v>375</v>
      </c>
      <c r="C273" s="46">
        <v>7</v>
      </c>
      <c r="D273" s="58">
        <v>45.428571428571431</v>
      </c>
      <c r="E273" s="34">
        <v>3.4086724129853865</v>
      </c>
      <c r="F273" s="34">
        <v>1.2883570722351125</v>
      </c>
      <c r="G273" s="58">
        <v>42.276075240013029</v>
      </c>
      <c r="H273" s="58">
        <v>48.581067617129833</v>
      </c>
      <c r="I273" s="67">
        <v>40</v>
      </c>
      <c r="J273" s="68">
        <v>50</v>
      </c>
      <c r="K273" s="21"/>
    </row>
    <row r="274" spans="1:11" ht="14.25" customHeight="1" x14ac:dyDescent="0.2">
      <c r="A274" s="110"/>
      <c r="B274" s="66" t="s">
        <v>376</v>
      </c>
      <c r="C274" s="46">
        <v>34</v>
      </c>
      <c r="D274" s="58">
        <v>46.367647058823529</v>
      </c>
      <c r="E274" s="34">
        <v>4.4794291159690305</v>
      </c>
      <c r="F274" s="60">
        <v>0.76821575563484779</v>
      </c>
      <c r="G274" s="58">
        <v>44.80470035224301</v>
      </c>
      <c r="H274" s="58">
        <v>47.930593765404048</v>
      </c>
      <c r="I274" s="67">
        <v>35.5</v>
      </c>
      <c r="J274" s="68">
        <v>55</v>
      </c>
      <c r="K274" s="21"/>
    </row>
    <row r="275" spans="1:11" ht="14.25" customHeight="1" x14ac:dyDescent="0.2">
      <c r="A275" s="133"/>
      <c r="B275" s="69" t="s">
        <v>377</v>
      </c>
      <c r="C275" s="70">
        <v>52</v>
      </c>
      <c r="D275" s="71">
        <v>46.221153846153847</v>
      </c>
      <c r="E275" s="72">
        <v>4.7220939414155607</v>
      </c>
      <c r="F275" s="75">
        <v>0.6548366089742943</v>
      </c>
      <c r="G275" s="71">
        <v>44.906514497768619</v>
      </c>
      <c r="H275" s="71">
        <v>47.535793194539075</v>
      </c>
      <c r="I275" s="73">
        <v>35.5</v>
      </c>
      <c r="J275" s="74">
        <v>60</v>
      </c>
      <c r="K275" s="21"/>
    </row>
    <row r="276" spans="1:11" ht="14.25" customHeight="1" x14ac:dyDescent="0.2">
      <c r="A276" s="111" t="s">
        <v>94</v>
      </c>
      <c r="B276" s="66" t="s">
        <v>374</v>
      </c>
      <c r="C276" s="46">
        <v>11</v>
      </c>
      <c r="D276" s="58">
        <v>52.545454545454547</v>
      </c>
      <c r="E276" s="34">
        <v>4.5246797978119151</v>
      </c>
      <c r="F276" s="34">
        <v>1.3642422896221142</v>
      </c>
      <c r="G276" s="58">
        <v>49.5057332964248</v>
      </c>
      <c r="H276" s="58">
        <v>55.585175794484293</v>
      </c>
      <c r="I276" s="67">
        <v>45</v>
      </c>
      <c r="J276" s="68">
        <v>59</v>
      </c>
      <c r="K276" s="21"/>
    </row>
    <row r="277" spans="1:11" ht="14.25" customHeight="1" x14ac:dyDescent="0.2">
      <c r="A277" s="110"/>
      <c r="B277" s="66" t="s">
        <v>375</v>
      </c>
      <c r="C277" s="46">
        <v>7</v>
      </c>
      <c r="D277" s="58">
        <v>52</v>
      </c>
      <c r="E277" s="34">
        <v>2.2360679774997894</v>
      </c>
      <c r="F277" s="60">
        <v>0.84515425472851646</v>
      </c>
      <c r="G277" s="58">
        <v>49.931982038059289</v>
      </c>
      <c r="H277" s="58">
        <v>54.068017961940711</v>
      </c>
      <c r="I277" s="67">
        <v>49</v>
      </c>
      <c r="J277" s="68">
        <v>56</v>
      </c>
      <c r="K277" s="21"/>
    </row>
    <row r="278" spans="1:11" ht="14.25" customHeight="1" x14ac:dyDescent="0.2">
      <c r="A278" s="110"/>
      <c r="B278" s="66" t="s">
        <v>376</v>
      </c>
      <c r="C278" s="46">
        <v>34</v>
      </c>
      <c r="D278" s="58">
        <v>52.367647058823529</v>
      </c>
      <c r="E278" s="34">
        <v>3.8637962638611589</v>
      </c>
      <c r="F278" s="60">
        <v>0.66263559253110049</v>
      </c>
      <c r="G278" s="58">
        <v>51.01950480918476</v>
      </c>
      <c r="H278" s="58">
        <v>53.715789308462298</v>
      </c>
      <c r="I278" s="67">
        <v>41.5</v>
      </c>
      <c r="J278" s="68">
        <v>60.5</v>
      </c>
      <c r="K278" s="21"/>
    </row>
    <row r="279" spans="1:11" ht="14.25" customHeight="1" x14ac:dyDescent="0.2">
      <c r="A279" s="133"/>
      <c r="B279" s="69" t="s">
        <v>377</v>
      </c>
      <c r="C279" s="70">
        <v>52</v>
      </c>
      <c r="D279" s="71">
        <v>52.355769230769234</v>
      </c>
      <c r="E279" s="72">
        <v>3.7798959141981605</v>
      </c>
      <c r="F279" s="75">
        <v>0.52417725132916537</v>
      </c>
      <c r="G279" s="71">
        <v>51.303439488232215</v>
      </c>
      <c r="H279" s="71">
        <v>53.408098973306252</v>
      </c>
      <c r="I279" s="73">
        <v>41.5</v>
      </c>
      <c r="J279" s="74">
        <v>60.5</v>
      </c>
      <c r="K279" s="21"/>
    </row>
    <row r="280" spans="1:11" ht="14.25" customHeight="1" x14ac:dyDescent="0.2">
      <c r="A280" s="111" t="s">
        <v>95</v>
      </c>
      <c r="B280" s="66" t="s">
        <v>374</v>
      </c>
      <c r="C280" s="46">
        <v>11</v>
      </c>
      <c r="D280" s="58">
        <v>52.363636363636367</v>
      </c>
      <c r="E280" s="34">
        <v>4.4558439665842711</v>
      </c>
      <c r="F280" s="34">
        <v>1.3434875055935391</v>
      </c>
      <c r="G280" s="58">
        <v>49.370159655265276</v>
      </c>
      <c r="H280" s="58">
        <v>55.357113072007458</v>
      </c>
      <c r="I280" s="67">
        <v>46</v>
      </c>
      <c r="J280" s="68">
        <v>60</v>
      </c>
      <c r="K280" s="21"/>
    </row>
    <row r="281" spans="1:11" ht="14.25" customHeight="1" x14ac:dyDescent="0.2">
      <c r="A281" s="110"/>
      <c r="B281" s="66" t="s">
        <v>375</v>
      </c>
      <c r="C281" s="46">
        <v>7</v>
      </c>
      <c r="D281" s="58">
        <v>52.428571428571431</v>
      </c>
      <c r="E281" s="34">
        <v>2.0701966780270631</v>
      </c>
      <c r="F281" s="60">
        <v>0.78246079643595168</v>
      </c>
      <c r="G281" s="58">
        <v>50.51395883271605</v>
      </c>
      <c r="H281" s="58">
        <v>54.343184024426812</v>
      </c>
      <c r="I281" s="67">
        <v>49</v>
      </c>
      <c r="J281" s="68">
        <v>55</v>
      </c>
      <c r="K281" s="21"/>
    </row>
    <row r="282" spans="1:11" ht="14.25" customHeight="1" x14ac:dyDescent="0.2">
      <c r="A282" s="110"/>
      <c r="B282" s="66" t="s">
        <v>376</v>
      </c>
      <c r="C282" s="46">
        <v>34</v>
      </c>
      <c r="D282" s="58">
        <v>52.367647058823529</v>
      </c>
      <c r="E282" s="34">
        <v>3.8637962638611589</v>
      </c>
      <c r="F282" s="60">
        <v>0.66263559253110049</v>
      </c>
      <c r="G282" s="58">
        <v>51.01950480918476</v>
      </c>
      <c r="H282" s="58">
        <v>53.715789308462298</v>
      </c>
      <c r="I282" s="67">
        <v>41.5</v>
      </c>
      <c r="J282" s="68">
        <v>60.5</v>
      </c>
      <c r="K282" s="21"/>
    </row>
    <row r="283" spans="1:11" ht="14.25" customHeight="1" x14ac:dyDescent="0.2">
      <c r="A283" s="133"/>
      <c r="B283" s="69" t="s">
        <v>377</v>
      </c>
      <c r="C283" s="70">
        <v>52</v>
      </c>
      <c r="D283" s="71">
        <v>52.375</v>
      </c>
      <c r="E283" s="72">
        <v>3.7493463482606786</v>
      </c>
      <c r="F283" s="75">
        <v>0.51994078877413619</v>
      </c>
      <c r="G283" s="71">
        <v>51.331175310932011</v>
      </c>
      <c r="H283" s="71">
        <v>53.418824689067989</v>
      </c>
      <c r="I283" s="73">
        <v>41.5</v>
      </c>
      <c r="J283" s="74">
        <v>60.5</v>
      </c>
      <c r="K283" s="21"/>
    </row>
    <row r="284" spans="1:11" ht="14.25" customHeight="1" x14ac:dyDescent="0.2">
      <c r="A284" s="111" t="s">
        <v>96</v>
      </c>
      <c r="B284" s="66" t="s">
        <v>374</v>
      </c>
      <c r="C284" s="46">
        <v>11</v>
      </c>
      <c r="D284" s="58">
        <v>52.81818181818182</v>
      </c>
      <c r="E284" s="34">
        <v>6.8090848403905477</v>
      </c>
      <c r="F284" s="34">
        <v>2.053016325570221</v>
      </c>
      <c r="G284" s="58">
        <v>48.243776379416708</v>
      </c>
      <c r="H284" s="58">
        <v>57.392587256946932</v>
      </c>
      <c r="I284" s="67">
        <v>41</v>
      </c>
      <c r="J284" s="68">
        <v>69</v>
      </c>
      <c r="K284" s="21"/>
    </row>
    <row r="285" spans="1:11" ht="14.25" customHeight="1" x14ac:dyDescent="0.2">
      <c r="A285" s="110"/>
      <c r="B285" s="66" t="s">
        <v>375</v>
      </c>
      <c r="C285" s="46">
        <v>7</v>
      </c>
      <c r="D285" s="58">
        <v>48.571428571428569</v>
      </c>
      <c r="E285" s="34">
        <v>5.4423384329759958</v>
      </c>
      <c r="F285" s="34">
        <v>2.0570105777576355</v>
      </c>
      <c r="G285" s="58">
        <v>43.538105010783063</v>
      </c>
      <c r="H285" s="58">
        <v>53.604752132074076</v>
      </c>
      <c r="I285" s="67">
        <v>37</v>
      </c>
      <c r="J285" s="68">
        <v>53</v>
      </c>
      <c r="K285" s="21"/>
    </row>
    <row r="286" spans="1:11" ht="14.25" customHeight="1" x14ac:dyDescent="0.2">
      <c r="A286" s="110"/>
      <c r="B286" s="66" t="s">
        <v>376</v>
      </c>
      <c r="C286" s="46">
        <v>34</v>
      </c>
      <c r="D286" s="58">
        <v>50.573529411764703</v>
      </c>
      <c r="E286" s="34">
        <v>4.5161869692842629</v>
      </c>
      <c r="F286" s="60">
        <v>0.77451967547128608</v>
      </c>
      <c r="G286" s="58">
        <v>48.997757283843058</v>
      </c>
      <c r="H286" s="58">
        <v>52.149301539686348</v>
      </c>
      <c r="I286" s="67">
        <v>39.5</v>
      </c>
      <c r="J286" s="68">
        <v>59.5</v>
      </c>
      <c r="K286" s="21"/>
    </row>
    <row r="287" spans="1:11" ht="14.25" customHeight="1" x14ac:dyDescent="0.2">
      <c r="A287" s="133"/>
      <c r="B287" s="69" t="s">
        <v>377</v>
      </c>
      <c r="C287" s="70">
        <v>52</v>
      </c>
      <c r="D287" s="71">
        <v>50.778846153846153</v>
      </c>
      <c r="E287" s="72">
        <v>5.2313285733677581</v>
      </c>
      <c r="F287" s="75">
        <v>0.72545474654143582</v>
      </c>
      <c r="G287" s="71">
        <v>49.322434978591225</v>
      </c>
      <c r="H287" s="71">
        <v>52.235257329101081</v>
      </c>
      <c r="I287" s="73">
        <v>37</v>
      </c>
      <c r="J287" s="74">
        <v>69</v>
      </c>
      <c r="K287" s="21"/>
    </row>
    <row r="288" spans="1:11" ht="14.25" customHeight="1" x14ac:dyDescent="0.2">
      <c r="A288" s="111" t="s">
        <v>97</v>
      </c>
      <c r="B288" s="66" t="s">
        <v>374</v>
      </c>
      <c r="C288" s="46">
        <v>11</v>
      </c>
      <c r="D288" s="58">
        <v>51.909090909090907</v>
      </c>
      <c r="E288" s="34">
        <v>2.6628760937957834</v>
      </c>
      <c r="F288" s="60">
        <v>0.80288735148434964</v>
      </c>
      <c r="G288" s="58">
        <v>50.12014640748027</v>
      </c>
      <c r="H288" s="58">
        <v>53.698035410701543</v>
      </c>
      <c r="I288" s="67">
        <v>47</v>
      </c>
      <c r="J288" s="68">
        <v>56</v>
      </c>
      <c r="K288" s="21"/>
    </row>
    <row r="289" spans="1:11" ht="14.25" customHeight="1" x14ac:dyDescent="0.2">
      <c r="A289" s="110"/>
      <c r="B289" s="66" t="s">
        <v>375</v>
      </c>
      <c r="C289" s="46">
        <v>7</v>
      </c>
      <c r="D289" s="58">
        <v>50.571428571428569</v>
      </c>
      <c r="E289" s="34">
        <v>1.8126539343499313</v>
      </c>
      <c r="F289" s="60">
        <v>0.68511878904467416</v>
      </c>
      <c r="G289" s="58">
        <v>48.895003287073138</v>
      </c>
      <c r="H289" s="58">
        <v>52.247853855784001</v>
      </c>
      <c r="I289" s="67">
        <v>47</v>
      </c>
      <c r="J289" s="68">
        <v>52</v>
      </c>
      <c r="K289" s="21"/>
    </row>
    <row r="290" spans="1:11" ht="14.25" customHeight="1" x14ac:dyDescent="0.2">
      <c r="A290" s="110"/>
      <c r="B290" s="66" t="s">
        <v>376</v>
      </c>
      <c r="C290" s="46">
        <v>34</v>
      </c>
      <c r="D290" s="58">
        <v>50.573529411764703</v>
      </c>
      <c r="E290" s="34">
        <v>4.5161869692842629</v>
      </c>
      <c r="F290" s="60">
        <v>0.77451967547128608</v>
      </c>
      <c r="G290" s="58">
        <v>48.997757283843058</v>
      </c>
      <c r="H290" s="58">
        <v>52.149301539686348</v>
      </c>
      <c r="I290" s="67">
        <v>39.5</v>
      </c>
      <c r="J290" s="68">
        <v>59.5</v>
      </c>
      <c r="K290" s="21"/>
    </row>
    <row r="291" spans="1:11" ht="14.25" customHeight="1" x14ac:dyDescent="0.2">
      <c r="A291" s="133"/>
      <c r="B291" s="69" t="s">
        <v>377</v>
      </c>
      <c r="C291" s="70">
        <v>52</v>
      </c>
      <c r="D291" s="71">
        <v>50.855769230769234</v>
      </c>
      <c r="E291" s="72">
        <v>3.9086838194721394</v>
      </c>
      <c r="F291" s="75">
        <v>0.54203692041089346</v>
      </c>
      <c r="G291" s="71">
        <v>49.76758470644053</v>
      </c>
      <c r="H291" s="71">
        <v>51.943953755097937</v>
      </c>
      <c r="I291" s="73">
        <v>39.5</v>
      </c>
      <c r="J291" s="74">
        <v>59.5</v>
      </c>
      <c r="K291" s="21"/>
    </row>
    <row r="292" spans="1:11" ht="14.25" customHeight="1" x14ac:dyDescent="0.2">
      <c r="A292" s="111" t="s">
        <v>98</v>
      </c>
      <c r="B292" s="66" t="s">
        <v>374</v>
      </c>
      <c r="C292" s="46">
        <v>11</v>
      </c>
      <c r="D292" s="58">
        <v>52.454545454545453</v>
      </c>
      <c r="E292" s="34">
        <v>4.7405408207004474</v>
      </c>
      <c r="F292" s="34">
        <v>1.429326836875167</v>
      </c>
      <c r="G292" s="58">
        <v>49.269806797117248</v>
      </c>
      <c r="H292" s="58">
        <v>55.639284111973659</v>
      </c>
      <c r="I292" s="67">
        <v>47</v>
      </c>
      <c r="J292" s="68">
        <v>63</v>
      </c>
      <c r="K292" s="21"/>
    </row>
    <row r="293" spans="1:11" ht="14.25" customHeight="1" x14ac:dyDescent="0.2">
      <c r="A293" s="110"/>
      <c r="B293" s="66" t="s">
        <v>375</v>
      </c>
      <c r="C293" s="46">
        <v>7</v>
      </c>
      <c r="D293" s="58">
        <v>51.714285714285715</v>
      </c>
      <c r="E293" s="34">
        <v>1.7994708216848749</v>
      </c>
      <c r="F293" s="60">
        <v>0.68013604081360479</v>
      </c>
      <c r="G293" s="58">
        <v>50.05005277562816</v>
      </c>
      <c r="H293" s="58">
        <v>53.378518652943271</v>
      </c>
      <c r="I293" s="67">
        <v>48</v>
      </c>
      <c r="J293" s="68">
        <v>53</v>
      </c>
      <c r="K293" s="21"/>
    </row>
    <row r="294" spans="1:11" ht="14.25" customHeight="1" x14ac:dyDescent="0.2">
      <c r="A294" s="110"/>
      <c r="B294" s="66" t="s">
        <v>376</v>
      </c>
      <c r="C294" s="46">
        <v>34</v>
      </c>
      <c r="D294" s="58">
        <v>50.676470588235297</v>
      </c>
      <c r="E294" s="34">
        <v>4.9357728708320918</v>
      </c>
      <c r="F294" s="60">
        <v>0.8464780639324827</v>
      </c>
      <c r="G294" s="58">
        <v>48.954298018209563</v>
      </c>
      <c r="H294" s="58">
        <v>52.398643158261031</v>
      </c>
      <c r="I294" s="67">
        <v>33.5</v>
      </c>
      <c r="J294" s="68">
        <v>59.5</v>
      </c>
      <c r="K294" s="21"/>
    </row>
    <row r="295" spans="1:11" ht="14.25" customHeight="1" x14ac:dyDescent="0.2">
      <c r="A295" s="133"/>
      <c r="B295" s="69" t="s">
        <v>377</v>
      </c>
      <c r="C295" s="70">
        <v>52</v>
      </c>
      <c r="D295" s="71">
        <v>51.192307692307693</v>
      </c>
      <c r="E295" s="72">
        <v>4.5944914226583169</v>
      </c>
      <c r="F295" s="75">
        <v>0.63714132342592511</v>
      </c>
      <c r="G295" s="71">
        <v>49.913193112000471</v>
      </c>
      <c r="H295" s="71">
        <v>52.471422272614916</v>
      </c>
      <c r="I295" s="73">
        <v>33.5</v>
      </c>
      <c r="J295" s="74">
        <v>63</v>
      </c>
      <c r="K295" s="21"/>
    </row>
    <row r="296" spans="1:11" ht="14.25" customHeight="1" x14ac:dyDescent="0.2">
      <c r="A296" s="111" t="s">
        <v>99</v>
      </c>
      <c r="B296" s="66" t="s">
        <v>374</v>
      </c>
      <c r="C296" s="46">
        <v>11</v>
      </c>
      <c r="D296" s="58">
        <v>50.636363636363633</v>
      </c>
      <c r="E296" s="34">
        <v>4.2254639336462754</v>
      </c>
      <c r="F296" s="34">
        <v>1.2740253120985348</v>
      </c>
      <c r="G296" s="58">
        <v>47.797658340062945</v>
      </c>
      <c r="H296" s="58">
        <v>53.475068932664321</v>
      </c>
      <c r="I296" s="67">
        <v>44</v>
      </c>
      <c r="J296" s="68">
        <v>59</v>
      </c>
      <c r="K296" s="21"/>
    </row>
    <row r="297" spans="1:11" ht="14.25" customHeight="1" x14ac:dyDescent="0.2">
      <c r="A297" s="110"/>
      <c r="B297" s="66" t="s">
        <v>375</v>
      </c>
      <c r="C297" s="46">
        <v>7</v>
      </c>
      <c r="D297" s="58">
        <v>51.428571428571431</v>
      </c>
      <c r="E297" s="34">
        <v>1.8126539343499317</v>
      </c>
      <c r="F297" s="60">
        <v>0.68511878904467427</v>
      </c>
      <c r="G297" s="58">
        <v>49.752146144215999</v>
      </c>
      <c r="H297" s="58">
        <v>53.104996712926862</v>
      </c>
      <c r="I297" s="67">
        <v>49</v>
      </c>
      <c r="J297" s="68">
        <v>54</v>
      </c>
      <c r="K297" s="21"/>
    </row>
    <row r="298" spans="1:11" ht="14.25" customHeight="1" x14ac:dyDescent="0.2">
      <c r="A298" s="110"/>
      <c r="B298" s="66" t="s">
        <v>376</v>
      </c>
      <c r="C298" s="46">
        <v>34</v>
      </c>
      <c r="D298" s="58">
        <v>50.676470588235297</v>
      </c>
      <c r="E298" s="34">
        <v>4.9357728708320918</v>
      </c>
      <c r="F298" s="60">
        <v>0.8464780639324827</v>
      </c>
      <c r="G298" s="58">
        <v>48.954298018209563</v>
      </c>
      <c r="H298" s="58">
        <v>52.398643158261031</v>
      </c>
      <c r="I298" s="67">
        <v>33.5</v>
      </c>
      <c r="J298" s="68">
        <v>59.5</v>
      </c>
      <c r="K298" s="21"/>
    </row>
    <row r="299" spans="1:11" ht="14.25" customHeight="1" x14ac:dyDescent="0.2">
      <c r="A299" s="133"/>
      <c r="B299" s="69" t="s">
        <v>377</v>
      </c>
      <c r="C299" s="70">
        <v>52</v>
      </c>
      <c r="D299" s="71">
        <v>50.769230769230766</v>
      </c>
      <c r="E299" s="72">
        <v>4.4407444377477558</v>
      </c>
      <c r="F299" s="75">
        <v>0.61582045275119379</v>
      </c>
      <c r="G299" s="71">
        <v>49.532919622859133</v>
      </c>
      <c r="H299" s="71">
        <v>52.0055419156024</v>
      </c>
      <c r="I299" s="73">
        <v>33.5</v>
      </c>
      <c r="J299" s="74">
        <v>59.5</v>
      </c>
      <c r="K299" s="21"/>
    </row>
    <row r="300" spans="1:11" ht="14.25" customHeight="1" x14ac:dyDescent="0.2">
      <c r="A300" s="111" t="s">
        <v>100</v>
      </c>
      <c r="B300" s="66" t="s">
        <v>374</v>
      </c>
      <c r="C300" s="46">
        <v>11</v>
      </c>
      <c r="D300" s="58">
        <v>35.545454545454547</v>
      </c>
      <c r="E300" s="34">
        <v>3.531674853766591</v>
      </c>
      <c r="F300" s="34">
        <v>1.0648400337706416</v>
      </c>
      <c r="G300" s="58">
        <v>33.172843095059804</v>
      </c>
      <c r="H300" s="58">
        <v>37.91806599584929</v>
      </c>
      <c r="I300" s="67">
        <v>29</v>
      </c>
      <c r="J300" s="68">
        <v>39</v>
      </c>
      <c r="K300" s="21"/>
    </row>
    <row r="301" spans="1:11" ht="14.25" customHeight="1" x14ac:dyDescent="0.2">
      <c r="A301" s="110"/>
      <c r="B301" s="66" t="s">
        <v>375</v>
      </c>
      <c r="C301" s="46">
        <v>7</v>
      </c>
      <c r="D301" s="58">
        <v>34.142857142857146</v>
      </c>
      <c r="E301" s="34">
        <v>3.023715784073818</v>
      </c>
      <c r="F301" s="34">
        <v>1.1428571428571428</v>
      </c>
      <c r="G301" s="58">
        <v>31.346386455834441</v>
      </c>
      <c r="H301" s="58">
        <v>36.939327829879851</v>
      </c>
      <c r="I301" s="67">
        <v>29</v>
      </c>
      <c r="J301" s="68">
        <v>38</v>
      </c>
      <c r="K301" s="21"/>
    </row>
    <row r="302" spans="1:11" ht="14.25" customHeight="1" x14ac:dyDescent="0.2">
      <c r="A302" s="110"/>
      <c r="B302" s="66" t="s">
        <v>376</v>
      </c>
      <c r="C302" s="46">
        <v>34</v>
      </c>
      <c r="D302" s="58">
        <v>37.397058823529413</v>
      </c>
      <c r="E302" s="34">
        <v>3.6239510745006389</v>
      </c>
      <c r="F302" s="60">
        <v>0.62150248190253421</v>
      </c>
      <c r="G302" s="58">
        <v>36.132602516696124</v>
      </c>
      <c r="H302" s="58">
        <v>38.661515130362702</v>
      </c>
      <c r="I302" s="67">
        <v>32</v>
      </c>
      <c r="J302" s="68">
        <v>46.5</v>
      </c>
      <c r="K302" s="21"/>
    </row>
    <row r="303" spans="1:11" ht="14.25" customHeight="1" x14ac:dyDescent="0.2">
      <c r="A303" s="133"/>
      <c r="B303" s="69" t="s">
        <v>377</v>
      </c>
      <c r="C303" s="70">
        <v>52</v>
      </c>
      <c r="D303" s="71">
        <v>36.567307692307693</v>
      </c>
      <c r="E303" s="72">
        <v>3.6756069875598092</v>
      </c>
      <c r="F303" s="75">
        <v>0.5097149793115624</v>
      </c>
      <c r="G303" s="71">
        <v>35.544012172355103</v>
      </c>
      <c r="H303" s="71">
        <v>37.590603212260284</v>
      </c>
      <c r="I303" s="73">
        <v>29</v>
      </c>
      <c r="J303" s="74">
        <v>46.5</v>
      </c>
      <c r="K303" s="21"/>
    </row>
    <row r="304" spans="1:11" ht="14.25" customHeight="1" x14ac:dyDescent="0.2">
      <c r="A304" s="111" t="s">
        <v>101</v>
      </c>
      <c r="B304" s="66" t="s">
        <v>374</v>
      </c>
      <c r="C304" s="46">
        <v>11</v>
      </c>
      <c r="D304" s="58">
        <v>35.636363636363633</v>
      </c>
      <c r="E304" s="34">
        <v>5.1821371512673666</v>
      </c>
      <c r="F304" s="34">
        <v>1.5624731402650054</v>
      </c>
      <c r="G304" s="58">
        <v>32.154956527354173</v>
      </c>
      <c r="H304" s="58">
        <v>39.117770745373093</v>
      </c>
      <c r="I304" s="67">
        <v>23</v>
      </c>
      <c r="J304" s="68">
        <v>40</v>
      </c>
      <c r="K304" s="21"/>
    </row>
    <row r="305" spans="1:11" ht="14.25" customHeight="1" x14ac:dyDescent="0.2">
      <c r="A305" s="110"/>
      <c r="B305" s="66" t="s">
        <v>375</v>
      </c>
      <c r="C305" s="46">
        <v>7</v>
      </c>
      <c r="D305" s="58">
        <v>35.428571428571431</v>
      </c>
      <c r="E305" s="34">
        <v>2.5727509827123991</v>
      </c>
      <c r="F305" s="60">
        <v>0.97240846936486336</v>
      </c>
      <c r="G305" s="58">
        <v>33.049173620728908</v>
      </c>
      <c r="H305" s="58">
        <v>37.807969236413953</v>
      </c>
      <c r="I305" s="67">
        <v>30</v>
      </c>
      <c r="J305" s="68">
        <v>38</v>
      </c>
      <c r="K305" s="21"/>
    </row>
    <row r="306" spans="1:11" ht="14.25" customHeight="1" x14ac:dyDescent="0.2">
      <c r="A306" s="110"/>
      <c r="B306" s="66" t="s">
        <v>376</v>
      </c>
      <c r="C306" s="46">
        <v>34</v>
      </c>
      <c r="D306" s="58">
        <v>37.397058823529413</v>
      </c>
      <c r="E306" s="34">
        <v>3.6239510745006389</v>
      </c>
      <c r="F306" s="60">
        <v>0.62150248190253421</v>
      </c>
      <c r="G306" s="58">
        <v>36.132602516696124</v>
      </c>
      <c r="H306" s="58">
        <v>38.661515130362702</v>
      </c>
      <c r="I306" s="67">
        <v>32</v>
      </c>
      <c r="J306" s="68">
        <v>46.5</v>
      </c>
      <c r="K306" s="21"/>
    </row>
    <row r="307" spans="1:11" ht="14.25" customHeight="1" x14ac:dyDescent="0.2">
      <c r="A307" s="133"/>
      <c r="B307" s="69" t="s">
        <v>377</v>
      </c>
      <c r="C307" s="70">
        <v>52</v>
      </c>
      <c r="D307" s="71">
        <v>36.759615384615387</v>
      </c>
      <c r="E307" s="72">
        <v>3.915142028595183</v>
      </c>
      <c r="F307" s="75">
        <v>0.54293251287784738</v>
      </c>
      <c r="G307" s="71">
        <v>35.669632883385212</v>
      </c>
      <c r="H307" s="71">
        <v>37.849597885845562</v>
      </c>
      <c r="I307" s="73">
        <v>23</v>
      </c>
      <c r="J307" s="74">
        <v>46.5</v>
      </c>
      <c r="K307" s="21"/>
    </row>
    <row r="308" spans="1:11" ht="14.25" customHeight="1" x14ac:dyDescent="0.2">
      <c r="A308" s="111" t="s">
        <v>102</v>
      </c>
      <c r="B308" s="66" t="s">
        <v>374</v>
      </c>
      <c r="C308" s="46">
        <v>11</v>
      </c>
      <c r="D308" s="58">
        <v>35.727272727272727</v>
      </c>
      <c r="E308" s="34">
        <v>4.9008348082935651</v>
      </c>
      <c r="F308" s="34">
        <v>1.4776572926020992</v>
      </c>
      <c r="G308" s="58">
        <v>32.434847103705138</v>
      </c>
      <c r="H308" s="58">
        <v>39.019698350840315</v>
      </c>
      <c r="I308" s="67">
        <v>24</v>
      </c>
      <c r="J308" s="68">
        <v>42</v>
      </c>
      <c r="K308" s="21"/>
    </row>
    <row r="309" spans="1:11" ht="14.25" customHeight="1" x14ac:dyDescent="0.2">
      <c r="A309" s="110"/>
      <c r="B309" s="66" t="s">
        <v>375</v>
      </c>
      <c r="C309" s="46">
        <v>7</v>
      </c>
      <c r="D309" s="58">
        <v>36.857142857142854</v>
      </c>
      <c r="E309" s="34">
        <v>1.7728105208558369</v>
      </c>
      <c r="F309" s="60">
        <v>0.67005939426048999</v>
      </c>
      <c r="G309" s="58">
        <v>35.217566584355907</v>
      </c>
      <c r="H309" s="58">
        <v>38.496719129929801</v>
      </c>
      <c r="I309" s="67">
        <v>34</v>
      </c>
      <c r="J309" s="68">
        <v>39</v>
      </c>
      <c r="K309" s="21"/>
    </row>
    <row r="310" spans="1:11" ht="14.25" customHeight="1" x14ac:dyDescent="0.2">
      <c r="A310" s="110"/>
      <c r="B310" s="66" t="s">
        <v>376</v>
      </c>
      <c r="C310" s="46">
        <v>34</v>
      </c>
      <c r="D310" s="58">
        <v>35.926470588235297</v>
      </c>
      <c r="E310" s="34">
        <v>3.1457820556314742</v>
      </c>
      <c r="F310" s="60">
        <v>0.53949717170749079</v>
      </c>
      <c r="G310" s="58">
        <v>34.828855339465882</v>
      </c>
      <c r="H310" s="58">
        <v>37.024085837004712</v>
      </c>
      <c r="I310" s="67">
        <v>30</v>
      </c>
      <c r="J310" s="68">
        <v>44</v>
      </c>
      <c r="K310" s="21"/>
    </row>
    <row r="311" spans="1:11" ht="14.25" customHeight="1" x14ac:dyDescent="0.2">
      <c r="A311" s="133"/>
      <c r="B311" s="69" t="s">
        <v>377</v>
      </c>
      <c r="C311" s="70">
        <v>52</v>
      </c>
      <c r="D311" s="71">
        <v>36.009615384615387</v>
      </c>
      <c r="E311" s="72">
        <v>3.4062951880296528</v>
      </c>
      <c r="F311" s="75">
        <v>0.47236815230027557</v>
      </c>
      <c r="G311" s="71">
        <v>35.061296748443439</v>
      </c>
      <c r="H311" s="71">
        <v>36.957934020787334</v>
      </c>
      <c r="I311" s="73">
        <v>24</v>
      </c>
      <c r="J311" s="74">
        <v>44</v>
      </c>
      <c r="K311" s="21"/>
    </row>
    <row r="312" spans="1:11" ht="14.25" customHeight="1" x14ac:dyDescent="0.2">
      <c r="A312" s="111" t="s">
        <v>103</v>
      </c>
      <c r="B312" s="66" t="s">
        <v>374</v>
      </c>
      <c r="C312" s="46">
        <v>11</v>
      </c>
      <c r="D312" s="58">
        <v>34.636363636363633</v>
      </c>
      <c r="E312" s="34">
        <v>4.2958754002584225</v>
      </c>
      <c r="F312" s="34">
        <v>1.2952551680704554</v>
      </c>
      <c r="G312" s="58">
        <v>31.75035527314984</v>
      </c>
      <c r="H312" s="58">
        <v>37.52237199957743</v>
      </c>
      <c r="I312" s="67">
        <v>24</v>
      </c>
      <c r="J312" s="68">
        <v>39</v>
      </c>
      <c r="K312" s="21"/>
    </row>
    <row r="313" spans="1:11" ht="14.25" customHeight="1" x14ac:dyDescent="0.2">
      <c r="A313" s="110"/>
      <c r="B313" s="66" t="s">
        <v>375</v>
      </c>
      <c r="C313" s="46">
        <v>7</v>
      </c>
      <c r="D313" s="58">
        <v>37.285714285714285</v>
      </c>
      <c r="E313" s="34">
        <v>2.0586634591635513</v>
      </c>
      <c r="F313" s="60">
        <v>0.77810164944610438</v>
      </c>
      <c r="G313" s="58">
        <v>35.381768138289246</v>
      </c>
      <c r="H313" s="58">
        <v>39.189660433139323</v>
      </c>
      <c r="I313" s="67">
        <v>33</v>
      </c>
      <c r="J313" s="68">
        <v>39</v>
      </c>
      <c r="K313" s="21"/>
    </row>
    <row r="314" spans="1:11" ht="14.25" customHeight="1" x14ac:dyDescent="0.2">
      <c r="A314" s="110"/>
      <c r="B314" s="66" t="s">
        <v>376</v>
      </c>
      <c r="C314" s="46">
        <v>34</v>
      </c>
      <c r="D314" s="58">
        <v>35.926470588235297</v>
      </c>
      <c r="E314" s="34">
        <v>3.1457820556314742</v>
      </c>
      <c r="F314" s="60">
        <v>0.53949717170749079</v>
      </c>
      <c r="G314" s="58">
        <v>34.828855339465882</v>
      </c>
      <c r="H314" s="58">
        <v>37.024085837004712</v>
      </c>
      <c r="I314" s="67">
        <v>30</v>
      </c>
      <c r="J314" s="68">
        <v>44</v>
      </c>
      <c r="K314" s="21"/>
    </row>
    <row r="315" spans="1:11" ht="14.25" customHeight="1" x14ac:dyDescent="0.2">
      <c r="A315" s="133"/>
      <c r="B315" s="69" t="s">
        <v>377</v>
      </c>
      <c r="C315" s="70">
        <v>52</v>
      </c>
      <c r="D315" s="71">
        <v>35.83653846153846</v>
      </c>
      <c r="E315" s="72">
        <v>3.3353736214358563</v>
      </c>
      <c r="F315" s="75">
        <v>0.46253310057373065</v>
      </c>
      <c r="G315" s="71">
        <v>34.907964515592937</v>
      </c>
      <c r="H315" s="71">
        <v>36.765112407483983</v>
      </c>
      <c r="I315" s="73">
        <v>24</v>
      </c>
      <c r="J315" s="74">
        <v>44</v>
      </c>
      <c r="K315" s="21"/>
    </row>
    <row r="316" spans="1:11" ht="14.25" customHeight="1" x14ac:dyDescent="0.2">
      <c r="A316" s="111" t="s">
        <v>104</v>
      </c>
      <c r="B316" s="66" t="s">
        <v>374</v>
      </c>
      <c r="C316" s="46">
        <v>11</v>
      </c>
      <c r="D316" s="58">
        <v>38.81818181818182</v>
      </c>
      <c r="E316" s="34">
        <v>3.8682859723185361</v>
      </c>
      <c r="F316" s="34">
        <v>1.1663321047250637</v>
      </c>
      <c r="G316" s="58">
        <v>36.219431941324984</v>
      </c>
      <c r="H316" s="58">
        <v>41.416931695038656</v>
      </c>
      <c r="I316" s="67">
        <v>30</v>
      </c>
      <c r="J316" s="68">
        <v>44</v>
      </c>
      <c r="K316" s="21"/>
    </row>
    <row r="317" spans="1:11" ht="14.25" customHeight="1" x14ac:dyDescent="0.2">
      <c r="A317" s="110"/>
      <c r="B317" s="66" t="s">
        <v>375</v>
      </c>
      <c r="C317" s="46">
        <v>7</v>
      </c>
      <c r="D317" s="58">
        <v>42.285714285714285</v>
      </c>
      <c r="E317" s="34">
        <v>1.3801311186847081</v>
      </c>
      <c r="F317" s="60">
        <v>0.5216405309573009</v>
      </c>
      <c r="G317" s="58">
        <v>41.009305888477364</v>
      </c>
      <c r="H317" s="58">
        <v>43.562122682951205</v>
      </c>
      <c r="I317" s="67">
        <v>40</v>
      </c>
      <c r="J317" s="68">
        <v>44</v>
      </c>
      <c r="K317" s="21"/>
    </row>
    <row r="318" spans="1:11" ht="14.25" customHeight="1" x14ac:dyDescent="0.2">
      <c r="A318" s="110"/>
      <c r="B318" s="66" t="s">
        <v>376</v>
      </c>
      <c r="C318" s="46">
        <v>34</v>
      </c>
      <c r="D318" s="58">
        <v>40.720588235294116</v>
      </c>
      <c r="E318" s="34">
        <v>3.5166081636752047</v>
      </c>
      <c r="F318" s="60">
        <v>0.60309332457089371</v>
      </c>
      <c r="G318" s="58">
        <v>39.493585640665195</v>
      </c>
      <c r="H318" s="58">
        <v>41.947590829923037</v>
      </c>
      <c r="I318" s="67">
        <v>34.5</v>
      </c>
      <c r="J318" s="68">
        <v>46.5</v>
      </c>
      <c r="K318" s="21"/>
    </row>
    <row r="319" spans="1:11" ht="14.25" customHeight="1" x14ac:dyDescent="0.2">
      <c r="A319" s="133"/>
      <c r="B319" s="69" t="s">
        <v>377</v>
      </c>
      <c r="C319" s="70">
        <v>52</v>
      </c>
      <c r="D319" s="71">
        <v>40.528846153846153</v>
      </c>
      <c r="E319" s="72">
        <v>3.4984779064818716</v>
      </c>
      <c r="F319" s="75">
        <v>0.48515159530378077</v>
      </c>
      <c r="G319" s="71">
        <v>39.554863684971615</v>
      </c>
      <c r="H319" s="71">
        <v>41.502828622720692</v>
      </c>
      <c r="I319" s="73">
        <v>30</v>
      </c>
      <c r="J319" s="74">
        <v>46.5</v>
      </c>
      <c r="K319" s="21"/>
    </row>
    <row r="320" spans="1:11" ht="14.25" customHeight="1" x14ac:dyDescent="0.2">
      <c r="A320" s="111" t="s">
        <v>105</v>
      </c>
      <c r="B320" s="66" t="s">
        <v>374</v>
      </c>
      <c r="C320" s="46">
        <v>11</v>
      </c>
      <c r="D320" s="58">
        <v>39.454545454545453</v>
      </c>
      <c r="E320" s="34">
        <v>4.3900714427816858</v>
      </c>
      <c r="F320" s="34">
        <v>1.3236563435055488</v>
      </c>
      <c r="G320" s="58">
        <v>36.505255328902649</v>
      </c>
      <c r="H320" s="58">
        <v>42.403835580188257</v>
      </c>
      <c r="I320" s="67">
        <v>34</v>
      </c>
      <c r="J320" s="68">
        <v>48</v>
      </c>
      <c r="K320" s="21"/>
    </row>
    <row r="321" spans="1:11" ht="14.25" customHeight="1" x14ac:dyDescent="0.2">
      <c r="A321" s="110"/>
      <c r="B321" s="66" t="s">
        <v>375</v>
      </c>
      <c r="C321" s="46">
        <v>7</v>
      </c>
      <c r="D321" s="58">
        <v>40.857142857142854</v>
      </c>
      <c r="E321" s="34">
        <v>1.9518001458970655</v>
      </c>
      <c r="F321" s="60">
        <v>0.7377111135633172</v>
      </c>
      <c r="G321" s="58">
        <v>39.052028790643497</v>
      </c>
      <c r="H321" s="58">
        <v>42.662256923642211</v>
      </c>
      <c r="I321" s="67">
        <v>38</v>
      </c>
      <c r="J321" s="68">
        <v>43</v>
      </c>
      <c r="K321" s="21"/>
    </row>
    <row r="322" spans="1:11" ht="14.25" customHeight="1" x14ac:dyDescent="0.2">
      <c r="A322" s="110"/>
      <c r="B322" s="66" t="s">
        <v>376</v>
      </c>
      <c r="C322" s="46">
        <v>34</v>
      </c>
      <c r="D322" s="58">
        <v>40.720588235294116</v>
      </c>
      <c r="E322" s="34">
        <v>3.5166081636752047</v>
      </c>
      <c r="F322" s="60">
        <v>0.60309332457089371</v>
      </c>
      <c r="G322" s="58">
        <v>39.493585640665195</v>
      </c>
      <c r="H322" s="58">
        <v>41.947590829923037</v>
      </c>
      <c r="I322" s="67">
        <v>34.5</v>
      </c>
      <c r="J322" s="68">
        <v>46.5</v>
      </c>
      <c r="K322" s="21"/>
    </row>
    <row r="323" spans="1:11" ht="14.25" customHeight="1" x14ac:dyDescent="0.2">
      <c r="A323" s="133"/>
      <c r="B323" s="69" t="s">
        <v>377</v>
      </c>
      <c r="C323" s="70">
        <v>52</v>
      </c>
      <c r="D323" s="71">
        <v>40.471153846153847</v>
      </c>
      <c r="E323" s="72">
        <v>3.5374931047372162</v>
      </c>
      <c r="F323" s="75">
        <v>0.49056202983578223</v>
      </c>
      <c r="G323" s="71">
        <v>39.486309476722504</v>
      </c>
      <c r="H323" s="71">
        <v>41.45599821558519</v>
      </c>
      <c r="I323" s="73">
        <v>34</v>
      </c>
      <c r="J323" s="74">
        <v>48</v>
      </c>
      <c r="K323" s="21"/>
    </row>
    <row r="324" spans="1:11" ht="14.25" customHeight="1" x14ac:dyDescent="0.2">
      <c r="A324" s="111" t="s">
        <v>106</v>
      </c>
      <c r="B324" s="66" t="s">
        <v>374</v>
      </c>
      <c r="C324" s="46">
        <v>11</v>
      </c>
      <c r="D324" s="58">
        <v>33.545454545454547</v>
      </c>
      <c r="E324" s="34">
        <v>2.910794955459294</v>
      </c>
      <c r="F324" s="60">
        <v>0.87763770081070336</v>
      </c>
      <c r="G324" s="58">
        <v>31.589955886310314</v>
      </c>
      <c r="H324" s="58">
        <v>35.50095320459878</v>
      </c>
      <c r="I324" s="67">
        <v>29</v>
      </c>
      <c r="J324" s="68">
        <v>38</v>
      </c>
      <c r="K324" s="21"/>
    </row>
    <row r="325" spans="1:11" ht="14.25" customHeight="1" x14ac:dyDescent="0.2">
      <c r="A325" s="110"/>
      <c r="B325" s="66" t="s">
        <v>375</v>
      </c>
      <c r="C325" s="46">
        <v>7</v>
      </c>
      <c r="D325" s="58">
        <v>34</v>
      </c>
      <c r="E325" s="34">
        <v>1.2909944487358063</v>
      </c>
      <c r="F325" s="60">
        <v>0.48795003647426682</v>
      </c>
      <c r="G325" s="58">
        <v>32.806029272984546</v>
      </c>
      <c r="H325" s="58">
        <v>35.193970727015454</v>
      </c>
      <c r="I325" s="67">
        <v>32</v>
      </c>
      <c r="J325" s="68">
        <v>36</v>
      </c>
      <c r="K325" s="21"/>
    </row>
    <row r="326" spans="1:11" ht="14.25" customHeight="1" x14ac:dyDescent="0.2">
      <c r="A326" s="110"/>
      <c r="B326" s="66" t="s">
        <v>376</v>
      </c>
      <c r="C326" s="46">
        <v>34</v>
      </c>
      <c r="D326" s="58">
        <v>35.117647058823529</v>
      </c>
      <c r="E326" s="34">
        <v>3.7619684231944719</v>
      </c>
      <c r="F326" s="60">
        <v>0.64517226192864685</v>
      </c>
      <c r="G326" s="58">
        <v>33.805034222439858</v>
      </c>
      <c r="H326" s="58">
        <v>36.4302598952072</v>
      </c>
      <c r="I326" s="67">
        <v>29</v>
      </c>
      <c r="J326" s="68">
        <v>44</v>
      </c>
      <c r="K326" s="21"/>
    </row>
    <row r="327" spans="1:11" ht="14.25" customHeight="1" x14ac:dyDescent="0.2">
      <c r="A327" s="133"/>
      <c r="B327" s="69" t="s">
        <v>377</v>
      </c>
      <c r="C327" s="70">
        <v>52</v>
      </c>
      <c r="D327" s="71">
        <v>34.634615384615387</v>
      </c>
      <c r="E327" s="72">
        <v>3.3884396672483641</v>
      </c>
      <c r="F327" s="75">
        <v>0.46989203708000443</v>
      </c>
      <c r="G327" s="71">
        <v>33.691267757173087</v>
      </c>
      <c r="H327" s="71">
        <v>35.577963012057687</v>
      </c>
      <c r="I327" s="73">
        <v>29</v>
      </c>
      <c r="J327" s="74">
        <v>44</v>
      </c>
      <c r="K327" s="21"/>
    </row>
    <row r="328" spans="1:11" ht="14.25" customHeight="1" x14ac:dyDescent="0.2">
      <c r="A328" s="111" t="s">
        <v>107</v>
      </c>
      <c r="B328" s="66" t="s">
        <v>374</v>
      </c>
      <c r="C328" s="46">
        <v>11</v>
      </c>
      <c r="D328" s="58">
        <v>33.18181818181818</v>
      </c>
      <c r="E328" s="34">
        <v>2.3587361793206889</v>
      </c>
      <c r="F328" s="60">
        <v>0.71118571693119792</v>
      </c>
      <c r="G328" s="58">
        <v>31.597197654946065</v>
      </c>
      <c r="H328" s="58">
        <v>34.766438708690295</v>
      </c>
      <c r="I328" s="67">
        <v>29</v>
      </c>
      <c r="J328" s="68">
        <v>37</v>
      </c>
      <c r="K328" s="21"/>
    </row>
    <row r="329" spans="1:11" ht="14.25" customHeight="1" x14ac:dyDescent="0.2">
      <c r="A329" s="110"/>
      <c r="B329" s="66" t="s">
        <v>375</v>
      </c>
      <c r="C329" s="46">
        <v>7</v>
      </c>
      <c r="D329" s="58">
        <v>34</v>
      </c>
      <c r="E329" s="34">
        <v>1.4142135623730951</v>
      </c>
      <c r="F329" s="60">
        <v>0.53452248382484879</v>
      </c>
      <c r="G329" s="58">
        <v>32.692070599625588</v>
      </c>
      <c r="H329" s="58">
        <v>35.307929400374412</v>
      </c>
      <c r="I329" s="67">
        <v>32</v>
      </c>
      <c r="J329" s="68">
        <v>36</v>
      </c>
      <c r="K329" s="21"/>
    </row>
    <row r="330" spans="1:11" ht="14.25" customHeight="1" x14ac:dyDescent="0.2">
      <c r="A330" s="110"/>
      <c r="B330" s="66" t="s">
        <v>376</v>
      </c>
      <c r="C330" s="46">
        <v>34</v>
      </c>
      <c r="D330" s="58">
        <v>35.117647058823529</v>
      </c>
      <c r="E330" s="34">
        <v>3.7619684231944719</v>
      </c>
      <c r="F330" s="60">
        <v>0.64517226192864685</v>
      </c>
      <c r="G330" s="58">
        <v>33.805034222439858</v>
      </c>
      <c r="H330" s="58">
        <v>36.4302598952072</v>
      </c>
      <c r="I330" s="67">
        <v>29</v>
      </c>
      <c r="J330" s="68">
        <v>44</v>
      </c>
      <c r="K330" s="21"/>
    </row>
    <row r="331" spans="1:11" ht="14.25" customHeight="1" x14ac:dyDescent="0.2">
      <c r="A331" s="133"/>
      <c r="B331" s="69" t="s">
        <v>377</v>
      </c>
      <c r="C331" s="70">
        <v>52</v>
      </c>
      <c r="D331" s="71">
        <v>34.557692307692307</v>
      </c>
      <c r="E331" s="72">
        <v>3.3382128689421591</v>
      </c>
      <c r="F331" s="75">
        <v>0.4629268333609502</v>
      </c>
      <c r="G331" s="71">
        <v>33.62832791019332</v>
      </c>
      <c r="H331" s="71">
        <v>35.487056705191293</v>
      </c>
      <c r="I331" s="73">
        <v>29</v>
      </c>
      <c r="J331" s="74">
        <v>44</v>
      </c>
      <c r="K331" s="21"/>
    </row>
    <row r="332" spans="1:11" ht="14.25" customHeight="1" x14ac:dyDescent="0.2">
      <c r="A332" s="111" t="s">
        <v>108</v>
      </c>
      <c r="B332" s="66" t="s">
        <v>374</v>
      </c>
      <c r="C332" s="46">
        <v>11</v>
      </c>
      <c r="D332" s="58">
        <v>38.558441558441558</v>
      </c>
      <c r="E332" s="34">
        <v>3.3950351177616516</v>
      </c>
      <c r="F332" s="34">
        <v>1.0236416032450417</v>
      </c>
      <c r="G332" s="58">
        <v>36.27762593174176</v>
      </c>
      <c r="H332" s="58">
        <v>40.839257185141356</v>
      </c>
      <c r="I332" s="67">
        <v>33.342857142857142</v>
      </c>
      <c r="J332" s="68">
        <v>43.942857142857143</v>
      </c>
      <c r="K332" s="21"/>
    </row>
    <row r="333" spans="1:11" ht="14.25" customHeight="1" x14ac:dyDescent="0.2">
      <c r="A333" s="110"/>
      <c r="B333" s="66" t="s">
        <v>375</v>
      </c>
      <c r="C333" s="46">
        <v>7</v>
      </c>
      <c r="D333" s="58">
        <v>36.885714285714286</v>
      </c>
      <c r="E333" s="34">
        <v>2.2771267251624328</v>
      </c>
      <c r="F333" s="60">
        <v>0.86067300265124624</v>
      </c>
      <c r="G333" s="58">
        <v>34.779723315566514</v>
      </c>
      <c r="H333" s="58">
        <v>38.991705255862058</v>
      </c>
      <c r="I333" s="67">
        <v>33.571428571428569</v>
      </c>
      <c r="J333" s="68">
        <v>39.828571428571429</v>
      </c>
      <c r="K333" s="21"/>
    </row>
    <row r="334" spans="1:11" ht="14.25" customHeight="1" x14ac:dyDescent="0.2">
      <c r="A334" s="110"/>
      <c r="B334" s="66" t="s">
        <v>376</v>
      </c>
      <c r="C334" s="46">
        <v>34</v>
      </c>
      <c r="D334" s="58">
        <v>39.447478991596647</v>
      </c>
      <c r="E334" s="34">
        <v>3.3620489537555516</v>
      </c>
      <c r="F334" s="60">
        <v>0.57658663874892924</v>
      </c>
      <c r="G334" s="58">
        <v>38.274404654757191</v>
      </c>
      <c r="H334" s="58">
        <v>40.620553328436102</v>
      </c>
      <c r="I334" s="67">
        <v>32.799999999999997</v>
      </c>
      <c r="J334" s="68">
        <v>47.414285714285711</v>
      </c>
      <c r="K334" s="21"/>
    </row>
    <row r="335" spans="1:11" ht="14.25" customHeight="1" x14ac:dyDescent="0.2">
      <c r="A335" s="133"/>
      <c r="B335" s="69" t="s">
        <v>377</v>
      </c>
      <c r="C335" s="70">
        <v>52</v>
      </c>
      <c r="D335" s="71">
        <v>38.914560439560447</v>
      </c>
      <c r="E335" s="72">
        <v>3.3114489578970163</v>
      </c>
      <c r="F335" s="75">
        <v>0.45921534668382641</v>
      </c>
      <c r="G335" s="71">
        <v>37.992647162478193</v>
      </c>
      <c r="H335" s="71">
        <v>39.836473716642701</v>
      </c>
      <c r="I335" s="73">
        <v>32.799999999999997</v>
      </c>
      <c r="J335" s="74">
        <v>47.414285714285711</v>
      </c>
      <c r="K335" s="21"/>
    </row>
    <row r="336" spans="1:11" ht="14.25" customHeight="1" x14ac:dyDescent="0.2">
      <c r="A336" s="111" t="s">
        <v>109</v>
      </c>
      <c r="B336" s="66" t="s">
        <v>374</v>
      </c>
      <c r="C336" s="46">
        <v>11</v>
      </c>
      <c r="D336" s="58">
        <v>38.067532467532466</v>
      </c>
      <c r="E336" s="34">
        <v>4.4500726474652081</v>
      </c>
      <c r="F336" s="34">
        <v>1.3417473874059631</v>
      </c>
      <c r="G336" s="58">
        <v>35.077932984102162</v>
      </c>
      <c r="H336" s="58">
        <v>41.05713195096277</v>
      </c>
      <c r="I336" s="67">
        <v>26.428571428571427</v>
      </c>
      <c r="J336" s="68">
        <v>42.285714285714285</v>
      </c>
      <c r="K336" s="21"/>
    </row>
    <row r="337" spans="1:11" ht="14.25" customHeight="1" x14ac:dyDescent="0.2">
      <c r="A337" s="110"/>
      <c r="B337" s="66" t="s">
        <v>375</v>
      </c>
      <c r="C337" s="46">
        <v>7</v>
      </c>
      <c r="D337" s="58">
        <v>37.714285714285715</v>
      </c>
      <c r="E337" s="34">
        <v>2.0580024659022791</v>
      </c>
      <c r="F337" s="60">
        <v>0.77785181747644505</v>
      </c>
      <c r="G337" s="58">
        <v>35.810950883668028</v>
      </c>
      <c r="H337" s="58">
        <v>39.617620544903403</v>
      </c>
      <c r="I337" s="67">
        <v>33.428571428571431</v>
      </c>
      <c r="J337" s="68">
        <v>39.828571428571429</v>
      </c>
      <c r="K337" s="21"/>
    </row>
    <row r="338" spans="1:11" ht="14.25" customHeight="1" x14ac:dyDescent="0.2">
      <c r="A338" s="110"/>
      <c r="B338" s="66" t="s">
        <v>376</v>
      </c>
      <c r="C338" s="46">
        <v>34</v>
      </c>
      <c r="D338" s="58">
        <v>39.447478991596647</v>
      </c>
      <c r="E338" s="34">
        <v>3.3620489537555516</v>
      </c>
      <c r="F338" s="60">
        <v>0.57658663874892924</v>
      </c>
      <c r="G338" s="58">
        <v>38.274404654757191</v>
      </c>
      <c r="H338" s="58">
        <v>40.620553328436102</v>
      </c>
      <c r="I338" s="67">
        <v>32.799999999999997</v>
      </c>
      <c r="J338" s="68">
        <v>47.414285714285711</v>
      </c>
      <c r="K338" s="21"/>
    </row>
    <row r="339" spans="1:11" ht="14.25" customHeight="1" x14ac:dyDescent="0.2">
      <c r="A339" s="133"/>
      <c r="B339" s="69" t="s">
        <v>377</v>
      </c>
      <c r="C339" s="70">
        <v>52</v>
      </c>
      <c r="D339" s="71">
        <v>38.922252747252749</v>
      </c>
      <c r="E339" s="72">
        <v>3.4981358020134166</v>
      </c>
      <c r="F339" s="75">
        <v>0.48510415394983536</v>
      </c>
      <c r="G339" s="71">
        <v>37.948365520870432</v>
      </c>
      <c r="H339" s="71">
        <v>39.896139973635066</v>
      </c>
      <c r="I339" s="73">
        <v>26.428571428571427</v>
      </c>
      <c r="J339" s="74">
        <v>47.414285714285711</v>
      </c>
      <c r="K339" s="21"/>
    </row>
    <row r="340" spans="1:11" ht="14.25" customHeight="1" x14ac:dyDescent="0.2">
      <c r="A340" s="111" t="s">
        <v>110</v>
      </c>
      <c r="B340" s="66" t="s">
        <v>374</v>
      </c>
      <c r="C340" s="46">
        <v>11</v>
      </c>
      <c r="D340" s="58">
        <v>42.018181818181816</v>
      </c>
      <c r="E340" s="34">
        <v>3.6357470720334244</v>
      </c>
      <c r="F340" s="34">
        <v>1.096218988233465</v>
      </c>
      <c r="G340" s="58">
        <v>39.575653700213749</v>
      </c>
      <c r="H340" s="58">
        <v>44.460709936149883</v>
      </c>
      <c r="I340" s="67">
        <v>35.028571428571432</v>
      </c>
      <c r="J340" s="68">
        <v>48.171428571428571</v>
      </c>
      <c r="K340" s="21"/>
    </row>
    <row r="341" spans="1:11" ht="14.25" customHeight="1" x14ac:dyDescent="0.2">
      <c r="A341" s="110"/>
      <c r="B341" s="66" t="s">
        <v>375</v>
      </c>
      <c r="C341" s="46">
        <v>7</v>
      </c>
      <c r="D341" s="58">
        <v>43.722448979591839</v>
      </c>
      <c r="E341" s="34">
        <v>1.1233712970085468</v>
      </c>
      <c r="F341" s="60">
        <v>0.42459444026752746</v>
      </c>
      <c r="G341" s="58">
        <v>42.683503811771004</v>
      </c>
      <c r="H341" s="58">
        <v>44.761394147412673</v>
      </c>
      <c r="I341" s="67">
        <v>42.057142857142857</v>
      </c>
      <c r="J341" s="68">
        <v>45.057142857142857</v>
      </c>
      <c r="K341" s="21"/>
    </row>
    <row r="342" spans="1:11" ht="14.25" customHeight="1" x14ac:dyDescent="0.2">
      <c r="A342" s="110"/>
      <c r="B342" s="66" t="s">
        <v>376</v>
      </c>
      <c r="C342" s="46">
        <v>34</v>
      </c>
      <c r="D342" s="58">
        <v>42.97268907563025</v>
      </c>
      <c r="E342" s="34">
        <v>3.1335228715033328</v>
      </c>
      <c r="F342" s="60">
        <v>0.53739473897451306</v>
      </c>
      <c r="G342" s="58">
        <v>41.879351258417934</v>
      </c>
      <c r="H342" s="58">
        <v>44.066026892842565</v>
      </c>
      <c r="I342" s="67">
        <v>36.799999999999997</v>
      </c>
      <c r="J342" s="68">
        <v>48.2</v>
      </c>
      <c r="K342" s="21"/>
    </row>
    <row r="343" spans="1:11" ht="14.25" customHeight="1" x14ac:dyDescent="0.2">
      <c r="A343" s="133"/>
      <c r="B343" s="69" t="s">
        <v>377</v>
      </c>
      <c r="C343" s="70">
        <v>52</v>
      </c>
      <c r="D343" s="71">
        <v>42.871703296703295</v>
      </c>
      <c r="E343" s="72">
        <v>3.058933597346976</v>
      </c>
      <c r="F343" s="75">
        <v>0.42419776667207842</v>
      </c>
      <c r="G343" s="71">
        <v>42.020090744928353</v>
      </c>
      <c r="H343" s="71">
        <v>43.723315848478236</v>
      </c>
      <c r="I343" s="73">
        <v>35.028571428571432</v>
      </c>
      <c r="J343" s="74">
        <v>48.2</v>
      </c>
      <c r="K343" s="21"/>
    </row>
    <row r="344" spans="1:11" ht="14.25" customHeight="1" x14ac:dyDescent="0.2">
      <c r="A344" s="111" t="s">
        <v>111</v>
      </c>
      <c r="B344" s="66" t="s">
        <v>374</v>
      </c>
      <c r="C344" s="46">
        <v>11</v>
      </c>
      <c r="D344" s="58">
        <v>42.301298701298698</v>
      </c>
      <c r="E344" s="34">
        <v>3.3445017599432436</v>
      </c>
      <c r="F344" s="34">
        <v>1.0084052225831841</v>
      </c>
      <c r="G344" s="58">
        <v>40.054431846315239</v>
      </c>
      <c r="H344" s="58">
        <v>44.548165556282157</v>
      </c>
      <c r="I344" s="67">
        <v>38.657142857142858</v>
      </c>
      <c r="J344" s="68">
        <v>49.142857142857146</v>
      </c>
      <c r="K344" s="21"/>
    </row>
    <row r="345" spans="1:11" ht="14.25" customHeight="1" x14ac:dyDescent="0.2">
      <c r="A345" s="110"/>
      <c r="B345" s="66" t="s">
        <v>375</v>
      </c>
      <c r="C345" s="46">
        <v>7</v>
      </c>
      <c r="D345" s="58">
        <v>43.077551020408166</v>
      </c>
      <c r="E345" s="34">
        <v>1.749302234903364</v>
      </c>
      <c r="F345" s="60">
        <v>0.66117409734911337</v>
      </c>
      <c r="G345" s="58">
        <v>41.459716285934611</v>
      </c>
      <c r="H345" s="58">
        <v>44.69538575488172</v>
      </c>
      <c r="I345" s="67">
        <v>40.74285714285714</v>
      </c>
      <c r="J345" s="68">
        <v>45.057142857142857</v>
      </c>
      <c r="K345" s="21"/>
    </row>
    <row r="346" spans="1:11" ht="14.25" customHeight="1" x14ac:dyDescent="0.2">
      <c r="A346" s="110"/>
      <c r="B346" s="66" t="s">
        <v>376</v>
      </c>
      <c r="C346" s="46">
        <v>34</v>
      </c>
      <c r="D346" s="58">
        <v>42.97268907563025</v>
      </c>
      <c r="E346" s="34">
        <v>3.1335228715033328</v>
      </c>
      <c r="F346" s="60">
        <v>0.53739473897451306</v>
      </c>
      <c r="G346" s="58">
        <v>41.879351258417934</v>
      </c>
      <c r="H346" s="58">
        <v>44.066026892842565</v>
      </c>
      <c r="I346" s="67">
        <v>36.799999999999997</v>
      </c>
      <c r="J346" s="68">
        <v>48.2</v>
      </c>
      <c r="K346" s="21"/>
    </row>
    <row r="347" spans="1:11" ht="14.25" customHeight="1" x14ac:dyDescent="0.2">
      <c r="A347" s="133"/>
      <c r="B347" s="69" t="s">
        <v>377</v>
      </c>
      <c r="C347" s="70">
        <v>52</v>
      </c>
      <c r="D347" s="71">
        <v>42.844780219780219</v>
      </c>
      <c r="E347" s="72">
        <v>2.9981293739040509</v>
      </c>
      <c r="F347" s="75">
        <v>0.41576573800330013</v>
      </c>
      <c r="G347" s="71">
        <v>42.01009567191155</v>
      </c>
      <c r="H347" s="71">
        <v>43.679464767648888</v>
      </c>
      <c r="I347" s="73">
        <v>36.799999999999997</v>
      </c>
      <c r="J347" s="74">
        <v>49.142857142857146</v>
      </c>
      <c r="K347" s="21"/>
    </row>
    <row r="348" spans="1:11" ht="14.25" customHeight="1" x14ac:dyDescent="0.2">
      <c r="A348" s="111" t="s">
        <v>112</v>
      </c>
      <c r="B348" s="66" t="s">
        <v>374</v>
      </c>
      <c r="C348" s="46">
        <v>11</v>
      </c>
      <c r="D348" s="58">
        <v>40.429870129870132</v>
      </c>
      <c r="E348" s="34">
        <v>3.0287833790083662</v>
      </c>
      <c r="F348" s="60">
        <v>0.91321254903959481</v>
      </c>
      <c r="G348" s="58">
        <v>38.395105769233588</v>
      </c>
      <c r="H348" s="58">
        <v>42.464634490506675</v>
      </c>
      <c r="I348" s="67">
        <v>36</v>
      </c>
      <c r="J348" s="68">
        <v>46.128571428571433</v>
      </c>
      <c r="K348" s="21"/>
    </row>
    <row r="349" spans="1:11" ht="14.25" customHeight="1" x14ac:dyDescent="0.2">
      <c r="A349" s="110"/>
      <c r="B349" s="66" t="s">
        <v>375</v>
      </c>
      <c r="C349" s="46">
        <v>7</v>
      </c>
      <c r="D349" s="58">
        <v>39.981632653061226</v>
      </c>
      <c r="E349" s="34">
        <v>1.9826237389340027</v>
      </c>
      <c r="F349" s="60">
        <v>0.74936133666177396</v>
      </c>
      <c r="G349" s="58">
        <v>38.148011517593773</v>
      </c>
      <c r="H349" s="58">
        <v>41.815253788528679</v>
      </c>
      <c r="I349" s="67">
        <v>37.157142857142858</v>
      </c>
      <c r="J349" s="68">
        <v>42.328571428571429</v>
      </c>
      <c r="K349" s="21"/>
    </row>
    <row r="350" spans="1:11" ht="14.25" customHeight="1" x14ac:dyDescent="0.2">
      <c r="A350" s="110"/>
      <c r="B350" s="66" t="s">
        <v>376</v>
      </c>
      <c r="C350" s="46">
        <v>34</v>
      </c>
      <c r="D350" s="58">
        <v>41.210084033613448</v>
      </c>
      <c r="E350" s="34">
        <v>3.0865068915741767</v>
      </c>
      <c r="F350" s="60">
        <v>0.52933156493757416</v>
      </c>
      <c r="G350" s="58">
        <v>40.133150867325284</v>
      </c>
      <c r="H350" s="58">
        <v>42.287017199901612</v>
      </c>
      <c r="I350" s="67">
        <v>34.799999999999997</v>
      </c>
      <c r="J350" s="68">
        <v>46.907142857142858</v>
      </c>
      <c r="K350" s="21"/>
    </row>
    <row r="351" spans="1:11" ht="14.25" customHeight="1" x14ac:dyDescent="0.2">
      <c r="A351" s="133"/>
      <c r="B351" s="69" t="s">
        <v>377</v>
      </c>
      <c r="C351" s="70">
        <v>52</v>
      </c>
      <c r="D351" s="71">
        <v>40.879670329670333</v>
      </c>
      <c r="E351" s="72">
        <v>2.9415152173565842</v>
      </c>
      <c r="F351" s="75">
        <v>0.40791476706679869</v>
      </c>
      <c r="G351" s="71">
        <v>40.060747263635001</v>
      </c>
      <c r="H351" s="71">
        <v>41.698593395705664</v>
      </c>
      <c r="I351" s="73">
        <v>34.799999999999997</v>
      </c>
      <c r="J351" s="74">
        <v>46.907142857142858</v>
      </c>
      <c r="K351" s="21"/>
    </row>
    <row r="352" spans="1:11" ht="14.25" customHeight="1" x14ac:dyDescent="0.2">
      <c r="A352" s="111" t="s">
        <v>113</v>
      </c>
      <c r="B352" s="66" t="s">
        <v>374</v>
      </c>
      <c r="C352" s="46">
        <v>11</v>
      </c>
      <c r="D352" s="58">
        <v>40.042857142857137</v>
      </c>
      <c r="E352" s="34">
        <v>3.5764707264484721</v>
      </c>
      <c r="F352" s="34">
        <v>1.0783464975744899</v>
      </c>
      <c r="G352" s="58">
        <v>37.64015141570809</v>
      </c>
      <c r="H352" s="58">
        <v>42.445562870006185</v>
      </c>
      <c r="I352" s="67">
        <v>30.728571428571428</v>
      </c>
      <c r="J352" s="68">
        <v>43.942857142857143</v>
      </c>
      <c r="K352" s="21"/>
    </row>
    <row r="353" spans="1:11" ht="14.25" customHeight="1" x14ac:dyDescent="0.2">
      <c r="A353" s="110"/>
      <c r="B353" s="66" t="s">
        <v>375</v>
      </c>
      <c r="C353" s="46">
        <v>7</v>
      </c>
      <c r="D353" s="58">
        <v>40.718367346938784</v>
      </c>
      <c r="E353" s="34">
        <v>1.4927196174000799</v>
      </c>
      <c r="F353" s="60">
        <v>0.56419498354115649</v>
      </c>
      <c r="G353" s="58">
        <v>39.337831955355448</v>
      </c>
      <c r="H353" s="58">
        <v>42.098902738522121</v>
      </c>
      <c r="I353" s="67">
        <v>37.742857142857147</v>
      </c>
      <c r="J353" s="68">
        <v>42.442857142857143</v>
      </c>
      <c r="K353" s="21"/>
    </row>
    <row r="354" spans="1:11" ht="14.25" customHeight="1" x14ac:dyDescent="0.2">
      <c r="A354" s="110"/>
      <c r="B354" s="66" t="s">
        <v>376</v>
      </c>
      <c r="C354" s="46">
        <v>34</v>
      </c>
      <c r="D354" s="58">
        <v>41.210084033613448</v>
      </c>
      <c r="E354" s="34">
        <v>3.0865068915741767</v>
      </c>
      <c r="F354" s="60">
        <v>0.52933156493757416</v>
      </c>
      <c r="G354" s="58">
        <v>40.133150867325284</v>
      </c>
      <c r="H354" s="58">
        <v>42.287017199901612</v>
      </c>
      <c r="I354" s="67">
        <v>34.799999999999997</v>
      </c>
      <c r="J354" s="68">
        <v>46.907142857142858</v>
      </c>
      <c r="K354" s="21"/>
    </row>
    <row r="355" spans="1:11" ht="14.25" customHeight="1" x14ac:dyDescent="0.2">
      <c r="A355" s="112"/>
      <c r="B355" s="38" t="s">
        <v>377</v>
      </c>
      <c r="C355" s="50">
        <v>52</v>
      </c>
      <c r="D355" s="76">
        <v>40.896978021978029</v>
      </c>
      <c r="E355" s="41">
        <v>3.0267995140787032</v>
      </c>
      <c r="F355" s="62">
        <v>0.41974157109847121</v>
      </c>
      <c r="G355" s="76">
        <v>40.05431165611401</v>
      </c>
      <c r="H355" s="76">
        <v>41.739644387842048</v>
      </c>
      <c r="I355" s="77">
        <v>30.728571428571428</v>
      </c>
      <c r="J355" s="78">
        <v>46.907142857142858</v>
      </c>
      <c r="K355" s="21"/>
    </row>
    <row r="356" spans="1:11" ht="14.25" customHeight="1" x14ac:dyDescent="0.2">
      <c r="A356" s="109" t="s">
        <v>114</v>
      </c>
      <c r="B356" s="63" t="s">
        <v>374</v>
      </c>
      <c r="C356" s="43">
        <v>10</v>
      </c>
      <c r="D356" s="56">
        <v>11.9</v>
      </c>
      <c r="E356" s="29">
        <v>2.2827858224351911</v>
      </c>
      <c r="F356" s="55">
        <v>0.72188026092359048</v>
      </c>
      <c r="G356" s="56">
        <v>10.266993397069063</v>
      </c>
      <c r="H356" s="56">
        <v>13.533006602930937</v>
      </c>
      <c r="I356" s="64">
        <v>8</v>
      </c>
      <c r="J356" s="65">
        <v>15</v>
      </c>
      <c r="K356" s="21"/>
    </row>
    <row r="357" spans="1:11" ht="14.25" customHeight="1" x14ac:dyDescent="0.2">
      <c r="A357" s="110"/>
      <c r="B357" s="66" t="s">
        <v>375</v>
      </c>
      <c r="C357" s="46">
        <v>7</v>
      </c>
      <c r="D357" s="58">
        <v>10.857142857142858</v>
      </c>
      <c r="E357" s="34">
        <v>1.0690449676496974</v>
      </c>
      <c r="F357" s="60">
        <v>0.40406101782088422</v>
      </c>
      <c r="G357" s="58">
        <v>9.8684411640512781</v>
      </c>
      <c r="H357" s="58">
        <v>11.845844550234437</v>
      </c>
      <c r="I357" s="67">
        <v>10</v>
      </c>
      <c r="J357" s="68">
        <v>12</v>
      </c>
      <c r="K357" s="21"/>
    </row>
    <row r="358" spans="1:11" ht="14.25" customHeight="1" x14ac:dyDescent="0.2">
      <c r="A358" s="110"/>
      <c r="B358" s="66" t="s">
        <v>376</v>
      </c>
      <c r="C358" s="46">
        <v>34</v>
      </c>
      <c r="D358" s="58">
        <v>14.058823529411764</v>
      </c>
      <c r="E358" s="34">
        <v>14.966510446246692</v>
      </c>
      <c r="F358" s="34">
        <v>2.5667353660518861</v>
      </c>
      <c r="G358" s="58">
        <v>8.836761162675586</v>
      </c>
      <c r="H358" s="58">
        <v>19.280885896147943</v>
      </c>
      <c r="I358" s="67">
        <v>8</v>
      </c>
      <c r="J358" s="68">
        <v>98</v>
      </c>
      <c r="K358" s="21"/>
    </row>
    <row r="359" spans="1:11" ht="14.25" customHeight="1" x14ac:dyDescent="0.2">
      <c r="A359" s="133"/>
      <c r="B359" s="69" t="s">
        <v>377</v>
      </c>
      <c r="C359" s="70">
        <v>51</v>
      </c>
      <c r="D359" s="71">
        <v>13.196078431372548</v>
      </c>
      <c r="E359" s="72">
        <v>12.268691222527586</v>
      </c>
      <c r="F359" s="72">
        <v>1.7179603975994633</v>
      </c>
      <c r="G359" s="71">
        <v>9.7454534205464842</v>
      </c>
      <c r="H359" s="71">
        <v>16.646703442198614</v>
      </c>
      <c r="I359" s="73">
        <v>8</v>
      </c>
      <c r="J359" s="74">
        <v>98</v>
      </c>
      <c r="K359" s="21"/>
    </row>
    <row r="360" spans="1:11" ht="14.25" customHeight="1" x14ac:dyDescent="0.2">
      <c r="A360" s="111" t="s">
        <v>115</v>
      </c>
      <c r="B360" s="66" t="s">
        <v>374</v>
      </c>
      <c r="C360" s="46">
        <v>10</v>
      </c>
      <c r="D360" s="58">
        <v>16.7</v>
      </c>
      <c r="E360" s="34">
        <v>1.3374935098492582</v>
      </c>
      <c r="F360" s="60">
        <v>0.42295258468165053</v>
      </c>
      <c r="G360" s="58">
        <v>15.74321478103839</v>
      </c>
      <c r="H360" s="58">
        <v>17.656785218961609</v>
      </c>
      <c r="I360" s="67">
        <v>15</v>
      </c>
      <c r="J360" s="68">
        <v>19</v>
      </c>
      <c r="K360" s="21"/>
    </row>
    <row r="361" spans="1:11" ht="14.25" customHeight="1" x14ac:dyDescent="0.2">
      <c r="A361" s="110"/>
      <c r="B361" s="66" t="s">
        <v>375</v>
      </c>
      <c r="C361" s="46">
        <v>7</v>
      </c>
      <c r="D361" s="58">
        <v>16.428571428571427</v>
      </c>
      <c r="E361" s="34">
        <v>1.2724180205607034</v>
      </c>
      <c r="F361" s="60">
        <v>0.48092880658867032</v>
      </c>
      <c r="G361" s="58">
        <v>15.251781032172651</v>
      </c>
      <c r="H361" s="58">
        <v>17.605361824970203</v>
      </c>
      <c r="I361" s="67">
        <v>15</v>
      </c>
      <c r="J361" s="68">
        <v>18</v>
      </c>
      <c r="K361" s="21"/>
    </row>
    <row r="362" spans="1:11" ht="14.25" customHeight="1" x14ac:dyDescent="0.2">
      <c r="A362" s="110"/>
      <c r="B362" s="66" t="s">
        <v>376</v>
      </c>
      <c r="C362" s="46">
        <v>34</v>
      </c>
      <c r="D362" s="58">
        <v>16.852941176470587</v>
      </c>
      <c r="E362" s="34">
        <v>1.2341689128826114</v>
      </c>
      <c r="F362" s="60">
        <v>0.21165822238623611</v>
      </c>
      <c r="G362" s="58">
        <v>16.422319285194906</v>
      </c>
      <c r="H362" s="58">
        <v>17.283563067746268</v>
      </c>
      <c r="I362" s="67">
        <v>15</v>
      </c>
      <c r="J362" s="68">
        <v>21</v>
      </c>
      <c r="K362" s="21"/>
    </row>
    <row r="363" spans="1:11" ht="14.25" customHeight="1" x14ac:dyDescent="0.2">
      <c r="A363" s="133"/>
      <c r="B363" s="69" t="s">
        <v>377</v>
      </c>
      <c r="C363" s="70">
        <v>51</v>
      </c>
      <c r="D363" s="71">
        <v>16.764705882352942</v>
      </c>
      <c r="E363" s="72">
        <v>1.242388591288855</v>
      </c>
      <c r="F363" s="75">
        <v>0.17396920010053984</v>
      </c>
      <c r="G363" s="71">
        <v>16.41527846026618</v>
      </c>
      <c r="H363" s="71">
        <v>17.114133304439704</v>
      </c>
      <c r="I363" s="73">
        <v>15</v>
      </c>
      <c r="J363" s="74">
        <v>21</v>
      </c>
      <c r="K363" s="21"/>
    </row>
    <row r="364" spans="1:11" ht="14.25" customHeight="1" x14ac:dyDescent="0.2">
      <c r="A364" s="111" t="s">
        <v>116</v>
      </c>
      <c r="B364" s="66" t="s">
        <v>374</v>
      </c>
      <c r="C364" s="46">
        <v>10</v>
      </c>
      <c r="D364" s="58">
        <v>24.7</v>
      </c>
      <c r="E364" s="34">
        <v>4.0290610982378183</v>
      </c>
      <c r="F364" s="34">
        <v>1.2741009902410929</v>
      </c>
      <c r="G364" s="58">
        <v>21.817783318797826</v>
      </c>
      <c r="H364" s="58">
        <v>27.582216681202173</v>
      </c>
      <c r="I364" s="67">
        <v>21</v>
      </c>
      <c r="J364" s="68">
        <v>32</v>
      </c>
      <c r="K364" s="21"/>
    </row>
    <row r="365" spans="1:11" ht="14.25" customHeight="1" x14ac:dyDescent="0.2">
      <c r="A365" s="110"/>
      <c r="B365" s="66" t="s">
        <v>375</v>
      </c>
      <c r="C365" s="46">
        <v>7</v>
      </c>
      <c r="D365" s="58">
        <v>21.571428571428573</v>
      </c>
      <c r="E365" s="34">
        <v>2.370453040886408</v>
      </c>
      <c r="F365" s="60">
        <v>0.89594703439175127</v>
      </c>
      <c r="G365" s="58">
        <v>19.379125154977299</v>
      </c>
      <c r="H365" s="58">
        <v>23.763731987879847</v>
      </c>
      <c r="I365" s="67">
        <v>19</v>
      </c>
      <c r="J365" s="68">
        <v>26</v>
      </c>
      <c r="K365" s="21"/>
    </row>
    <row r="366" spans="1:11" ht="14.25" customHeight="1" x14ac:dyDescent="0.2">
      <c r="A366" s="110"/>
      <c r="B366" s="66" t="s">
        <v>376</v>
      </c>
      <c r="C366" s="46">
        <v>34</v>
      </c>
      <c r="D366" s="58">
        <v>24.647058823529413</v>
      </c>
      <c r="E366" s="34">
        <v>4.6961128538216457</v>
      </c>
      <c r="F366" s="60">
        <v>0.80537671009996159</v>
      </c>
      <c r="G366" s="58">
        <v>23.008507586621811</v>
      </c>
      <c r="H366" s="58">
        <v>26.285610060437016</v>
      </c>
      <c r="I366" s="67">
        <v>19</v>
      </c>
      <c r="J366" s="68">
        <v>41</v>
      </c>
      <c r="K366" s="21"/>
    </row>
    <row r="367" spans="1:11" ht="14.25" customHeight="1" x14ac:dyDescent="0.2">
      <c r="A367" s="133"/>
      <c r="B367" s="69" t="s">
        <v>377</v>
      </c>
      <c r="C367" s="70">
        <v>51</v>
      </c>
      <c r="D367" s="71">
        <v>24.235294117647058</v>
      </c>
      <c r="E367" s="72">
        <v>4.3935782013940194</v>
      </c>
      <c r="F367" s="75">
        <v>0.6152240053031649</v>
      </c>
      <c r="G367" s="71">
        <v>22.999580335812468</v>
      </c>
      <c r="H367" s="71">
        <v>25.471007899481648</v>
      </c>
      <c r="I367" s="73">
        <v>19</v>
      </c>
      <c r="J367" s="74">
        <v>41</v>
      </c>
      <c r="K367" s="21"/>
    </row>
    <row r="368" spans="1:11" ht="14.25" customHeight="1" x14ac:dyDescent="0.2">
      <c r="A368" s="111" t="s">
        <v>117</v>
      </c>
      <c r="B368" s="66" t="s">
        <v>374</v>
      </c>
      <c r="C368" s="46">
        <v>10</v>
      </c>
      <c r="D368" s="58">
        <v>21.6</v>
      </c>
      <c r="E368" s="34">
        <v>3.2727833889689535</v>
      </c>
      <c r="F368" s="34">
        <v>1.034944979750668</v>
      </c>
      <c r="G368" s="58">
        <v>19.258791800954985</v>
      </c>
      <c r="H368" s="58">
        <v>23.941208199045018</v>
      </c>
      <c r="I368" s="67">
        <v>17</v>
      </c>
      <c r="J368" s="68">
        <v>27</v>
      </c>
      <c r="K368" s="21"/>
    </row>
    <row r="369" spans="1:11" ht="14.25" customHeight="1" x14ac:dyDescent="0.2">
      <c r="A369" s="110"/>
      <c r="B369" s="66" t="s">
        <v>375</v>
      </c>
      <c r="C369" s="46">
        <v>7</v>
      </c>
      <c r="D369" s="58">
        <v>19</v>
      </c>
      <c r="E369" s="60">
        <v>0.81649658092772626</v>
      </c>
      <c r="F369" s="60">
        <v>0.30860669992418388</v>
      </c>
      <c r="G369" s="58">
        <v>18.244866608612806</v>
      </c>
      <c r="H369" s="58">
        <v>19.755133391387194</v>
      </c>
      <c r="I369" s="67">
        <v>18</v>
      </c>
      <c r="J369" s="68">
        <v>20</v>
      </c>
      <c r="K369" s="21"/>
    </row>
    <row r="370" spans="1:11" ht="14.25" customHeight="1" x14ac:dyDescent="0.2">
      <c r="A370" s="110"/>
      <c r="B370" s="66" t="s">
        <v>376</v>
      </c>
      <c r="C370" s="46">
        <v>34</v>
      </c>
      <c r="D370" s="58">
        <v>19.823529411764707</v>
      </c>
      <c r="E370" s="34">
        <v>2.1386853542686639</v>
      </c>
      <c r="F370" s="60">
        <v>0.36678151232208112</v>
      </c>
      <c r="G370" s="58">
        <v>19.077306814123919</v>
      </c>
      <c r="H370" s="58">
        <v>20.569752009405494</v>
      </c>
      <c r="I370" s="67">
        <v>16</v>
      </c>
      <c r="J370" s="68">
        <v>27</v>
      </c>
      <c r="K370" s="21"/>
    </row>
    <row r="371" spans="1:11" ht="14.25" customHeight="1" x14ac:dyDescent="0.2">
      <c r="A371" s="133"/>
      <c r="B371" s="69" t="s">
        <v>377</v>
      </c>
      <c r="C371" s="70">
        <v>51</v>
      </c>
      <c r="D371" s="71">
        <v>20.058823529411764</v>
      </c>
      <c r="E371" s="72">
        <v>2.3867280088513008</v>
      </c>
      <c r="F371" s="75">
        <v>0.33420876967863039</v>
      </c>
      <c r="G371" s="71">
        <v>19.387545459729882</v>
      </c>
      <c r="H371" s="71">
        <v>20.730101599093647</v>
      </c>
      <c r="I371" s="73">
        <v>16</v>
      </c>
      <c r="J371" s="74">
        <v>27</v>
      </c>
      <c r="K371" s="21"/>
    </row>
    <row r="372" spans="1:11" ht="14.25" customHeight="1" x14ac:dyDescent="0.2">
      <c r="A372" s="111" t="s">
        <v>118</v>
      </c>
      <c r="B372" s="66" t="s">
        <v>374</v>
      </c>
      <c r="C372" s="46">
        <v>10</v>
      </c>
      <c r="D372" s="58">
        <v>24.5</v>
      </c>
      <c r="E372" s="34">
        <v>4.0069384267237691</v>
      </c>
      <c r="F372" s="34">
        <v>1.2671051872498806</v>
      </c>
      <c r="G372" s="58">
        <v>21.633608924643923</v>
      </c>
      <c r="H372" s="58">
        <v>27.366391075356077</v>
      </c>
      <c r="I372" s="67">
        <v>19</v>
      </c>
      <c r="J372" s="68">
        <v>32</v>
      </c>
      <c r="K372" s="21"/>
    </row>
    <row r="373" spans="1:11" ht="14.25" customHeight="1" x14ac:dyDescent="0.2">
      <c r="A373" s="110"/>
      <c r="B373" s="66" t="s">
        <v>375</v>
      </c>
      <c r="C373" s="46">
        <v>7</v>
      </c>
      <c r="D373" s="58">
        <v>24.285714285714285</v>
      </c>
      <c r="E373" s="34">
        <v>1.8898223650461359</v>
      </c>
      <c r="F373" s="60">
        <v>0.71428571428571419</v>
      </c>
      <c r="G373" s="58">
        <v>22.537920106325096</v>
      </c>
      <c r="H373" s="58">
        <v>26.033508465103473</v>
      </c>
      <c r="I373" s="67">
        <v>21</v>
      </c>
      <c r="J373" s="68">
        <v>26</v>
      </c>
      <c r="K373" s="21"/>
    </row>
    <row r="374" spans="1:11" ht="14.25" customHeight="1" x14ac:dyDescent="0.2">
      <c r="A374" s="110"/>
      <c r="B374" s="66" t="s">
        <v>376</v>
      </c>
      <c r="C374" s="46">
        <v>34</v>
      </c>
      <c r="D374" s="58">
        <v>24.147058823529413</v>
      </c>
      <c r="E374" s="34">
        <v>3.1539523347330838</v>
      </c>
      <c r="F374" s="60">
        <v>0.54089836301363625</v>
      </c>
      <c r="G374" s="58">
        <v>23.046592829612994</v>
      </c>
      <c r="H374" s="58">
        <v>25.247524817445832</v>
      </c>
      <c r="I374" s="67">
        <v>16</v>
      </c>
      <c r="J374" s="68">
        <v>29</v>
      </c>
      <c r="K374" s="21"/>
    </row>
    <row r="375" spans="1:11" ht="14.25" customHeight="1" x14ac:dyDescent="0.2">
      <c r="A375" s="133"/>
      <c r="B375" s="69" t="s">
        <v>377</v>
      </c>
      <c r="C375" s="70">
        <v>51</v>
      </c>
      <c r="D375" s="71">
        <v>24.235294117647058</v>
      </c>
      <c r="E375" s="72">
        <v>3.1469873548784251</v>
      </c>
      <c r="F375" s="75">
        <v>0.44066637177242451</v>
      </c>
      <c r="G375" s="71">
        <v>23.350189661227322</v>
      </c>
      <c r="H375" s="71">
        <v>25.120398574066794</v>
      </c>
      <c r="I375" s="73">
        <v>16</v>
      </c>
      <c r="J375" s="74">
        <v>32</v>
      </c>
      <c r="K375" s="21"/>
    </row>
    <row r="376" spans="1:11" ht="14.25" customHeight="1" x14ac:dyDescent="0.2">
      <c r="A376" s="111" t="s">
        <v>119</v>
      </c>
      <c r="B376" s="66" t="s">
        <v>374</v>
      </c>
      <c r="C376" s="46">
        <v>10</v>
      </c>
      <c r="D376" s="58">
        <v>18.3</v>
      </c>
      <c r="E376" s="34">
        <v>1.05934990547138</v>
      </c>
      <c r="F376" s="60">
        <v>0.33499585403736293</v>
      </c>
      <c r="G376" s="58">
        <v>17.542186729281678</v>
      </c>
      <c r="H376" s="58">
        <v>19.057813270718324</v>
      </c>
      <c r="I376" s="67">
        <v>17</v>
      </c>
      <c r="J376" s="68">
        <v>20</v>
      </c>
      <c r="K376" s="21"/>
    </row>
    <row r="377" spans="1:11" ht="14.25" customHeight="1" x14ac:dyDescent="0.2">
      <c r="A377" s="110"/>
      <c r="B377" s="66" t="s">
        <v>375</v>
      </c>
      <c r="C377" s="46">
        <v>7</v>
      </c>
      <c r="D377" s="58">
        <v>18.714285714285715</v>
      </c>
      <c r="E377" s="60">
        <v>0.95118973121134187</v>
      </c>
      <c r="F377" s="60">
        <v>0.35951592548908329</v>
      </c>
      <c r="G377" s="58">
        <v>17.834581935531162</v>
      </c>
      <c r="H377" s="58">
        <v>19.593989493040269</v>
      </c>
      <c r="I377" s="67">
        <v>18</v>
      </c>
      <c r="J377" s="68">
        <v>20</v>
      </c>
      <c r="K377" s="21"/>
    </row>
    <row r="378" spans="1:11" ht="14.25" customHeight="1" x14ac:dyDescent="0.2">
      <c r="A378" s="110"/>
      <c r="B378" s="66" t="s">
        <v>376</v>
      </c>
      <c r="C378" s="46">
        <v>34</v>
      </c>
      <c r="D378" s="58">
        <v>19.294117647058822</v>
      </c>
      <c r="E378" s="34">
        <v>5.0604192649675674</v>
      </c>
      <c r="F378" s="60">
        <v>0.86785474416983233</v>
      </c>
      <c r="G378" s="58">
        <v>17.528453894081522</v>
      </c>
      <c r="H378" s="58">
        <v>21.059781400036123</v>
      </c>
      <c r="I378" s="67">
        <v>16</v>
      </c>
      <c r="J378" s="68">
        <v>47</v>
      </c>
      <c r="K378" s="21"/>
    </row>
    <row r="379" spans="1:11" ht="14.25" customHeight="1" x14ac:dyDescent="0.2">
      <c r="A379" s="133"/>
      <c r="B379" s="69" t="s">
        <v>377</v>
      </c>
      <c r="C379" s="70">
        <v>51</v>
      </c>
      <c r="D379" s="71">
        <v>19.019607843137255</v>
      </c>
      <c r="E379" s="72">
        <v>4.1688856836254526</v>
      </c>
      <c r="F379" s="75">
        <v>0.58376075953702156</v>
      </c>
      <c r="G379" s="71">
        <v>17.847089850282508</v>
      </c>
      <c r="H379" s="71">
        <v>20.192125835992002</v>
      </c>
      <c r="I379" s="73">
        <v>16</v>
      </c>
      <c r="J379" s="74">
        <v>47</v>
      </c>
      <c r="K379" s="21"/>
    </row>
    <row r="380" spans="1:11" ht="14.25" customHeight="1" x14ac:dyDescent="0.2">
      <c r="A380" s="111" t="s">
        <v>120</v>
      </c>
      <c r="B380" s="66" t="s">
        <v>374</v>
      </c>
      <c r="C380" s="46">
        <v>10</v>
      </c>
      <c r="D380" s="58">
        <v>37.9</v>
      </c>
      <c r="E380" s="34">
        <v>4.6055522047970658</v>
      </c>
      <c r="F380" s="34">
        <v>1.4564034849968985</v>
      </c>
      <c r="G380" s="58">
        <v>34.605386424489993</v>
      </c>
      <c r="H380" s="58">
        <v>41.194613575510004</v>
      </c>
      <c r="I380" s="67">
        <v>32</v>
      </c>
      <c r="J380" s="68">
        <v>44</v>
      </c>
      <c r="K380" s="21"/>
    </row>
    <row r="381" spans="1:11" ht="14.25" customHeight="1" x14ac:dyDescent="0.2">
      <c r="A381" s="110"/>
      <c r="B381" s="66" t="s">
        <v>375</v>
      </c>
      <c r="C381" s="46">
        <v>7</v>
      </c>
      <c r="D381" s="58">
        <v>36</v>
      </c>
      <c r="E381" s="34">
        <v>3.8729833462074161</v>
      </c>
      <c r="F381" s="34">
        <v>1.4638501094227994</v>
      </c>
      <c r="G381" s="58">
        <v>32.418087818953644</v>
      </c>
      <c r="H381" s="58">
        <v>39.581912181046356</v>
      </c>
      <c r="I381" s="67">
        <v>31</v>
      </c>
      <c r="J381" s="68">
        <v>42</v>
      </c>
      <c r="K381" s="21"/>
    </row>
    <row r="382" spans="1:11" ht="14.25" customHeight="1" x14ac:dyDescent="0.2">
      <c r="A382" s="110"/>
      <c r="B382" s="66" t="s">
        <v>376</v>
      </c>
      <c r="C382" s="46">
        <v>34</v>
      </c>
      <c r="D382" s="58">
        <v>40.558823529411768</v>
      </c>
      <c r="E382" s="34">
        <v>7.4312655493451558</v>
      </c>
      <c r="F382" s="34">
        <v>1.2744515275309629</v>
      </c>
      <c r="G382" s="58">
        <v>37.965932400792653</v>
      </c>
      <c r="H382" s="58">
        <v>43.151714658030883</v>
      </c>
      <c r="I382" s="67">
        <v>28</v>
      </c>
      <c r="J382" s="68">
        <v>65</v>
      </c>
      <c r="K382" s="21"/>
    </row>
    <row r="383" spans="1:11" ht="14.25" customHeight="1" x14ac:dyDescent="0.2">
      <c r="A383" s="133"/>
      <c r="B383" s="69" t="s">
        <v>377</v>
      </c>
      <c r="C383" s="70">
        <v>51</v>
      </c>
      <c r="D383" s="71">
        <v>39.411764705882355</v>
      </c>
      <c r="E383" s="72">
        <v>6.7117105735817777</v>
      </c>
      <c r="F383" s="75">
        <v>0.93982746459467725</v>
      </c>
      <c r="G383" s="71">
        <v>37.524065688068482</v>
      </c>
      <c r="H383" s="71">
        <v>41.299463723696228</v>
      </c>
      <c r="I383" s="73">
        <v>28</v>
      </c>
      <c r="J383" s="74">
        <v>65</v>
      </c>
      <c r="K383" s="21"/>
    </row>
    <row r="384" spans="1:11" ht="14.25" customHeight="1" x14ac:dyDescent="0.2">
      <c r="A384" s="111" t="s">
        <v>121</v>
      </c>
      <c r="B384" s="66" t="s">
        <v>374</v>
      </c>
      <c r="C384" s="46">
        <v>10</v>
      </c>
      <c r="D384" s="58">
        <v>49.3</v>
      </c>
      <c r="E384" s="34">
        <v>6.8807299354388585</v>
      </c>
      <c r="F384" s="34">
        <v>2.1758778560490115</v>
      </c>
      <c r="G384" s="58">
        <v>44.377822322564725</v>
      </c>
      <c r="H384" s="58">
        <v>54.222177677435269</v>
      </c>
      <c r="I384" s="67">
        <v>41</v>
      </c>
      <c r="J384" s="68">
        <v>61</v>
      </c>
      <c r="K384" s="21"/>
    </row>
    <row r="385" spans="1:11" ht="14.25" customHeight="1" x14ac:dyDescent="0.2">
      <c r="A385" s="110"/>
      <c r="B385" s="66" t="s">
        <v>375</v>
      </c>
      <c r="C385" s="46">
        <v>7</v>
      </c>
      <c r="D385" s="58">
        <v>43.857142857142854</v>
      </c>
      <c r="E385" s="34">
        <v>4.3369947901195145</v>
      </c>
      <c r="F385" s="34">
        <v>1.6392299502912862</v>
      </c>
      <c r="G385" s="58">
        <v>39.846091665023494</v>
      </c>
      <c r="H385" s="58">
        <v>47.868194049262215</v>
      </c>
      <c r="I385" s="67">
        <v>38</v>
      </c>
      <c r="J385" s="68">
        <v>51</v>
      </c>
      <c r="K385" s="21"/>
    </row>
    <row r="386" spans="1:11" ht="14.25" customHeight="1" x14ac:dyDescent="0.2">
      <c r="A386" s="110"/>
      <c r="B386" s="66" t="s">
        <v>376</v>
      </c>
      <c r="C386" s="46">
        <v>34</v>
      </c>
      <c r="D386" s="58">
        <v>46.852941176470587</v>
      </c>
      <c r="E386" s="34">
        <v>8.243022220628081</v>
      </c>
      <c r="F386" s="34">
        <v>1.4136666481359772</v>
      </c>
      <c r="G386" s="58">
        <v>43.97681475534435</v>
      </c>
      <c r="H386" s="58">
        <v>49.729067597596824</v>
      </c>
      <c r="I386" s="67">
        <v>17</v>
      </c>
      <c r="J386" s="68">
        <v>71</v>
      </c>
      <c r="K386" s="21"/>
    </row>
    <row r="387" spans="1:11" ht="14.25" customHeight="1" x14ac:dyDescent="0.2">
      <c r="A387" s="133"/>
      <c r="B387" s="69" t="s">
        <v>377</v>
      </c>
      <c r="C387" s="70">
        <v>51</v>
      </c>
      <c r="D387" s="71">
        <v>46.921568627450981</v>
      </c>
      <c r="E387" s="72">
        <v>7.6206118842384365</v>
      </c>
      <c r="F387" s="72">
        <v>1.0670991049606247</v>
      </c>
      <c r="G387" s="71">
        <v>44.778236996668113</v>
      </c>
      <c r="H387" s="71">
        <v>49.064900258233848</v>
      </c>
      <c r="I387" s="73">
        <v>17</v>
      </c>
      <c r="J387" s="74">
        <v>71</v>
      </c>
      <c r="K387" s="21"/>
    </row>
    <row r="388" spans="1:11" ht="14.25" customHeight="1" x14ac:dyDescent="0.2">
      <c r="A388" s="111" t="s">
        <v>122</v>
      </c>
      <c r="B388" s="66" t="s">
        <v>374</v>
      </c>
      <c r="C388" s="46">
        <v>10</v>
      </c>
      <c r="D388" s="58">
        <v>40.700000000000003</v>
      </c>
      <c r="E388" s="34">
        <v>7.1964497419831188</v>
      </c>
      <c r="F388" s="34">
        <v>2.2757172251597715</v>
      </c>
      <c r="G388" s="58">
        <v>35.551969978601569</v>
      </c>
      <c r="H388" s="58">
        <v>45.848030021398436</v>
      </c>
      <c r="I388" s="67">
        <v>31</v>
      </c>
      <c r="J388" s="68">
        <v>54</v>
      </c>
      <c r="K388" s="21"/>
    </row>
    <row r="389" spans="1:11" ht="14.25" customHeight="1" x14ac:dyDescent="0.2">
      <c r="A389" s="110"/>
      <c r="B389" s="66" t="s">
        <v>375</v>
      </c>
      <c r="C389" s="46">
        <v>7</v>
      </c>
      <c r="D389" s="58">
        <v>39</v>
      </c>
      <c r="E389" s="34">
        <v>6.1101009266077861</v>
      </c>
      <c r="F389" s="34">
        <v>2.3094010767585029</v>
      </c>
      <c r="G389" s="58">
        <v>33.349099136232901</v>
      </c>
      <c r="H389" s="58">
        <v>44.650900863767099</v>
      </c>
      <c r="I389" s="67">
        <v>30</v>
      </c>
      <c r="J389" s="68">
        <v>47</v>
      </c>
      <c r="K389" s="21"/>
    </row>
    <row r="390" spans="1:11" ht="14.25" customHeight="1" x14ac:dyDescent="0.2">
      <c r="A390" s="110"/>
      <c r="B390" s="66" t="s">
        <v>376</v>
      </c>
      <c r="C390" s="46">
        <v>34</v>
      </c>
      <c r="D390" s="58">
        <v>39.941176470588232</v>
      </c>
      <c r="E390" s="34">
        <v>4.8924256639222783</v>
      </c>
      <c r="F390" s="60">
        <v>0.83904407927757008</v>
      </c>
      <c r="G390" s="58">
        <v>38.234128456063921</v>
      </c>
      <c r="H390" s="58">
        <v>41.648224485112543</v>
      </c>
      <c r="I390" s="67">
        <v>30</v>
      </c>
      <c r="J390" s="68">
        <v>49</v>
      </c>
      <c r="K390" s="21"/>
    </row>
    <row r="391" spans="1:11" ht="14.25" customHeight="1" x14ac:dyDescent="0.2">
      <c r="A391" s="133"/>
      <c r="B391" s="69" t="s">
        <v>377</v>
      </c>
      <c r="C391" s="70">
        <v>51</v>
      </c>
      <c r="D391" s="71">
        <v>39.96078431372549</v>
      </c>
      <c r="E391" s="72">
        <v>5.4624565327834897</v>
      </c>
      <c r="F391" s="75">
        <v>0.76489690927254161</v>
      </c>
      <c r="G391" s="71">
        <v>38.424443656788675</v>
      </c>
      <c r="H391" s="71">
        <v>41.497124970662306</v>
      </c>
      <c r="I391" s="73">
        <v>30</v>
      </c>
      <c r="J391" s="74">
        <v>54</v>
      </c>
      <c r="K391" s="21"/>
    </row>
    <row r="392" spans="1:11" ht="14.25" customHeight="1" x14ac:dyDescent="0.2">
      <c r="A392" s="111" t="s">
        <v>123</v>
      </c>
      <c r="B392" s="66" t="s">
        <v>374</v>
      </c>
      <c r="C392" s="46">
        <v>10</v>
      </c>
      <c r="D392" s="58">
        <v>42.96857142857143</v>
      </c>
      <c r="E392" s="34">
        <v>5.7525299570736239</v>
      </c>
      <c r="F392" s="34">
        <v>1.8191096972703287</v>
      </c>
      <c r="G392" s="58">
        <v>38.85345939697568</v>
      </c>
      <c r="H392" s="58">
        <v>47.08368346016718</v>
      </c>
      <c r="I392" s="67">
        <v>36.200000000000003</v>
      </c>
      <c r="J392" s="68">
        <v>53</v>
      </c>
      <c r="K392" s="21"/>
    </row>
    <row r="393" spans="1:11" ht="14.25" customHeight="1" x14ac:dyDescent="0.2">
      <c r="A393" s="110"/>
      <c r="B393" s="66" t="s">
        <v>375</v>
      </c>
      <c r="C393" s="46">
        <v>7</v>
      </c>
      <c r="D393" s="58">
        <v>38.175510204081625</v>
      </c>
      <c r="E393" s="34">
        <v>3.4545219727558067</v>
      </c>
      <c r="F393" s="34">
        <v>1.3056865769314445</v>
      </c>
      <c r="G393" s="58">
        <v>34.9806102451073</v>
      </c>
      <c r="H393" s="58">
        <v>41.370410163055951</v>
      </c>
      <c r="I393" s="67">
        <v>33.428571428571431</v>
      </c>
      <c r="J393" s="68">
        <v>43.685714285714283</v>
      </c>
      <c r="K393" s="21"/>
    </row>
    <row r="394" spans="1:11" ht="14.25" customHeight="1" x14ac:dyDescent="0.2">
      <c r="A394" s="110"/>
      <c r="B394" s="66" t="s">
        <v>376</v>
      </c>
      <c r="C394" s="46">
        <v>34</v>
      </c>
      <c r="D394" s="58">
        <v>40.6747899159664</v>
      </c>
      <c r="E394" s="34">
        <v>6.6629390247873159</v>
      </c>
      <c r="F394" s="34">
        <v>1.1426846156418322</v>
      </c>
      <c r="G394" s="58">
        <v>38.349980585283348</v>
      </c>
      <c r="H394" s="58">
        <v>42.999599246649453</v>
      </c>
      <c r="I394" s="67">
        <v>16.771428571428572</v>
      </c>
      <c r="J394" s="68">
        <v>60.942857142857143</v>
      </c>
      <c r="K394" s="21"/>
    </row>
    <row r="395" spans="1:11" ht="14.25" customHeight="1" x14ac:dyDescent="0.2">
      <c r="A395" s="133"/>
      <c r="B395" s="69" t="s">
        <v>377</v>
      </c>
      <c r="C395" s="70">
        <v>51</v>
      </c>
      <c r="D395" s="71">
        <v>40.781512605042025</v>
      </c>
      <c r="E395" s="72">
        <v>6.2132309739502078</v>
      </c>
      <c r="F395" s="75">
        <v>0.87002635902884295</v>
      </c>
      <c r="G395" s="71">
        <v>39.034013233847091</v>
      </c>
      <c r="H395" s="71">
        <v>42.529011976236959</v>
      </c>
      <c r="I395" s="73">
        <v>16.771428571428572</v>
      </c>
      <c r="J395" s="74">
        <v>60.942857142857143</v>
      </c>
      <c r="K395" s="21"/>
    </row>
    <row r="396" spans="1:11" ht="14.25" customHeight="1" x14ac:dyDescent="0.2">
      <c r="A396" s="111" t="s">
        <v>124</v>
      </c>
      <c r="B396" s="66" t="s">
        <v>374</v>
      </c>
      <c r="C396" s="46">
        <v>10</v>
      </c>
      <c r="D396" s="58">
        <v>41.848571428571418</v>
      </c>
      <c r="E396" s="34">
        <v>5.4797429471134773</v>
      </c>
      <c r="F396" s="34">
        <v>1.7328468705122184</v>
      </c>
      <c r="G396" s="58">
        <v>37.92859946840975</v>
      </c>
      <c r="H396" s="58">
        <v>45.768543388733086</v>
      </c>
      <c r="I396" s="67">
        <v>35.285714285714285</v>
      </c>
      <c r="J396" s="68">
        <v>51.4</v>
      </c>
      <c r="K396" s="21"/>
    </row>
    <row r="397" spans="1:11" ht="14.25" customHeight="1" x14ac:dyDescent="0.2">
      <c r="A397" s="110"/>
      <c r="B397" s="66" t="s">
        <v>375</v>
      </c>
      <c r="C397" s="46">
        <v>7</v>
      </c>
      <c r="D397" s="58">
        <v>37.587755102040816</v>
      </c>
      <c r="E397" s="34">
        <v>3.4991099798545338</v>
      </c>
      <c r="F397" s="34">
        <v>1.3225392595370464</v>
      </c>
      <c r="G397" s="58">
        <v>34.351618114275261</v>
      </c>
      <c r="H397" s="58">
        <v>40.823892089806371</v>
      </c>
      <c r="I397" s="67">
        <v>32.74285714285714</v>
      </c>
      <c r="J397" s="68">
        <v>43.457142857142856</v>
      </c>
      <c r="K397" s="21"/>
    </row>
    <row r="398" spans="1:11" ht="14.25" customHeight="1" x14ac:dyDescent="0.2">
      <c r="A398" s="110"/>
      <c r="B398" s="66" t="s">
        <v>376</v>
      </c>
      <c r="C398" s="46">
        <v>34</v>
      </c>
      <c r="D398" s="58">
        <v>39.995798319327726</v>
      </c>
      <c r="E398" s="34">
        <v>6.293624036894065</v>
      </c>
      <c r="F398" s="34">
        <v>1.0793476177462169</v>
      </c>
      <c r="G398" s="58">
        <v>37.799849079757806</v>
      </c>
      <c r="H398" s="58">
        <v>42.191747558897646</v>
      </c>
      <c r="I398" s="67">
        <v>17.914285714285715</v>
      </c>
      <c r="J398" s="68">
        <v>59.114285714285714</v>
      </c>
      <c r="K398" s="21"/>
    </row>
    <row r="399" spans="1:11" ht="14.25" customHeight="1" x14ac:dyDescent="0.2">
      <c r="A399" s="133"/>
      <c r="B399" s="69" t="s">
        <v>377</v>
      </c>
      <c r="C399" s="70">
        <v>51</v>
      </c>
      <c r="D399" s="71">
        <v>40.028571428571425</v>
      </c>
      <c r="E399" s="72">
        <v>5.8748526685825073</v>
      </c>
      <c r="F399" s="75">
        <v>0.82264391884148902</v>
      </c>
      <c r="G399" s="71">
        <v>38.376242489368352</v>
      </c>
      <c r="H399" s="71">
        <v>41.680900367774498</v>
      </c>
      <c r="I399" s="73">
        <v>17.914285714285715</v>
      </c>
      <c r="J399" s="74">
        <v>59.114285714285714</v>
      </c>
      <c r="K399" s="21"/>
    </row>
    <row r="400" spans="1:11" ht="14.25" customHeight="1" x14ac:dyDescent="0.2">
      <c r="A400" s="111" t="s">
        <v>125</v>
      </c>
      <c r="B400" s="66" t="s">
        <v>374</v>
      </c>
      <c r="C400" s="46">
        <v>11</v>
      </c>
      <c r="D400" s="58">
        <v>11.727272727272727</v>
      </c>
      <c r="E400" s="34">
        <v>2.9695423583747411</v>
      </c>
      <c r="F400" s="60">
        <v>0.89535070925419136</v>
      </c>
      <c r="G400" s="58">
        <v>9.7323070258299964</v>
      </c>
      <c r="H400" s="58">
        <v>13.722238428715457</v>
      </c>
      <c r="I400" s="67">
        <v>6</v>
      </c>
      <c r="J400" s="68">
        <v>18</v>
      </c>
      <c r="K400" s="21"/>
    </row>
    <row r="401" spans="1:11" ht="14.25" customHeight="1" x14ac:dyDescent="0.2">
      <c r="A401" s="110"/>
      <c r="B401" s="66" t="s">
        <v>375</v>
      </c>
      <c r="C401" s="46">
        <v>7</v>
      </c>
      <c r="D401" s="58">
        <v>10.857142857142858</v>
      </c>
      <c r="E401" s="34">
        <v>1.0690449676496974</v>
      </c>
      <c r="F401" s="60">
        <v>0.40406101782088422</v>
      </c>
      <c r="G401" s="58">
        <v>9.8684411640512781</v>
      </c>
      <c r="H401" s="58">
        <v>11.845844550234437</v>
      </c>
      <c r="I401" s="67">
        <v>9</v>
      </c>
      <c r="J401" s="68">
        <v>12</v>
      </c>
      <c r="K401" s="21"/>
    </row>
    <row r="402" spans="1:11" ht="14.25" customHeight="1" x14ac:dyDescent="0.2">
      <c r="A402" s="110"/>
      <c r="B402" s="66" t="s">
        <v>376</v>
      </c>
      <c r="C402" s="46">
        <v>34</v>
      </c>
      <c r="D402" s="58">
        <v>11.441176470588236</v>
      </c>
      <c r="E402" s="34">
        <v>2.3892584937031445</v>
      </c>
      <c r="F402" s="60">
        <v>0.40975445120981113</v>
      </c>
      <c r="G402" s="58">
        <v>10.607524771404014</v>
      </c>
      <c r="H402" s="58">
        <v>12.274828169772457</v>
      </c>
      <c r="I402" s="67">
        <v>5</v>
      </c>
      <c r="J402" s="68">
        <v>15</v>
      </c>
      <c r="K402" s="21"/>
    </row>
    <row r="403" spans="1:11" ht="14.25" customHeight="1" x14ac:dyDescent="0.2">
      <c r="A403" s="133"/>
      <c r="B403" s="69" t="s">
        <v>377</v>
      </c>
      <c r="C403" s="70">
        <v>52</v>
      </c>
      <c r="D403" s="71">
        <v>11.423076923076923</v>
      </c>
      <c r="E403" s="72">
        <v>2.3709529303401164</v>
      </c>
      <c r="F403" s="75">
        <v>0.32879201392511115</v>
      </c>
      <c r="G403" s="71">
        <v>10.762999412111524</v>
      </c>
      <c r="H403" s="71">
        <v>12.083154434042322</v>
      </c>
      <c r="I403" s="73">
        <v>5</v>
      </c>
      <c r="J403" s="74">
        <v>18</v>
      </c>
      <c r="K403" s="21"/>
    </row>
    <row r="404" spans="1:11" ht="14.25" customHeight="1" x14ac:dyDescent="0.2">
      <c r="A404" s="111" t="s">
        <v>126</v>
      </c>
      <c r="B404" s="66" t="s">
        <v>374</v>
      </c>
      <c r="C404" s="46">
        <v>11</v>
      </c>
      <c r="D404" s="58">
        <v>16.454545454545453</v>
      </c>
      <c r="E404" s="34">
        <v>1.0357254813546264</v>
      </c>
      <c r="F404" s="60">
        <v>0.31228298249668485</v>
      </c>
      <c r="G404" s="58">
        <v>15.75873560843044</v>
      </c>
      <c r="H404" s="58">
        <v>17.150355300660465</v>
      </c>
      <c r="I404" s="67">
        <v>15</v>
      </c>
      <c r="J404" s="68">
        <v>19</v>
      </c>
      <c r="K404" s="21"/>
    </row>
    <row r="405" spans="1:11" ht="14.25" customHeight="1" x14ac:dyDescent="0.2">
      <c r="A405" s="110"/>
      <c r="B405" s="66" t="s">
        <v>375</v>
      </c>
      <c r="C405" s="46">
        <v>7</v>
      </c>
      <c r="D405" s="58">
        <v>16</v>
      </c>
      <c r="E405" s="34">
        <v>1.4142135623730949</v>
      </c>
      <c r="F405" s="60">
        <v>0.53452248382484868</v>
      </c>
      <c r="G405" s="58">
        <v>14.692070599625588</v>
      </c>
      <c r="H405" s="58">
        <v>17.307929400374412</v>
      </c>
      <c r="I405" s="67">
        <v>15</v>
      </c>
      <c r="J405" s="68">
        <v>19</v>
      </c>
      <c r="K405" s="21"/>
    </row>
    <row r="406" spans="1:11" ht="14.25" customHeight="1" x14ac:dyDescent="0.2">
      <c r="A406" s="110"/>
      <c r="B406" s="66" t="s">
        <v>376</v>
      </c>
      <c r="C406" s="46">
        <v>34</v>
      </c>
      <c r="D406" s="58">
        <v>16.264705882352942</v>
      </c>
      <c r="E406" s="60">
        <v>0.89810654458081707</v>
      </c>
      <c r="F406" s="60">
        <v>0.15402400170283767</v>
      </c>
      <c r="G406" s="58">
        <v>15.951341694714193</v>
      </c>
      <c r="H406" s="58">
        <v>16.578070069991693</v>
      </c>
      <c r="I406" s="67">
        <v>15</v>
      </c>
      <c r="J406" s="68">
        <v>19</v>
      </c>
      <c r="K406" s="21"/>
    </row>
    <row r="407" spans="1:11" ht="14.25" customHeight="1" x14ac:dyDescent="0.2">
      <c r="A407" s="133"/>
      <c r="B407" s="69" t="s">
        <v>377</v>
      </c>
      <c r="C407" s="70">
        <v>52</v>
      </c>
      <c r="D407" s="71">
        <v>16.26923076923077</v>
      </c>
      <c r="E407" s="75">
        <v>0.99242986842424952</v>
      </c>
      <c r="F407" s="75">
        <v>0.13762526068867739</v>
      </c>
      <c r="G407" s="71">
        <v>15.992936529486743</v>
      </c>
      <c r="H407" s="71">
        <v>16.545525008974799</v>
      </c>
      <c r="I407" s="73">
        <v>15</v>
      </c>
      <c r="J407" s="74">
        <v>19</v>
      </c>
      <c r="K407" s="21"/>
    </row>
    <row r="408" spans="1:11" ht="14.25" customHeight="1" x14ac:dyDescent="0.2">
      <c r="A408" s="111" t="s">
        <v>127</v>
      </c>
      <c r="B408" s="66" t="s">
        <v>374</v>
      </c>
      <c r="C408" s="46">
        <v>11</v>
      </c>
      <c r="D408" s="58">
        <v>24.09090909090909</v>
      </c>
      <c r="E408" s="34">
        <v>2.5081684733903122</v>
      </c>
      <c r="F408" s="60">
        <v>0.75624124883946975</v>
      </c>
      <c r="G408" s="58">
        <v>22.405898582895247</v>
      </c>
      <c r="H408" s="58">
        <v>25.775919598922933</v>
      </c>
      <c r="I408" s="67">
        <v>20</v>
      </c>
      <c r="J408" s="68">
        <v>29</v>
      </c>
      <c r="K408" s="21"/>
    </row>
    <row r="409" spans="1:11" ht="14.25" customHeight="1" x14ac:dyDescent="0.2">
      <c r="A409" s="110"/>
      <c r="B409" s="66" t="s">
        <v>375</v>
      </c>
      <c r="C409" s="46">
        <v>7</v>
      </c>
      <c r="D409" s="58">
        <v>20.714285714285715</v>
      </c>
      <c r="E409" s="34">
        <v>2.8702082220799312</v>
      </c>
      <c r="F409" s="34">
        <v>1.0848367380851922</v>
      </c>
      <c r="G409" s="58">
        <v>18.059785843307719</v>
      </c>
      <c r="H409" s="58">
        <v>23.368785585263712</v>
      </c>
      <c r="I409" s="67">
        <v>17</v>
      </c>
      <c r="J409" s="68">
        <v>25</v>
      </c>
      <c r="K409" s="21"/>
    </row>
    <row r="410" spans="1:11" ht="14.25" customHeight="1" x14ac:dyDescent="0.2">
      <c r="A410" s="110"/>
      <c r="B410" s="66" t="s">
        <v>376</v>
      </c>
      <c r="C410" s="46">
        <v>34</v>
      </c>
      <c r="D410" s="58">
        <v>24.058823529411764</v>
      </c>
      <c r="E410" s="34">
        <v>3.6592860412313768</v>
      </c>
      <c r="F410" s="60">
        <v>0.62756237870291331</v>
      </c>
      <c r="G410" s="58">
        <v>22.782038269837141</v>
      </c>
      <c r="H410" s="58">
        <v>25.335608788986388</v>
      </c>
      <c r="I410" s="67">
        <v>20</v>
      </c>
      <c r="J410" s="68">
        <v>36</v>
      </c>
      <c r="K410" s="21"/>
    </row>
    <row r="411" spans="1:11" ht="14.25" customHeight="1" x14ac:dyDescent="0.2">
      <c r="A411" s="133"/>
      <c r="B411" s="69" t="s">
        <v>377</v>
      </c>
      <c r="C411" s="70">
        <v>52</v>
      </c>
      <c r="D411" s="71">
        <v>23.615384615384617</v>
      </c>
      <c r="E411" s="72">
        <v>3.4931521028830566</v>
      </c>
      <c r="F411" s="75">
        <v>0.4844130392284508</v>
      </c>
      <c r="G411" s="71">
        <v>22.642884859700377</v>
      </c>
      <c r="H411" s="71">
        <v>24.587884371068856</v>
      </c>
      <c r="I411" s="73">
        <v>17</v>
      </c>
      <c r="J411" s="74">
        <v>36</v>
      </c>
      <c r="K411" s="21"/>
    </row>
    <row r="412" spans="1:11" ht="14.25" customHeight="1" x14ac:dyDescent="0.2">
      <c r="A412" s="111" t="s">
        <v>128</v>
      </c>
      <c r="B412" s="66" t="s">
        <v>374</v>
      </c>
      <c r="C412" s="46">
        <v>11</v>
      </c>
      <c r="D412" s="58">
        <v>19.90909090909091</v>
      </c>
      <c r="E412" s="34">
        <v>1.4459976109624428</v>
      </c>
      <c r="F412" s="60">
        <v>0.4359846839375201</v>
      </c>
      <c r="G412" s="58">
        <v>18.937656495938764</v>
      </c>
      <c r="H412" s="58">
        <v>20.880525322243056</v>
      </c>
      <c r="I412" s="67">
        <v>18</v>
      </c>
      <c r="J412" s="68">
        <v>22</v>
      </c>
      <c r="K412" s="21"/>
    </row>
    <row r="413" spans="1:11" ht="14.25" customHeight="1" x14ac:dyDescent="0.2">
      <c r="A413" s="110"/>
      <c r="B413" s="66" t="s">
        <v>375</v>
      </c>
      <c r="C413" s="46">
        <v>7</v>
      </c>
      <c r="D413" s="58">
        <v>18.428571428571427</v>
      </c>
      <c r="E413" s="34">
        <v>1.3972762620115435</v>
      </c>
      <c r="F413" s="60">
        <v>0.52812078601949597</v>
      </c>
      <c r="G413" s="58">
        <v>17.136306418424379</v>
      </c>
      <c r="H413" s="58">
        <v>19.720836438718475</v>
      </c>
      <c r="I413" s="67">
        <v>16</v>
      </c>
      <c r="J413" s="68">
        <v>20</v>
      </c>
      <c r="K413" s="21"/>
    </row>
    <row r="414" spans="1:11" ht="14.25" customHeight="1" x14ac:dyDescent="0.2">
      <c r="A414" s="110"/>
      <c r="B414" s="66" t="s">
        <v>376</v>
      </c>
      <c r="C414" s="46">
        <v>34</v>
      </c>
      <c r="D414" s="58">
        <v>19.852941176470587</v>
      </c>
      <c r="E414" s="34">
        <v>2.2580811502874343</v>
      </c>
      <c r="F414" s="60">
        <v>0.38725772241126383</v>
      </c>
      <c r="G414" s="58">
        <v>19.065059416169575</v>
      </c>
      <c r="H414" s="58">
        <v>20.640822936771599</v>
      </c>
      <c r="I414" s="67">
        <v>17</v>
      </c>
      <c r="J414" s="68">
        <v>26</v>
      </c>
      <c r="K414" s="21"/>
    </row>
    <row r="415" spans="1:11" ht="14.25" customHeight="1" x14ac:dyDescent="0.2">
      <c r="A415" s="133"/>
      <c r="B415" s="69" t="s">
        <v>377</v>
      </c>
      <c r="C415" s="70">
        <v>52</v>
      </c>
      <c r="D415" s="71">
        <v>19.673076923076923</v>
      </c>
      <c r="E415" s="72">
        <v>2.0457622755551204</v>
      </c>
      <c r="F415" s="75">
        <v>0.28369618392014911</v>
      </c>
      <c r="G415" s="71">
        <v>19.103533068538393</v>
      </c>
      <c r="H415" s="71">
        <v>20.242620777615453</v>
      </c>
      <c r="I415" s="73">
        <v>16</v>
      </c>
      <c r="J415" s="74">
        <v>26</v>
      </c>
      <c r="K415" s="21"/>
    </row>
    <row r="416" spans="1:11" ht="14.25" customHeight="1" x14ac:dyDescent="0.2">
      <c r="A416" s="111" t="s">
        <v>129</v>
      </c>
      <c r="B416" s="66" t="s">
        <v>374</v>
      </c>
      <c r="C416" s="46">
        <v>11</v>
      </c>
      <c r="D416" s="58">
        <v>24.272727272727273</v>
      </c>
      <c r="E416" s="34">
        <v>1.618079669911781</v>
      </c>
      <c r="F416" s="60">
        <v>0.48786937690904503</v>
      </c>
      <c r="G416" s="58">
        <v>23.185686559341896</v>
      </c>
      <c r="H416" s="58">
        <v>25.359767986112651</v>
      </c>
      <c r="I416" s="67">
        <v>22</v>
      </c>
      <c r="J416" s="68">
        <v>27</v>
      </c>
      <c r="K416" s="21"/>
    </row>
    <row r="417" spans="1:11" ht="14.25" customHeight="1" x14ac:dyDescent="0.2">
      <c r="A417" s="110"/>
      <c r="B417" s="66" t="s">
        <v>375</v>
      </c>
      <c r="C417" s="46">
        <v>7</v>
      </c>
      <c r="D417" s="58">
        <v>23.428571428571427</v>
      </c>
      <c r="E417" s="34">
        <v>2.3704530408864084</v>
      </c>
      <c r="F417" s="60">
        <v>0.8959470343917515</v>
      </c>
      <c r="G417" s="58">
        <v>21.236268012120153</v>
      </c>
      <c r="H417" s="58">
        <v>25.620874845022701</v>
      </c>
      <c r="I417" s="67">
        <v>21</v>
      </c>
      <c r="J417" s="68">
        <v>27</v>
      </c>
      <c r="K417" s="21"/>
    </row>
    <row r="418" spans="1:11" ht="14.25" customHeight="1" x14ac:dyDescent="0.2">
      <c r="A418" s="110"/>
      <c r="B418" s="66" t="s">
        <v>376</v>
      </c>
      <c r="C418" s="46">
        <v>34</v>
      </c>
      <c r="D418" s="58">
        <v>22.941176470588236</v>
      </c>
      <c r="E418" s="34">
        <v>3.4548268953748389</v>
      </c>
      <c r="F418" s="60">
        <v>0.59249792446907124</v>
      </c>
      <c r="G418" s="58">
        <v>21.735730379549068</v>
      </c>
      <c r="H418" s="58">
        <v>24.146622561627403</v>
      </c>
      <c r="I418" s="67">
        <v>16</v>
      </c>
      <c r="J418" s="68">
        <v>34</v>
      </c>
      <c r="K418" s="21"/>
    </row>
    <row r="419" spans="1:11" ht="14.25" customHeight="1" x14ac:dyDescent="0.2">
      <c r="A419" s="133"/>
      <c r="B419" s="69" t="s">
        <v>377</v>
      </c>
      <c r="C419" s="70">
        <v>52</v>
      </c>
      <c r="D419" s="71">
        <v>23.28846153846154</v>
      </c>
      <c r="E419" s="72">
        <v>3.0314465482607962</v>
      </c>
      <c r="F419" s="75">
        <v>0.42038599879163929</v>
      </c>
      <c r="G419" s="71">
        <v>22.444501430019578</v>
      </c>
      <c r="H419" s="71">
        <v>24.132421646903502</v>
      </c>
      <c r="I419" s="73">
        <v>16</v>
      </c>
      <c r="J419" s="74">
        <v>34</v>
      </c>
      <c r="K419" s="21"/>
    </row>
    <row r="420" spans="1:11" ht="14.25" customHeight="1" x14ac:dyDescent="0.2">
      <c r="A420" s="111" t="s">
        <v>130</v>
      </c>
      <c r="B420" s="66" t="s">
        <v>374</v>
      </c>
      <c r="C420" s="46">
        <v>11</v>
      </c>
      <c r="D420" s="58">
        <v>18.181818181818183</v>
      </c>
      <c r="E420" s="34">
        <v>1.0787197799411874</v>
      </c>
      <c r="F420" s="60">
        <v>0.32524625127269668</v>
      </c>
      <c r="G420" s="58">
        <v>17.457124372894597</v>
      </c>
      <c r="H420" s="58">
        <v>18.90651199074177</v>
      </c>
      <c r="I420" s="67">
        <v>17</v>
      </c>
      <c r="J420" s="68">
        <v>20</v>
      </c>
      <c r="K420" s="21"/>
    </row>
    <row r="421" spans="1:11" ht="14.25" customHeight="1" x14ac:dyDescent="0.2">
      <c r="A421" s="110"/>
      <c r="B421" s="66" t="s">
        <v>375</v>
      </c>
      <c r="C421" s="46">
        <v>7</v>
      </c>
      <c r="D421" s="58">
        <v>18.285714285714285</v>
      </c>
      <c r="E421" s="34">
        <v>1.4960264830861916</v>
      </c>
      <c r="F421" s="60">
        <v>0.56544486128751992</v>
      </c>
      <c r="G421" s="58">
        <v>16.902120553460886</v>
      </c>
      <c r="H421" s="58">
        <v>19.669308017967683</v>
      </c>
      <c r="I421" s="67">
        <v>16</v>
      </c>
      <c r="J421" s="68">
        <v>21</v>
      </c>
      <c r="K421" s="21"/>
    </row>
    <row r="422" spans="1:11" ht="14.25" customHeight="1" x14ac:dyDescent="0.2">
      <c r="A422" s="110"/>
      <c r="B422" s="66" t="s">
        <v>376</v>
      </c>
      <c r="C422" s="46">
        <v>34</v>
      </c>
      <c r="D422" s="58">
        <v>17.852941176470587</v>
      </c>
      <c r="E422" s="34">
        <v>1.28233576988945</v>
      </c>
      <c r="F422" s="60">
        <v>0.21991877021367046</v>
      </c>
      <c r="G422" s="58">
        <v>17.40551307427468</v>
      </c>
      <c r="H422" s="58">
        <v>18.300369278666494</v>
      </c>
      <c r="I422" s="67">
        <v>16</v>
      </c>
      <c r="J422" s="68">
        <v>22</v>
      </c>
      <c r="K422" s="21"/>
    </row>
    <row r="423" spans="1:11" ht="14.25" customHeight="1" x14ac:dyDescent="0.2">
      <c r="A423" s="133"/>
      <c r="B423" s="69" t="s">
        <v>377</v>
      </c>
      <c r="C423" s="70">
        <v>52</v>
      </c>
      <c r="D423" s="71">
        <v>17.98076923076923</v>
      </c>
      <c r="E423" s="72">
        <v>1.2601024641715302</v>
      </c>
      <c r="F423" s="75">
        <v>0.17474477103496064</v>
      </c>
      <c r="G423" s="71">
        <v>17.629954464491945</v>
      </c>
      <c r="H423" s="71">
        <v>18.331583997046515</v>
      </c>
      <c r="I423" s="73">
        <v>16</v>
      </c>
      <c r="J423" s="74">
        <v>22</v>
      </c>
      <c r="K423" s="21"/>
    </row>
    <row r="424" spans="1:11" ht="14.25" customHeight="1" x14ac:dyDescent="0.2">
      <c r="A424" s="111" t="s">
        <v>131</v>
      </c>
      <c r="B424" s="66" t="s">
        <v>374</v>
      </c>
      <c r="C424" s="46">
        <v>11</v>
      </c>
      <c r="D424" s="58">
        <v>37.81818181818182</v>
      </c>
      <c r="E424" s="34">
        <v>5.2118745537125477</v>
      </c>
      <c r="F424" s="34">
        <v>1.571439304460502</v>
      </c>
      <c r="G424" s="58">
        <v>34.316796850375084</v>
      </c>
      <c r="H424" s="58">
        <v>41.319566785988556</v>
      </c>
      <c r="I424" s="67">
        <v>31</v>
      </c>
      <c r="J424" s="68">
        <v>46</v>
      </c>
      <c r="K424" s="21"/>
    </row>
    <row r="425" spans="1:11" ht="14.25" customHeight="1" x14ac:dyDescent="0.2">
      <c r="A425" s="110"/>
      <c r="B425" s="66" t="s">
        <v>375</v>
      </c>
      <c r="C425" s="46">
        <v>7</v>
      </c>
      <c r="D425" s="58">
        <v>35</v>
      </c>
      <c r="E425" s="34">
        <v>4.618802153517005</v>
      </c>
      <c r="F425" s="34">
        <v>1.7457431218879385</v>
      </c>
      <c r="G425" s="58">
        <v>30.728320465997765</v>
      </c>
      <c r="H425" s="58">
        <v>39.271679534002232</v>
      </c>
      <c r="I425" s="67">
        <v>30</v>
      </c>
      <c r="J425" s="68">
        <v>42</v>
      </c>
      <c r="K425" s="21"/>
    </row>
    <row r="426" spans="1:11" ht="14.25" customHeight="1" x14ac:dyDescent="0.2">
      <c r="A426" s="110"/>
      <c r="B426" s="66" t="s">
        <v>376</v>
      </c>
      <c r="C426" s="46">
        <v>34</v>
      </c>
      <c r="D426" s="58">
        <v>39.294117647058826</v>
      </c>
      <c r="E426" s="34">
        <v>7.3341435300294657</v>
      </c>
      <c r="F426" s="34">
        <v>1.2577952386321385</v>
      </c>
      <c r="G426" s="58">
        <v>36.735113993003097</v>
      </c>
      <c r="H426" s="58">
        <v>41.853121301114555</v>
      </c>
      <c r="I426" s="67">
        <v>25</v>
      </c>
      <c r="J426" s="68">
        <v>68</v>
      </c>
      <c r="K426" s="21"/>
    </row>
    <row r="427" spans="1:11" ht="14.25" customHeight="1" x14ac:dyDescent="0.2">
      <c r="A427" s="133"/>
      <c r="B427" s="69" t="s">
        <v>377</v>
      </c>
      <c r="C427" s="70">
        <v>52</v>
      </c>
      <c r="D427" s="71">
        <v>38.403846153846153</v>
      </c>
      <c r="E427" s="72">
        <v>6.6957979664293799</v>
      </c>
      <c r="F427" s="75">
        <v>0.9285401114657168</v>
      </c>
      <c r="G427" s="71">
        <v>36.539724095980638</v>
      </c>
      <c r="H427" s="71">
        <v>40.267968211711668</v>
      </c>
      <c r="I427" s="73">
        <v>25</v>
      </c>
      <c r="J427" s="74">
        <v>68</v>
      </c>
      <c r="K427" s="21"/>
    </row>
    <row r="428" spans="1:11" ht="14.25" customHeight="1" x14ac:dyDescent="0.2">
      <c r="A428" s="111" t="s">
        <v>132</v>
      </c>
      <c r="B428" s="66" t="s">
        <v>374</v>
      </c>
      <c r="C428" s="46">
        <v>11</v>
      </c>
      <c r="D428" s="58">
        <v>47</v>
      </c>
      <c r="E428" s="34">
        <v>5.1961524227066311</v>
      </c>
      <c r="F428" s="34">
        <v>1.5666989036012804</v>
      </c>
      <c r="G428" s="58">
        <v>43.509177303521689</v>
      </c>
      <c r="H428" s="58">
        <v>50.490822696478311</v>
      </c>
      <c r="I428" s="67">
        <v>38</v>
      </c>
      <c r="J428" s="68">
        <v>54</v>
      </c>
      <c r="K428" s="21"/>
    </row>
    <row r="429" spans="1:11" ht="14.25" customHeight="1" x14ac:dyDescent="0.2">
      <c r="A429" s="110"/>
      <c r="B429" s="66" t="s">
        <v>375</v>
      </c>
      <c r="C429" s="46">
        <v>7</v>
      </c>
      <c r="D429" s="58">
        <v>42.142857142857146</v>
      </c>
      <c r="E429" s="34">
        <v>6.2029179001652501</v>
      </c>
      <c r="F429" s="34">
        <v>2.3444825952554611</v>
      </c>
      <c r="G429" s="58">
        <v>36.406114895723682</v>
      </c>
      <c r="H429" s="58">
        <v>47.879599389990609</v>
      </c>
      <c r="I429" s="67">
        <v>34</v>
      </c>
      <c r="J429" s="68">
        <v>53</v>
      </c>
      <c r="K429" s="21"/>
    </row>
    <row r="430" spans="1:11" ht="14.25" customHeight="1" x14ac:dyDescent="0.2">
      <c r="A430" s="110"/>
      <c r="B430" s="66" t="s">
        <v>376</v>
      </c>
      <c r="C430" s="46">
        <v>34</v>
      </c>
      <c r="D430" s="58">
        <v>46.588235294117645</v>
      </c>
      <c r="E430" s="34">
        <v>6.4343662872668794</v>
      </c>
      <c r="F430" s="34">
        <v>1.1034847145549274</v>
      </c>
      <c r="G430" s="58">
        <v>44.343178761854389</v>
      </c>
      <c r="H430" s="58">
        <v>48.833291826380901</v>
      </c>
      <c r="I430" s="67">
        <v>37</v>
      </c>
      <c r="J430" s="68">
        <v>66</v>
      </c>
      <c r="K430" s="21"/>
    </row>
    <row r="431" spans="1:11" ht="14.25" customHeight="1" x14ac:dyDescent="0.2">
      <c r="A431" s="133"/>
      <c r="B431" s="69" t="s">
        <v>377</v>
      </c>
      <c r="C431" s="70">
        <v>52</v>
      </c>
      <c r="D431" s="71">
        <v>46.07692307692308</v>
      </c>
      <c r="E431" s="72">
        <v>6.2523600370726005</v>
      </c>
      <c r="F431" s="75">
        <v>0.86704633485873817</v>
      </c>
      <c r="G431" s="71">
        <v>44.336254926949145</v>
      </c>
      <c r="H431" s="71">
        <v>47.817591226897015</v>
      </c>
      <c r="I431" s="73">
        <v>34</v>
      </c>
      <c r="J431" s="74">
        <v>66</v>
      </c>
      <c r="K431" s="21"/>
    </row>
    <row r="432" spans="1:11" ht="14.25" customHeight="1" x14ac:dyDescent="0.2">
      <c r="A432" s="111" t="s">
        <v>133</v>
      </c>
      <c r="B432" s="66" t="s">
        <v>374</v>
      </c>
      <c r="C432" s="46">
        <v>11</v>
      </c>
      <c r="D432" s="58">
        <v>40</v>
      </c>
      <c r="E432" s="34">
        <v>6.1481704595757591</v>
      </c>
      <c r="F432" s="34">
        <v>1.8537431419599741</v>
      </c>
      <c r="G432" s="58">
        <v>35.869602883795871</v>
      </c>
      <c r="H432" s="58">
        <v>44.130397116204129</v>
      </c>
      <c r="I432" s="67">
        <v>31</v>
      </c>
      <c r="J432" s="68">
        <v>52</v>
      </c>
      <c r="K432" s="21"/>
    </row>
    <row r="433" spans="1:11" ht="14.25" customHeight="1" x14ac:dyDescent="0.2">
      <c r="A433" s="110"/>
      <c r="B433" s="66" t="s">
        <v>375</v>
      </c>
      <c r="C433" s="46">
        <v>7</v>
      </c>
      <c r="D433" s="58">
        <v>37.428571428571431</v>
      </c>
      <c r="E433" s="34">
        <v>5.7404164441598624</v>
      </c>
      <c r="F433" s="34">
        <v>2.1696734761703844</v>
      </c>
      <c r="G433" s="58">
        <v>32.119571686615437</v>
      </c>
      <c r="H433" s="58">
        <v>42.737571170527424</v>
      </c>
      <c r="I433" s="67">
        <v>30</v>
      </c>
      <c r="J433" s="68">
        <v>47</v>
      </c>
      <c r="K433" s="21"/>
    </row>
    <row r="434" spans="1:11" ht="14.25" customHeight="1" x14ac:dyDescent="0.2">
      <c r="A434" s="110"/>
      <c r="B434" s="66" t="s">
        <v>376</v>
      </c>
      <c r="C434" s="46">
        <v>34</v>
      </c>
      <c r="D434" s="58">
        <v>39.235294117647058</v>
      </c>
      <c r="E434" s="34">
        <v>5.0576004822589695</v>
      </c>
      <c r="F434" s="60">
        <v>0.86737132692348362</v>
      </c>
      <c r="G434" s="58">
        <v>37.470613884452504</v>
      </c>
      <c r="H434" s="58">
        <v>40.999974350841612</v>
      </c>
      <c r="I434" s="67">
        <v>30</v>
      </c>
      <c r="J434" s="68">
        <v>53</v>
      </c>
      <c r="K434" s="21"/>
    </row>
    <row r="435" spans="1:11" ht="14.25" customHeight="1" x14ac:dyDescent="0.2">
      <c r="A435" s="133"/>
      <c r="B435" s="69" t="s">
        <v>377</v>
      </c>
      <c r="C435" s="70">
        <v>52</v>
      </c>
      <c r="D435" s="71">
        <v>39.153846153846153</v>
      </c>
      <c r="E435" s="72">
        <v>5.3298442584192385</v>
      </c>
      <c r="F435" s="75">
        <v>0.7391164139987656</v>
      </c>
      <c r="G435" s="71">
        <v>37.670008036728447</v>
      </c>
      <c r="H435" s="71">
        <v>40.637684270963859</v>
      </c>
      <c r="I435" s="73">
        <v>30</v>
      </c>
      <c r="J435" s="74">
        <v>53</v>
      </c>
      <c r="K435" s="21"/>
    </row>
    <row r="436" spans="1:11" ht="14.25" customHeight="1" x14ac:dyDescent="0.2">
      <c r="A436" s="111" t="s">
        <v>134</v>
      </c>
      <c r="B436" s="66" t="s">
        <v>374</v>
      </c>
      <c r="C436" s="46">
        <v>11</v>
      </c>
      <c r="D436" s="58">
        <v>40.807792207792204</v>
      </c>
      <c r="E436" s="34">
        <v>4.1130968700856902</v>
      </c>
      <c r="F436" s="34">
        <v>1.2401453676781276</v>
      </c>
      <c r="G436" s="58">
        <v>38.044576131957761</v>
      </c>
      <c r="H436" s="58">
        <v>43.571008283626647</v>
      </c>
      <c r="I436" s="67">
        <v>34.114285714285714</v>
      </c>
      <c r="J436" s="68">
        <v>46.685714285714283</v>
      </c>
      <c r="K436" s="21"/>
    </row>
    <row r="437" spans="1:11" ht="14.25" customHeight="1" x14ac:dyDescent="0.2">
      <c r="A437" s="110"/>
      <c r="B437" s="66" t="s">
        <v>375</v>
      </c>
      <c r="C437" s="46">
        <v>7</v>
      </c>
      <c r="D437" s="58">
        <v>36.722448979591832</v>
      </c>
      <c r="E437" s="34">
        <v>4.9972431661285848</v>
      </c>
      <c r="F437" s="34">
        <v>1.8887803797847527</v>
      </c>
      <c r="G437" s="58">
        <v>32.100769884086617</v>
      </c>
      <c r="H437" s="58">
        <v>41.344128075097046</v>
      </c>
      <c r="I437" s="67">
        <v>30.342857142857142</v>
      </c>
      <c r="J437" s="68">
        <v>45.457142857142856</v>
      </c>
      <c r="K437" s="21"/>
    </row>
    <row r="438" spans="1:11" ht="14.25" customHeight="1" x14ac:dyDescent="0.2">
      <c r="A438" s="110"/>
      <c r="B438" s="66" t="s">
        <v>376</v>
      </c>
      <c r="C438" s="46">
        <v>36</v>
      </c>
      <c r="D438" s="58">
        <v>38.228571428571428</v>
      </c>
      <c r="E438" s="34">
        <v>10.714693869776779</v>
      </c>
      <c r="F438" s="34">
        <v>1.7857823116294631</v>
      </c>
      <c r="G438" s="58">
        <v>34.603240599603687</v>
      </c>
      <c r="H438" s="58">
        <v>41.853902257539168</v>
      </c>
      <c r="I438" s="67">
        <v>0</v>
      </c>
      <c r="J438" s="68">
        <v>56.857142857142854</v>
      </c>
      <c r="K438" s="21"/>
    </row>
    <row r="439" spans="1:11" ht="14.25" customHeight="1" x14ac:dyDescent="0.2">
      <c r="A439" s="133"/>
      <c r="B439" s="69" t="s">
        <v>377</v>
      </c>
      <c r="C439" s="70">
        <v>54</v>
      </c>
      <c r="D439" s="71">
        <v>38.558730158730164</v>
      </c>
      <c r="E439" s="72">
        <v>9.1325070571848741</v>
      </c>
      <c r="F439" s="72">
        <v>1.2427767979149631</v>
      </c>
      <c r="G439" s="71">
        <v>36.0660355732387</v>
      </c>
      <c r="H439" s="71">
        <v>41.051424744221627</v>
      </c>
      <c r="I439" s="73">
        <v>0</v>
      </c>
      <c r="J439" s="74">
        <v>56.857142857142854</v>
      </c>
      <c r="K439" s="21"/>
    </row>
    <row r="440" spans="1:11" ht="14.25" customHeight="1" x14ac:dyDescent="0.2">
      <c r="A440" s="111" t="s">
        <v>135</v>
      </c>
      <c r="B440" s="66" t="s">
        <v>374</v>
      </c>
      <c r="C440" s="46">
        <v>11</v>
      </c>
      <c r="D440" s="58">
        <v>17.787012987012989</v>
      </c>
      <c r="E440" s="60">
        <v>0.90678743420653884</v>
      </c>
      <c r="F440" s="60">
        <v>0.27340669853383387</v>
      </c>
      <c r="G440" s="58">
        <v>17.177824899616454</v>
      </c>
      <c r="H440" s="58">
        <v>18.396201074409525</v>
      </c>
      <c r="I440" s="67">
        <v>16.771428571428572</v>
      </c>
      <c r="J440" s="68">
        <v>19.314285714285713</v>
      </c>
      <c r="K440" s="21"/>
    </row>
    <row r="441" spans="1:11" ht="14.25" customHeight="1" x14ac:dyDescent="0.2">
      <c r="A441" s="110"/>
      <c r="B441" s="66" t="s">
        <v>375</v>
      </c>
      <c r="C441" s="46">
        <v>7</v>
      </c>
      <c r="D441" s="58">
        <v>17.763265306122452</v>
      </c>
      <c r="E441" s="34">
        <v>1.443230907337784</v>
      </c>
      <c r="F441" s="60">
        <v>0.54549000932255431</v>
      </c>
      <c r="G441" s="58">
        <v>16.428499337629969</v>
      </c>
      <c r="H441" s="58">
        <v>19.098031274614936</v>
      </c>
      <c r="I441" s="67">
        <v>15.771428571428572</v>
      </c>
      <c r="J441" s="68">
        <v>20.542857142857144</v>
      </c>
      <c r="K441" s="21"/>
    </row>
    <row r="442" spans="1:11" ht="14.25" customHeight="1" x14ac:dyDescent="0.2">
      <c r="A442" s="110"/>
      <c r="B442" s="66" t="s">
        <v>376</v>
      </c>
      <c r="C442" s="46">
        <v>36</v>
      </c>
      <c r="D442" s="58">
        <v>16.518253968253969</v>
      </c>
      <c r="E442" s="34">
        <v>4.209062291934992</v>
      </c>
      <c r="F442" s="60">
        <v>0.70151038198916538</v>
      </c>
      <c r="G442" s="58">
        <v>15.094112180028016</v>
      </c>
      <c r="H442" s="58">
        <v>17.942395756479922</v>
      </c>
      <c r="I442" s="67">
        <v>0</v>
      </c>
      <c r="J442" s="68">
        <v>21.314285714285713</v>
      </c>
      <c r="K442" s="21"/>
    </row>
    <row r="443" spans="1:11" ht="14.25" customHeight="1" x14ac:dyDescent="0.2">
      <c r="A443" s="133"/>
      <c r="B443" s="69" t="s">
        <v>377</v>
      </c>
      <c r="C443" s="70">
        <v>54</v>
      </c>
      <c r="D443" s="71">
        <v>16.938095238095237</v>
      </c>
      <c r="E443" s="72">
        <v>3.5283930026802728</v>
      </c>
      <c r="F443" s="75">
        <v>0.48015347047629259</v>
      </c>
      <c r="G443" s="71">
        <v>15.975029337549605</v>
      </c>
      <c r="H443" s="71">
        <v>17.90116113864087</v>
      </c>
      <c r="I443" s="73">
        <v>0</v>
      </c>
      <c r="J443" s="74">
        <v>21.314285714285713</v>
      </c>
      <c r="K443" s="21"/>
    </row>
    <row r="444" spans="1:11" ht="14.25" customHeight="1" x14ac:dyDescent="0.2">
      <c r="A444" s="111" t="s">
        <v>136</v>
      </c>
      <c r="B444" s="66" t="s">
        <v>374</v>
      </c>
      <c r="C444" s="46">
        <v>11</v>
      </c>
      <c r="D444" s="58">
        <v>39.425974025974021</v>
      </c>
      <c r="E444" s="34">
        <v>7.9629468911386452</v>
      </c>
      <c r="F444" s="34">
        <v>2.4009188239485355</v>
      </c>
      <c r="G444" s="58">
        <v>34.076393513869093</v>
      </c>
      <c r="H444" s="58">
        <v>44.77555453807895</v>
      </c>
      <c r="I444" s="67">
        <v>19.8</v>
      </c>
      <c r="J444" s="68">
        <v>49.042857142857144</v>
      </c>
      <c r="K444" s="21"/>
    </row>
    <row r="445" spans="1:11" ht="14.25" customHeight="1" x14ac:dyDescent="0.2">
      <c r="A445" s="110"/>
      <c r="B445" s="66" t="s">
        <v>375</v>
      </c>
      <c r="C445" s="46">
        <v>7</v>
      </c>
      <c r="D445" s="58">
        <v>37.155102040816324</v>
      </c>
      <c r="E445" s="34">
        <v>4.0323557754862334</v>
      </c>
      <c r="F445" s="34">
        <v>1.5240872256673679</v>
      </c>
      <c r="G445" s="58">
        <v>33.425794946152337</v>
      </c>
      <c r="H445" s="58">
        <v>40.884409135480311</v>
      </c>
      <c r="I445" s="67">
        <v>32.700000000000003</v>
      </c>
      <c r="J445" s="68">
        <v>44.457142857142856</v>
      </c>
      <c r="K445" s="21"/>
    </row>
    <row r="446" spans="1:11" ht="14.25" customHeight="1" x14ac:dyDescent="0.2">
      <c r="A446" s="110"/>
      <c r="B446" s="66" t="s">
        <v>376</v>
      </c>
      <c r="C446" s="46">
        <v>36</v>
      </c>
      <c r="D446" s="58">
        <v>38.001190476190466</v>
      </c>
      <c r="E446" s="34">
        <v>10.690630417201838</v>
      </c>
      <c r="F446" s="34">
        <v>1.7817717362003063</v>
      </c>
      <c r="G446" s="58">
        <v>34.384001548198299</v>
      </c>
      <c r="H446" s="58">
        <v>41.618379404182633</v>
      </c>
      <c r="I446" s="67">
        <v>0</v>
      </c>
      <c r="J446" s="68">
        <v>57.98571428571428</v>
      </c>
      <c r="K446" s="21"/>
    </row>
    <row r="447" spans="1:11" ht="14.25" customHeight="1" x14ac:dyDescent="0.2">
      <c r="A447" s="133"/>
      <c r="B447" s="69" t="s">
        <v>377</v>
      </c>
      <c r="C447" s="70">
        <v>54</v>
      </c>
      <c r="D447" s="71">
        <v>38.181746031746023</v>
      </c>
      <c r="E447" s="72">
        <v>9.4742556617386384</v>
      </c>
      <c r="F447" s="72">
        <v>1.2892828924407913</v>
      </c>
      <c r="G447" s="71">
        <v>35.595772033401516</v>
      </c>
      <c r="H447" s="71">
        <v>40.76772003009053</v>
      </c>
      <c r="I447" s="73">
        <v>0</v>
      </c>
      <c r="J447" s="74">
        <v>57.98571428571428</v>
      </c>
      <c r="K447" s="21"/>
    </row>
    <row r="448" spans="1:11" ht="14.25" customHeight="1" x14ac:dyDescent="0.2">
      <c r="A448" s="111" t="s">
        <v>137</v>
      </c>
      <c r="B448" s="66" t="s">
        <v>374</v>
      </c>
      <c r="C448" s="46">
        <v>11</v>
      </c>
      <c r="D448" s="58">
        <v>28.42467532467532</v>
      </c>
      <c r="E448" s="34">
        <v>7.1386132847313197</v>
      </c>
      <c r="F448" s="34">
        <v>2.1523728899000258</v>
      </c>
      <c r="G448" s="58">
        <v>23.628889664727097</v>
      </c>
      <c r="H448" s="58">
        <v>33.220460984623543</v>
      </c>
      <c r="I448" s="67">
        <v>8.7714285714285722</v>
      </c>
      <c r="J448" s="68">
        <v>35.271428571428572</v>
      </c>
      <c r="K448" s="21"/>
    </row>
    <row r="449" spans="1:11" ht="14.25" customHeight="1" x14ac:dyDescent="0.2">
      <c r="A449" s="110"/>
      <c r="B449" s="66" t="s">
        <v>375</v>
      </c>
      <c r="C449" s="46">
        <v>7</v>
      </c>
      <c r="D449" s="58">
        <v>27.969387755102044</v>
      </c>
      <c r="E449" s="34">
        <v>2.0945901904868114</v>
      </c>
      <c r="F449" s="60">
        <v>0.79168067751764448</v>
      </c>
      <c r="G449" s="58">
        <v>26.032214922961721</v>
      </c>
      <c r="H449" s="58">
        <v>29.906560587242367</v>
      </c>
      <c r="I449" s="67">
        <v>24.6</v>
      </c>
      <c r="J449" s="68">
        <v>30.614285714285714</v>
      </c>
      <c r="K449" s="21"/>
    </row>
    <row r="450" spans="1:11" ht="14.25" customHeight="1" x14ac:dyDescent="0.2">
      <c r="A450" s="110"/>
      <c r="B450" s="66" t="s">
        <v>376</v>
      </c>
      <c r="C450" s="46">
        <v>36</v>
      </c>
      <c r="D450" s="58">
        <v>27.466666666666665</v>
      </c>
      <c r="E450" s="34">
        <v>7.635561270683862</v>
      </c>
      <c r="F450" s="34">
        <v>1.2725935451139769</v>
      </c>
      <c r="G450" s="58">
        <v>24.883164421290896</v>
      </c>
      <c r="H450" s="58">
        <v>30.050168912042434</v>
      </c>
      <c r="I450" s="67">
        <v>0</v>
      </c>
      <c r="J450" s="68">
        <v>41.128571428571426</v>
      </c>
      <c r="K450" s="21"/>
    </row>
    <row r="451" spans="1:11" ht="14.25" customHeight="1" x14ac:dyDescent="0.2">
      <c r="A451" s="133"/>
      <c r="B451" s="69" t="s">
        <v>377</v>
      </c>
      <c r="C451" s="70">
        <v>54</v>
      </c>
      <c r="D451" s="71">
        <v>27.726984126984124</v>
      </c>
      <c r="E451" s="72">
        <v>6.9833900888170994</v>
      </c>
      <c r="F451" s="75">
        <v>0.95031902180062178</v>
      </c>
      <c r="G451" s="71">
        <v>25.820885554733465</v>
      </c>
      <c r="H451" s="71">
        <v>29.633082699234784</v>
      </c>
      <c r="I451" s="73">
        <v>0</v>
      </c>
      <c r="J451" s="74">
        <v>41.128571428571426</v>
      </c>
      <c r="K451" s="21"/>
    </row>
    <row r="452" spans="1:11" ht="14.25" customHeight="1" x14ac:dyDescent="0.2">
      <c r="A452" s="111" t="s">
        <v>138</v>
      </c>
      <c r="B452" s="66" t="s">
        <v>374</v>
      </c>
      <c r="C452" s="46">
        <v>11</v>
      </c>
      <c r="D452" s="58">
        <v>10.818181818181818</v>
      </c>
      <c r="E452" s="34">
        <v>4.1908992309093245</v>
      </c>
      <c r="F452" s="34">
        <v>1.263603662101386</v>
      </c>
      <c r="G452" s="58">
        <v>8.0026974051415838</v>
      </c>
      <c r="H452" s="58">
        <v>13.633666231222053</v>
      </c>
      <c r="I452" s="67">
        <v>0</v>
      </c>
      <c r="J452" s="68">
        <v>15</v>
      </c>
      <c r="K452" s="21"/>
    </row>
    <row r="453" spans="1:11" ht="14.25" customHeight="1" x14ac:dyDescent="0.2">
      <c r="A453" s="110"/>
      <c r="B453" s="66" t="s">
        <v>375</v>
      </c>
      <c r="C453" s="46">
        <v>7</v>
      </c>
      <c r="D453" s="58">
        <v>10.857142857142858</v>
      </c>
      <c r="E453" s="34">
        <v>1.0690449676496974</v>
      </c>
      <c r="F453" s="60">
        <v>0.40406101782088422</v>
      </c>
      <c r="G453" s="58">
        <v>9.8684411640512781</v>
      </c>
      <c r="H453" s="58">
        <v>11.845844550234437</v>
      </c>
      <c r="I453" s="67">
        <v>9</v>
      </c>
      <c r="J453" s="68">
        <v>12</v>
      </c>
      <c r="K453" s="21"/>
    </row>
    <row r="454" spans="1:11" ht="14.25" customHeight="1" x14ac:dyDescent="0.2">
      <c r="A454" s="110"/>
      <c r="B454" s="66" t="s">
        <v>376</v>
      </c>
      <c r="C454" s="46">
        <v>34</v>
      </c>
      <c r="D454" s="58">
        <v>12.75</v>
      </c>
      <c r="E454" s="34">
        <v>7.4000921370185404</v>
      </c>
      <c r="F454" s="34">
        <v>1.2691053314228842</v>
      </c>
      <c r="G454" s="58">
        <v>10.167985789145932</v>
      </c>
      <c r="H454" s="58">
        <v>15.332014210854068</v>
      </c>
      <c r="I454" s="67">
        <v>6.5</v>
      </c>
      <c r="J454" s="68">
        <v>53</v>
      </c>
      <c r="K454" s="21"/>
    </row>
    <row r="455" spans="1:11" ht="14.25" customHeight="1" x14ac:dyDescent="0.2">
      <c r="A455" s="133"/>
      <c r="B455" s="69" t="s">
        <v>377</v>
      </c>
      <c r="C455" s="70">
        <v>52</v>
      </c>
      <c r="D455" s="71">
        <v>12.086538461538462</v>
      </c>
      <c r="E455" s="72">
        <v>6.3134785429442299</v>
      </c>
      <c r="F455" s="75">
        <v>0.87552194665873451</v>
      </c>
      <c r="G455" s="71">
        <v>10.328854810871359</v>
      </c>
      <c r="H455" s="71">
        <v>13.844222112205564</v>
      </c>
      <c r="I455" s="73">
        <v>0</v>
      </c>
      <c r="J455" s="74">
        <v>53</v>
      </c>
      <c r="K455" s="21"/>
    </row>
    <row r="456" spans="1:11" ht="14.25" customHeight="1" x14ac:dyDescent="0.2">
      <c r="A456" s="111" t="s">
        <v>139</v>
      </c>
      <c r="B456" s="66" t="s">
        <v>374</v>
      </c>
      <c r="C456" s="46">
        <v>11</v>
      </c>
      <c r="D456" s="58">
        <v>11.727272727272727</v>
      </c>
      <c r="E456" s="34">
        <v>2.9695423583747411</v>
      </c>
      <c r="F456" s="60">
        <v>0.89535070925419136</v>
      </c>
      <c r="G456" s="58">
        <v>9.7323070258299964</v>
      </c>
      <c r="H456" s="58">
        <v>13.722238428715457</v>
      </c>
      <c r="I456" s="67">
        <v>6</v>
      </c>
      <c r="J456" s="68">
        <v>18</v>
      </c>
      <c r="K456" s="21"/>
    </row>
    <row r="457" spans="1:11" ht="14.25" customHeight="1" x14ac:dyDescent="0.2">
      <c r="A457" s="110"/>
      <c r="B457" s="66" t="s">
        <v>375</v>
      </c>
      <c r="C457" s="46">
        <v>7</v>
      </c>
      <c r="D457" s="58">
        <v>10.857142857142858</v>
      </c>
      <c r="E457" s="34">
        <v>1.0690449676496974</v>
      </c>
      <c r="F457" s="60">
        <v>0.40406101782088422</v>
      </c>
      <c r="G457" s="58">
        <v>9.8684411640512781</v>
      </c>
      <c r="H457" s="58">
        <v>11.845844550234437</v>
      </c>
      <c r="I457" s="67">
        <v>10</v>
      </c>
      <c r="J457" s="68">
        <v>12</v>
      </c>
      <c r="K457" s="21"/>
    </row>
    <row r="458" spans="1:11" ht="14.25" customHeight="1" x14ac:dyDescent="0.2">
      <c r="A458" s="110"/>
      <c r="B458" s="66" t="s">
        <v>376</v>
      </c>
      <c r="C458" s="46">
        <v>34</v>
      </c>
      <c r="D458" s="58">
        <v>12.75</v>
      </c>
      <c r="E458" s="34">
        <v>7.4000921370185404</v>
      </c>
      <c r="F458" s="34">
        <v>1.2691053314228842</v>
      </c>
      <c r="G458" s="58">
        <v>10.167985789145932</v>
      </c>
      <c r="H458" s="58">
        <v>15.332014210854068</v>
      </c>
      <c r="I458" s="67">
        <v>6.5</v>
      </c>
      <c r="J458" s="68">
        <v>53</v>
      </c>
      <c r="K458" s="21"/>
    </row>
    <row r="459" spans="1:11" ht="14.25" customHeight="1" x14ac:dyDescent="0.2">
      <c r="A459" s="133"/>
      <c r="B459" s="69" t="s">
        <v>377</v>
      </c>
      <c r="C459" s="70">
        <v>52</v>
      </c>
      <c r="D459" s="71">
        <v>12.278846153846153</v>
      </c>
      <c r="E459" s="72">
        <v>6.1472243549414172</v>
      </c>
      <c r="F459" s="75">
        <v>0.85246663898162789</v>
      </c>
      <c r="G459" s="71">
        <v>10.56744796469124</v>
      </c>
      <c r="H459" s="71">
        <v>13.990244343001066</v>
      </c>
      <c r="I459" s="73">
        <v>6</v>
      </c>
      <c r="J459" s="74">
        <v>53</v>
      </c>
      <c r="K459" s="21"/>
    </row>
    <row r="460" spans="1:11" ht="14.25" customHeight="1" x14ac:dyDescent="0.2">
      <c r="A460" s="111" t="s">
        <v>140</v>
      </c>
      <c r="B460" s="66" t="s">
        <v>374</v>
      </c>
      <c r="C460" s="46">
        <v>11</v>
      </c>
      <c r="D460" s="58">
        <v>15.181818181818182</v>
      </c>
      <c r="E460" s="34">
        <v>5.1926521512264197</v>
      </c>
      <c r="F460" s="34">
        <v>1.5656435320408946</v>
      </c>
      <c r="G460" s="58">
        <v>11.693346999716846</v>
      </c>
      <c r="H460" s="58">
        <v>18.670289363919515</v>
      </c>
      <c r="I460" s="67">
        <v>0</v>
      </c>
      <c r="J460" s="68">
        <v>19</v>
      </c>
      <c r="K460" s="21"/>
    </row>
    <row r="461" spans="1:11" ht="14.25" customHeight="1" x14ac:dyDescent="0.2">
      <c r="A461" s="110"/>
      <c r="B461" s="66" t="s">
        <v>375</v>
      </c>
      <c r="C461" s="46">
        <v>7</v>
      </c>
      <c r="D461" s="58">
        <v>16</v>
      </c>
      <c r="E461" s="34">
        <v>1.4142135623730949</v>
      </c>
      <c r="F461" s="60">
        <v>0.53452248382484868</v>
      </c>
      <c r="G461" s="58">
        <v>14.692070599625588</v>
      </c>
      <c r="H461" s="58">
        <v>17.307929400374412</v>
      </c>
      <c r="I461" s="67">
        <v>15</v>
      </c>
      <c r="J461" s="68">
        <v>19</v>
      </c>
      <c r="K461" s="21"/>
    </row>
    <row r="462" spans="1:11" ht="14.25" customHeight="1" x14ac:dyDescent="0.2">
      <c r="A462" s="110"/>
      <c r="B462" s="66" t="s">
        <v>376</v>
      </c>
      <c r="C462" s="46">
        <v>34</v>
      </c>
      <c r="D462" s="58">
        <v>16.558823529411764</v>
      </c>
      <c r="E462" s="60">
        <v>0.79548637573188175</v>
      </c>
      <c r="F462" s="60">
        <v>0.1364247879381599</v>
      </c>
      <c r="G462" s="58">
        <v>16.281265211400328</v>
      </c>
      <c r="H462" s="58">
        <v>16.836381847423201</v>
      </c>
      <c r="I462" s="67">
        <v>15</v>
      </c>
      <c r="J462" s="68">
        <v>19</v>
      </c>
      <c r="K462" s="21"/>
    </row>
    <row r="463" spans="1:11" ht="14.25" customHeight="1" x14ac:dyDescent="0.2">
      <c r="A463" s="133"/>
      <c r="B463" s="69" t="s">
        <v>377</v>
      </c>
      <c r="C463" s="70">
        <v>52</v>
      </c>
      <c r="D463" s="71">
        <v>16.192307692307693</v>
      </c>
      <c r="E463" s="72">
        <v>2.4993211748075974</v>
      </c>
      <c r="F463" s="75">
        <v>0.34659348652391114</v>
      </c>
      <c r="G463" s="71">
        <v>15.496492233865228</v>
      </c>
      <c r="H463" s="71">
        <v>16.888123150750157</v>
      </c>
      <c r="I463" s="73">
        <v>0</v>
      </c>
      <c r="J463" s="74">
        <v>19</v>
      </c>
      <c r="K463" s="21"/>
    </row>
    <row r="464" spans="1:11" ht="14.25" customHeight="1" x14ac:dyDescent="0.2">
      <c r="A464" s="111" t="s">
        <v>141</v>
      </c>
      <c r="B464" s="66" t="s">
        <v>374</v>
      </c>
      <c r="C464" s="46">
        <v>11</v>
      </c>
      <c r="D464" s="58">
        <v>16.454545454545453</v>
      </c>
      <c r="E464" s="34">
        <v>1.0357254813546264</v>
      </c>
      <c r="F464" s="60">
        <v>0.31228298249668485</v>
      </c>
      <c r="G464" s="58">
        <v>15.75873560843044</v>
      </c>
      <c r="H464" s="58">
        <v>17.150355300660465</v>
      </c>
      <c r="I464" s="67">
        <v>15</v>
      </c>
      <c r="J464" s="68">
        <v>19</v>
      </c>
      <c r="K464" s="21"/>
    </row>
    <row r="465" spans="1:11" ht="14.25" customHeight="1" x14ac:dyDescent="0.2">
      <c r="A465" s="110"/>
      <c r="B465" s="66" t="s">
        <v>375</v>
      </c>
      <c r="C465" s="46">
        <v>7</v>
      </c>
      <c r="D465" s="58">
        <v>16.428571428571427</v>
      </c>
      <c r="E465" s="34">
        <v>1.2724180205607034</v>
      </c>
      <c r="F465" s="60">
        <v>0.48092880658867032</v>
      </c>
      <c r="G465" s="58">
        <v>15.251781032172651</v>
      </c>
      <c r="H465" s="58">
        <v>17.605361824970203</v>
      </c>
      <c r="I465" s="67">
        <v>15</v>
      </c>
      <c r="J465" s="68">
        <v>18</v>
      </c>
      <c r="K465" s="21"/>
    </row>
    <row r="466" spans="1:11" ht="14.25" customHeight="1" x14ac:dyDescent="0.2">
      <c r="A466" s="110"/>
      <c r="B466" s="66" t="s">
        <v>376</v>
      </c>
      <c r="C466" s="46">
        <v>34</v>
      </c>
      <c r="D466" s="58">
        <v>16.558823529411764</v>
      </c>
      <c r="E466" s="60">
        <v>0.79548637573188175</v>
      </c>
      <c r="F466" s="60">
        <v>0.1364247879381599</v>
      </c>
      <c r="G466" s="58">
        <v>16.281265211400328</v>
      </c>
      <c r="H466" s="58">
        <v>16.836381847423201</v>
      </c>
      <c r="I466" s="67">
        <v>15</v>
      </c>
      <c r="J466" s="68">
        <v>19</v>
      </c>
      <c r="K466" s="21"/>
    </row>
    <row r="467" spans="1:11" ht="14.25" customHeight="1" x14ac:dyDescent="0.2">
      <c r="A467" s="133"/>
      <c r="B467" s="69" t="s">
        <v>377</v>
      </c>
      <c r="C467" s="70">
        <v>52</v>
      </c>
      <c r="D467" s="71">
        <v>16.51923076923077</v>
      </c>
      <c r="E467" s="75">
        <v>0.90185831275738249</v>
      </c>
      <c r="F467" s="75">
        <v>0.12506524576346853</v>
      </c>
      <c r="G467" s="71">
        <v>16.268151811605513</v>
      </c>
      <c r="H467" s="71">
        <v>16.770309726856027</v>
      </c>
      <c r="I467" s="73">
        <v>15</v>
      </c>
      <c r="J467" s="74">
        <v>19</v>
      </c>
      <c r="K467" s="21"/>
    </row>
    <row r="468" spans="1:11" ht="14.25" customHeight="1" x14ac:dyDescent="0.2">
      <c r="A468" s="111" t="s">
        <v>142</v>
      </c>
      <c r="B468" s="66" t="s">
        <v>374</v>
      </c>
      <c r="C468" s="46">
        <v>11</v>
      </c>
      <c r="D468" s="58">
        <v>22.454545454545453</v>
      </c>
      <c r="E468" s="34">
        <v>8.3709454228735289</v>
      </c>
      <c r="F468" s="34">
        <v>2.523935009837674</v>
      </c>
      <c r="G468" s="58">
        <v>16.830867799237772</v>
      </c>
      <c r="H468" s="58">
        <v>28.078223109853134</v>
      </c>
      <c r="I468" s="67">
        <v>0</v>
      </c>
      <c r="J468" s="68">
        <v>32</v>
      </c>
      <c r="K468" s="21"/>
    </row>
    <row r="469" spans="1:11" ht="14.25" customHeight="1" x14ac:dyDescent="0.2">
      <c r="A469" s="110"/>
      <c r="B469" s="66" t="s">
        <v>375</v>
      </c>
      <c r="C469" s="46">
        <v>7</v>
      </c>
      <c r="D469" s="58">
        <v>20.714285714285715</v>
      </c>
      <c r="E469" s="34">
        <v>2.8702082220799312</v>
      </c>
      <c r="F469" s="34">
        <v>1.0848367380851922</v>
      </c>
      <c r="G469" s="58">
        <v>18.059785843307719</v>
      </c>
      <c r="H469" s="58">
        <v>23.368785585263712</v>
      </c>
      <c r="I469" s="67">
        <v>17</v>
      </c>
      <c r="J469" s="68">
        <v>25</v>
      </c>
      <c r="K469" s="21"/>
    </row>
    <row r="470" spans="1:11" ht="14.25" customHeight="1" x14ac:dyDescent="0.2">
      <c r="A470" s="110"/>
      <c r="B470" s="66" t="s">
        <v>376</v>
      </c>
      <c r="C470" s="46">
        <v>34</v>
      </c>
      <c r="D470" s="58">
        <v>24.352941176470587</v>
      </c>
      <c r="E470" s="34">
        <v>3.8049597054464708</v>
      </c>
      <c r="F470" s="60">
        <v>0.65254520600832688</v>
      </c>
      <c r="G470" s="58">
        <v>23.025327972569571</v>
      </c>
      <c r="H470" s="58">
        <v>25.680554380371603</v>
      </c>
      <c r="I470" s="67">
        <v>19.5</v>
      </c>
      <c r="J470" s="68">
        <v>37.5</v>
      </c>
      <c r="K470" s="21"/>
    </row>
    <row r="471" spans="1:11" ht="14.25" customHeight="1" x14ac:dyDescent="0.2">
      <c r="A471" s="133"/>
      <c r="B471" s="69" t="s">
        <v>377</v>
      </c>
      <c r="C471" s="70">
        <v>52</v>
      </c>
      <c r="D471" s="71">
        <v>23.46153846153846</v>
      </c>
      <c r="E471" s="72">
        <v>5.0853944588805762</v>
      </c>
      <c r="F471" s="75">
        <v>0.70521732605593712</v>
      </c>
      <c r="G471" s="71">
        <v>22.045755603203272</v>
      </c>
      <c r="H471" s="71">
        <v>24.877321319873648</v>
      </c>
      <c r="I471" s="73">
        <v>0</v>
      </c>
      <c r="J471" s="74">
        <v>37.5</v>
      </c>
      <c r="K471" s="21"/>
    </row>
    <row r="472" spans="1:11" ht="14.25" customHeight="1" x14ac:dyDescent="0.2">
      <c r="A472" s="111" t="s">
        <v>143</v>
      </c>
      <c r="B472" s="66" t="s">
        <v>374</v>
      </c>
      <c r="C472" s="46">
        <v>11</v>
      </c>
      <c r="D472" s="58">
        <v>24.09090909090909</v>
      </c>
      <c r="E472" s="34">
        <v>2.5081684733903122</v>
      </c>
      <c r="F472" s="60">
        <v>0.75624124883946975</v>
      </c>
      <c r="G472" s="58">
        <v>22.405898582895247</v>
      </c>
      <c r="H472" s="58">
        <v>25.775919598922933</v>
      </c>
      <c r="I472" s="67">
        <v>20</v>
      </c>
      <c r="J472" s="68">
        <v>29</v>
      </c>
      <c r="K472" s="21"/>
    </row>
    <row r="473" spans="1:11" ht="14.25" customHeight="1" x14ac:dyDescent="0.2">
      <c r="A473" s="110"/>
      <c r="B473" s="66" t="s">
        <v>375</v>
      </c>
      <c r="C473" s="46">
        <v>7</v>
      </c>
      <c r="D473" s="58">
        <v>21.571428571428573</v>
      </c>
      <c r="E473" s="34">
        <v>2.370453040886408</v>
      </c>
      <c r="F473" s="60">
        <v>0.89594703439175127</v>
      </c>
      <c r="G473" s="58">
        <v>19.379125154977299</v>
      </c>
      <c r="H473" s="58">
        <v>23.763731987879847</v>
      </c>
      <c r="I473" s="67">
        <v>19</v>
      </c>
      <c r="J473" s="68">
        <v>26</v>
      </c>
      <c r="K473" s="21"/>
    </row>
    <row r="474" spans="1:11" ht="14.25" customHeight="1" x14ac:dyDescent="0.2">
      <c r="A474" s="110"/>
      <c r="B474" s="66" t="s">
        <v>376</v>
      </c>
      <c r="C474" s="46">
        <v>34</v>
      </c>
      <c r="D474" s="58">
        <v>24.352941176470587</v>
      </c>
      <c r="E474" s="34">
        <v>3.8049597054464708</v>
      </c>
      <c r="F474" s="60">
        <v>0.65254520600832688</v>
      </c>
      <c r="G474" s="58">
        <v>23.025327972569571</v>
      </c>
      <c r="H474" s="58">
        <v>25.680554380371603</v>
      </c>
      <c r="I474" s="67">
        <v>19.5</v>
      </c>
      <c r="J474" s="68">
        <v>37.5</v>
      </c>
      <c r="K474" s="21"/>
    </row>
    <row r="475" spans="1:11" ht="14.25" customHeight="1" x14ac:dyDescent="0.2">
      <c r="A475" s="133"/>
      <c r="B475" s="69" t="s">
        <v>377</v>
      </c>
      <c r="C475" s="70">
        <v>52</v>
      </c>
      <c r="D475" s="71">
        <v>23.923076923076923</v>
      </c>
      <c r="E475" s="72">
        <v>3.4858040051893711</v>
      </c>
      <c r="F475" s="75">
        <v>0.48339404142030845</v>
      </c>
      <c r="G475" s="71">
        <v>22.952622890854297</v>
      </c>
      <c r="H475" s="71">
        <v>24.89353095529955</v>
      </c>
      <c r="I475" s="73">
        <v>19</v>
      </c>
      <c r="J475" s="74">
        <v>37.5</v>
      </c>
      <c r="K475" s="21"/>
    </row>
    <row r="476" spans="1:11" ht="14.25" customHeight="1" x14ac:dyDescent="0.2">
      <c r="A476" s="111" t="s">
        <v>144</v>
      </c>
      <c r="B476" s="66" t="s">
        <v>374</v>
      </c>
      <c r="C476" s="46">
        <v>11</v>
      </c>
      <c r="D476" s="58">
        <v>19.636363636363637</v>
      </c>
      <c r="E476" s="34">
        <v>7.2148836064447677</v>
      </c>
      <c r="F476" s="34">
        <v>2.1753692571512264</v>
      </c>
      <c r="G476" s="58">
        <v>14.789338877088468</v>
      </c>
      <c r="H476" s="58">
        <v>24.483388395638805</v>
      </c>
      <c r="I476" s="67">
        <v>0</v>
      </c>
      <c r="J476" s="68">
        <v>27</v>
      </c>
      <c r="K476" s="21"/>
    </row>
    <row r="477" spans="1:11" ht="14.25" customHeight="1" x14ac:dyDescent="0.2">
      <c r="A477" s="110"/>
      <c r="B477" s="66" t="s">
        <v>375</v>
      </c>
      <c r="C477" s="46">
        <v>7</v>
      </c>
      <c r="D477" s="58">
        <v>18.428571428571427</v>
      </c>
      <c r="E477" s="34">
        <v>1.3972762620115435</v>
      </c>
      <c r="F477" s="60">
        <v>0.52812078601949597</v>
      </c>
      <c r="G477" s="58">
        <v>17.136306418424379</v>
      </c>
      <c r="H477" s="58">
        <v>19.720836438718475</v>
      </c>
      <c r="I477" s="67">
        <v>16</v>
      </c>
      <c r="J477" s="68">
        <v>20</v>
      </c>
      <c r="K477" s="21"/>
    </row>
    <row r="478" spans="1:11" ht="14.25" customHeight="1" x14ac:dyDescent="0.2">
      <c r="A478" s="110"/>
      <c r="B478" s="66" t="s">
        <v>376</v>
      </c>
      <c r="C478" s="46">
        <v>34</v>
      </c>
      <c r="D478" s="58">
        <v>19.838235294117649</v>
      </c>
      <c r="E478" s="34">
        <v>1.9683887744044435</v>
      </c>
      <c r="F478" s="60">
        <v>0.33757588982075903</v>
      </c>
      <c r="G478" s="58">
        <v>19.151431982227322</v>
      </c>
      <c r="H478" s="58">
        <v>20.525038606007975</v>
      </c>
      <c r="I478" s="67">
        <v>17.5</v>
      </c>
      <c r="J478" s="68">
        <v>26.5</v>
      </c>
      <c r="K478" s="21"/>
    </row>
    <row r="479" spans="1:11" ht="14.25" customHeight="1" x14ac:dyDescent="0.2">
      <c r="A479" s="133"/>
      <c r="B479" s="69" t="s">
        <v>377</v>
      </c>
      <c r="C479" s="70">
        <v>52</v>
      </c>
      <c r="D479" s="71">
        <v>19.60576923076923</v>
      </c>
      <c r="E479" s="72">
        <v>3.6290447866275248</v>
      </c>
      <c r="F479" s="75">
        <v>0.50325796381310817</v>
      </c>
      <c r="G479" s="71">
        <v>18.595436710336013</v>
      </c>
      <c r="H479" s="71">
        <v>20.616101751202446</v>
      </c>
      <c r="I479" s="73">
        <v>0</v>
      </c>
      <c r="J479" s="74">
        <v>27</v>
      </c>
      <c r="K479" s="21"/>
    </row>
    <row r="480" spans="1:11" ht="14.25" customHeight="1" x14ac:dyDescent="0.2">
      <c r="A480" s="111" t="s">
        <v>145</v>
      </c>
      <c r="B480" s="66" t="s">
        <v>374</v>
      </c>
      <c r="C480" s="46">
        <v>11</v>
      </c>
      <c r="D480" s="58">
        <v>19.90909090909091</v>
      </c>
      <c r="E480" s="34">
        <v>1.4459976109624428</v>
      </c>
      <c r="F480" s="60">
        <v>0.4359846839375201</v>
      </c>
      <c r="G480" s="58">
        <v>18.937656495938764</v>
      </c>
      <c r="H480" s="58">
        <v>20.880525322243056</v>
      </c>
      <c r="I480" s="67">
        <v>18</v>
      </c>
      <c r="J480" s="68">
        <v>22</v>
      </c>
      <c r="K480" s="21"/>
    </row>
    <row r="481" spans="1:11" ht="14.25" customHeight="1" x14ac:dyDescent="0.2">
      <c r="A481" s="110"/>
      <c r="B481" s="66" t="s">
        <v>375</v>
      </c>
      <c r="C481" s="46">
        <v>7</v>
      </c>
      <c r="D481" s="58">
        <v>19</v>
      </c>
      <c r="E481" s="60">
        <v>0.81649658092772626</v>
      </c>
      <c r="F481" s="60">
        <v>0.30860669992418388</v>
      </c>
      <c r="G481" s="58">
        <v>18.244866608612806</v>
      </c>
      <c r="H481" s="58">
        <v>19.755133391387194</v>
      </c>
      <c r="I481" s="67">
        <v>18</v>
      </c>
      <c r="J481" s="68">
        <v>20</v>
      </c>
      <c r="K481" s="21"/>
    </row>
    <row r="482" spans="1:11" ht="14.25" customHeight="1" x14ac:dyDescent="0.2">
      <c r="A482" s="110"/>
      <c r="B482" s="66" t="s">
        <v>376</v>
      </c>
      <c r="C482" s="46">
        <v>34</v>
      </c>
      <c r="D482" s="58">
        <v>19.838235294117649</v>
      </c>
      <c r="E482" s="34">
        <v>1.9683887744044435</v>
      </c>
      <c r="F482" s="60">
        <v>0.33757588982075903</v>
      </c>
      <c r="G482" s="58">
        <v>19.151431982227322</v>
      </c>
      <c r="H482" s="58">
        <v>20.525038606007975</v>
      </c>
      <c r="I482" s="67">
        <v>17.5</v>
      </c>
      <c r="J482" s="68">
        <v>26.5</v>
      </c>
      <c r="K482" s="21"/>
    </row>
    <row r="483" spans="1:11" ht="14.25" customHeight="1" x14ac:dyDescent="0.2">
      <c r="A483" s="133"/>
      <c r="B483" s="69" t="s">
        <v>377</v>
      </c>
      <c r="C483" s="70">
        <v>52</v>
      </c>
      <c r="D483" s="71">
        <v>19.740384615384617</v>
      </c>
      <c r="E483" s="72">
        <v>1.7559154492334512</v>
      </c>
      <c r="F483" s="75">
        <v>0.24350166106117668</v>
      </c>
      <c r="G483" s="71">
        <v>19.251534632593334</v>
      </c>
      <c r="H483" s="71">
        <v>20.2292345981759</v>
      </c>
      <c r="I483" s="73">
        <v>17.5</v>
      </c>
      <c r="J483" s="74">
        <v>26.5</v>
      </c>
      <c r="K483" s="21"/>
    </row>
    <row r="484" spans="1:11" ht="14.25" customHeight="1" x14ac:dyDescent="0.2">
      <c r="A484" s="111" t="s">
        <v>146</v>
      </c>
      <c r="B484" s="66" t="s">
        <v>374</v>
      </c>
      <c r="C484" s="46">
        <v>11</v>
      </c>
      <c r="D484" s="58">
        <v>22.272727272727273</v>
      </c>
      <c r="E484" s="34">
        <v>8.3077182076778353</v>
      </c>
      <c r="F484" s="34">
        <v>2.5048712871701126</v>
      </c>
      <c r="G484" s="58">
        <v>16.691526238558676</v>
      </c>
      <c r="H484" s="58">
        <v>27.85392830689587</v>
      </c>
      <c r="I484" s="67">
        <v>0</v>
      </c>
      <c r="J484" s="68">
        <v>32</v>
      </c>
      <c r="K484" s="21"/>
    </row>
    <row r="485" spans="1:11" ht="14.25" customHeight="1" x14ac:dyDescent="0.2">
      <c r="A485" s="110"/>
      <c r="B485" s="66" t="s">
        <v>375</v>
      </c>
      <c r="C485" s="46">
        <v>7</v>
      </c>
      <c r="D485" s="58">
        <v>23.428571428571427</v>
      </c>
      <c r="E485" s="34">
        <v>2.3704530408864084</v>
      </c>
      <c r="F485" s="60">
        <v>0.8959470343917515</v>
      </c>
      <c r="G485" s="58">
        <v>21.236268012120153</v>
      </c>
      <c r="H485" s="58">
        <v>25.620874845022701</v>
      </c>
      <c r="I485" s="67">
        <v>21</v>
      </c>
      <c r="J485" s="68">
        <v>27</v>
      </c>
      <c r="K485" s="21"/>
    </row>
    <row r="486" spans="1:11" ht="14.25" customHeight="1" x14ac:dyDescent="0.2">
      <c r="A486" s="110"/>
      <c r="B486" s="66" t="s">
        <v>376</v>
      </c>
      <c r="C486" s="46">
        <v>34</v>
      </c>
      <c r="D486" s="58">
        <v>23.544117647058822</v>
      </c>
      <c r="E486" s="34">
        <v>2.7943873591562927</v>
      </c>
      <c r="F486" s="60">
        <v>0.47923347843541586</v>
      </c>
      <c r="G486" s="58">
        <v>22.569109804132225</v>
      </c>
      <c r="H486" s="58">
        <v>24.51912548998542</v>
      </c>
      <c r="I486" s="67">
        <v>16</v>
      </c>
      <c r="J486" s="68">
        <v>29.5</v>
      </c>
      <c r="K486" s="21"/>
    </row>
    <row r="487" spans="1:11" ht="14.25" customHeight="1" x14ac:dyDescent="0.2">
      <c r="A487" s="133"/>
      <c r="B487" s="69" t="s">
        <v>377</v>
      </c>
      <c r="C487" s="70">
        <v>52</v>
      </c>
      <c r="D487" s="71">
        <v>23.259615384615383</v>
      </c>
      <c r="E487" s="72">
        <v>4.417534562838906</v>
      </c>
      <c r="F487" s="75">
        <v>0.61260182220961823</v>
      </c>
      <c r="G487" s="71">
        <v>22.029765908681657</v>
      </c>
      <c r="H487" s="71">
        <v>24.489464860549109</v>
      </c>
      <c r="I487" s="73">
        <v>0</v>
      </c>
      <c r="J487" s="74">
        <v>32</v>
      </c>
      <c r="K487" s="21"/>
    </row>
    <row r="488" spans="1:11" ht="14.25" customHeight="1" x14ac:dyDescent="0.2">
      <c r="A488" s="111" t="s">
        <v>147</v>
      </c>
      <c r="B488" s="66" t="s">
        <v>374</v>
      </c>
      <c r="C488" s="46">
        <v>11</v>
      </c>
      <c r="D488" s="58">
        <v>24.272727272727273</v>
      </c>
      <c r="E488" s="34">
        <v>1.618079669911781</v>
      </c>
      <c r="F488" s="60">
        <v>0.48786937690904503</v>
      </c>
      <c r="G488" s="58">
        <v>23.185686559341896</v>
      </c>
      <c r="H488" s="58">
        <v>25.359767986112651</v>
      </c>
      <c r="I488" s="67">
        <v>22</v>
      </c>
      <c r="J488" s="68">
        <v>27</v>
      </c>
      <c r="K488" s="21"/>
    </row>
    <row r="489" spans="1:11" ht="14.25" customHeight="1" x14ac:dyDescent="0.2">
      <c r="A489" s="110"/>
      <c r="B489" s="66" t="s">
        <v>375</v>
      </c>
      <c r="C489" s="46">
        <v>7</v>
      </c>
      <c r="D489" s="58">
        <v>24.285714285714285</v>
      </c>
      <c r="E489" s="34">
        <v>1.8898223650461359</v>
      </c>
      <c r="F489" s="60">
        <v>0.71428571428571419</v>
      </c>
      <c r="G489" s="58">
        <v>22.537920106325096</v>
      </c>
      <c r="H489" s="58">
        <v>26.033508465103473</v>
      </c>
      <c r="I489" s="67">
        <v>21</v>
      </c>
      <c r="J489" s="68">
        <v>26</v>
      </c>
      <c r="K489" s="21"/>
    </row>
    <row r="490" spans="1:11" ht="14.25" customHeight="1" x14ac:dyDescent="0.2">
      <c r="A490" s="110"/>
      <c r="B490" s="66" t="s">
        <v>376</v>
      </c>
      <c r="C490" s="46">
        <v>34</v>
      </c>
      <c r="D490" s="58">
        <v>23.544117647058822</v>
      </c>
      <c r="E490" s="34">
        <v>2.7943873591562927</v>
      </c>
      <c r="F490" s="60">
        <v>0.47923347843541586</v>
      </c>
      <c r="G490" s="58">
        <v>22.569109804132225</v>
      </c>
      <c r="H490" s="58">
        <v>24.51912548998542</v>
      </c>
      <c r="I490" s="67">
        <v>16</v>
      </c>
      <c r="J490" s="68">
        <v>29.5</v>
      </c>
      <c r="K490" s="21"/>
    </row>
    <row r="491" spans="1:11" ht="14.25" customHeight="1" x14ac:dyDescent="0.2">
      <c r="A491" s="133"/>
      <c r="B491" s="69" t="s">
        <v>377</v>
      </c>
      <c r="C491" s="70">
        <v>52</v>
      </c>
      <c r="D491" s="71">
        <v>23.798076923076923</v>
      </c>
      <c r="E491" s="72">
        <v>2.4719199797169167</v>
      </c>
      <c r="F491" s="75">
        <v>0.34279362445050954</v>
      </c>
      <c r="G491" s="71">
        <v>23.109890006062457</v>
      </c>
      <c r="H491" s="71">
        <v>24.486263840091389</v>
      </c>
      <c r="I491" s="73">
        <v>16</v>
      </c>
      <c r="J491" s="74">
        <v>29.5</v>
      </c>
      <c r="K491" s="21"/>
    </row>
    <row r="492" spans="1:11" ht="14.25" customHeight="1" x14ac:dyDescent="0.2">
      <c r="A492" s="111" t="s">
        <v>148</v>
      </c>
      <c r="B492" s="66" t="s">
        <v>374</v>
      </c>
      <c r="C492" s="46">
        <v>11</v>
      </c>
      <c r="D492" s="58">
        <v>16.636363636363637</v>
      </c>
      <c r="E492" s="34">
        <v>5.6084352055226114</v>
      </c>
      <c r="F492" s="34">
        <v>1.6910068397943887</v>
      </c>
      <c r="G492" s="58">
        <v>12.868565597643229</v>
      </c>
      <c r="H492" s="58">
        <v>20.404161675084044</v>
      </c>
      <c r="I492" s="67">
        <v>0</v>
      </c>
      <c r="J492" s="68">
        <v>20</v>
      </c>
      <c r="K492" s="21"/>
    </row>
    <row r="493" spans="1:11" ht="14.25" customHeight="1" x14ac:dyDescent="0.2">
      <c r="A493" s="110"/>
      <c r="B493" s="66" t="s">
        <v>375</v>
      </c>
      <c r="C493" s="46">
        <v>7</v>
      </c>
      <c r="D493" s="58">
        <v>18.285714285714285</v>
      </c>
      <c r="E493" s="34">
        <v>1.4960264830861916</v>
      </c>
      <c r="F493" s="60">
        <v>0.56544486128751992</v>
      </c>
      <c r="G493" s="58">
        <v>16.902120553460886</v>
      </c>
      <c r="H493" s="58">
        <v>19.669308017967683</v>
      </c>
      <c r="I493" s="67">
        <v>16</v>
      </c>
      <c r="J493" s="68">
        <v>21</v>
      </c>
      <c r="K493" s="21"/>
    </row>
    <row r="494" spans="1:11" ht="14.25" customHeight="1" x14ac:dyDescent="0.2">
      <c r="A494" s="110"/>
      <c r="B494" s="66" t="s">
        <v>376</v>
      </c>
      <c r="C494" s="46">
        <v>34</v>
      </c>
      <c r="D494" s="58">
        <v>18.573529411764707</v>
      </c>
      <c r="E494" s="34">
        <v>2.6461302589996554</v>
      </c>
      <c r="F494" s="60">
        <v>0.45380759552122135</v>
      </c>
      <c r="G494" s="58">
        <v>17.650250916578187</v>
      </c>
      <c r="H494" s="58">
        <v>19.496807906951226</v>
      </c>
      <c r="I494" s="67">
        <v>16.5</v>
      </c>
      <c r="J494" s="68">
        <v>32</v>
      </c>
      <c r="K494" s="21"/>
    </row>
    <row r="495" spans="1:11" ht="14.25" customHeight="1" x14ac:dyDescent="0.2">
      <c r="A495" s="133"/>
      <c r="B495" s="69" t="s">
        <v>377</v>
      </c>
      <c r="C495" s="70">
        <v>52</v>
      </c>
      <c r="D495" s="71">
        <v>18.125</v>
      </c>
      <c r="E495" s="72">
        <v>3.4025293360018134</v>
      </c>
      <c r="F495" s="75">
        <v>0.47184592258557612</v>
      </c>
      <c r="G495" s="71">
        <v>17.177729783727656</v>
      </c>
      <c r="H495" s="71">
        <v>19.072270216272344</v>
      </c>
      <c r="I495" s="73">
        <v>0</v>
      </c>
      <c r="J495" s="74">
        <v>32</v>
      </c>
      <c r="K495" s="21"/>
    </row>
    <row r="496" spans="1:11" ht="14.25" customHeight="1" x14ac:dyDescent="0.2">
      <c r="A496" s="111" t="s">
        <v>149</v>
      </c>
      <c r="B496" s="66" t="s">
        <v>374</v>
      </c>
      <c r="C496" s="46">
        <v>11</v>
      </c>
      <c r="D496" s="58">
        <v>18.181818181818183</v>
      </c>
      <c r="E496" s="34">
        <v>1.0787197799411874</v>
      </c>
      <c r="F496" s="60">
        <v>0.32524625127269668</v>
      </c>
      <c r="G496" s="58">
        <v>17.457124372894597</v>
      </c>
      <c r="H496" s="58">
        <v>18.90651199074177</v>
      </c>
      <c r="I496" s="67">
        <v>17</v>
      </c>
      <c r="J496" s="68">
        <v>20</v>
      </c>
      <c r="K496" s="21"/>
    </row>
    <row r="497" spans="1:11" ht="14.25" customHeight="1" x14ac:dyDescent="0.2">
      <c r="A497" s="110"/>
      <c r="B497" s="66" t="s">
        <v>375</v>
      </c>
      <c r="C497" s="46">
        <v>7</v>
      </c>
      <c r="D497" s="58">
        <v>18.714285714285715</v>
      </c>
      <c r="E497" s="60">
        <v>0.95118973121134187</v>
      </c>
      <c r="F497" s="60">
        <v>0.35951592548908329</v>
      </c>
      <c r="G497" s="58">
        <v>17.834581935531162</v>
      </c>
      <c r="H497" s="58">
        <v>19.593989493040269</v>
      </c>
      <c r="I497" s="67">
        <v>18</v>
      </c>
      <c r="J497" s="68">
        <v>20</v>
      </c>
      <c r="K497" s="21"/>
    </row>
    <row r="498" spans="1:11" ht="14.25" customHeight="1" x14ac:dyDescent="0.2">
      <c r="A498" s="110"/>
      <c r="B498" s="66" t="s">
        <v>376</v>
      </c>
      <c r="C498" s="46">
        <v>34</v>
      </c>
      <c r="D498" s="58">
        <v>18.573529411764707</v>
      </c>
      <c r="E498" s="34">
        <v>2.6461302589996554</v>
      </c>
      <c r="F498" s="60">
        <v>0.45380759552122135</v>
      </c>
      <c r="G498" s="58">
        <v>17.650250916578187</v>
      </c>
      <c r="H498" s="58">
        <v>19.496807906951226</v>
      </c>
      <c r="I498" s="67">
        <v>16.5</v>
      </c>
      <c r="J498" s="68">
        <v>32</v>
      </c>
      <c r="K498" s="21"/>
    </row>
    <row r="499" spans="1:11" ht="14.25" customHeight="1" x14ac:dyDescent="0.2">
      <c r="A499" s="133"/>
      <c r="B499" s="69" t="s">
        <v>377</v>
      </c>
      <c r="C499" s="70">
        <v>52</v>
      </c>
      <c r="D499" s="71">
        <v>18.509615384615383</v>
      </c>
      <c r="E499" s="72">
        <v>2.2129086187759293</v>
      </c>
      <c r="F499" s="75">
        <v>0.30687521126587719</v>
      </c>
      <c r="G499" s="71">
        <v>17.893537690965871</v>
      </c>
      <c r="H499" s="71">
        <v>19.125693078264895</v>
      </c>
      <c r="I499" s="73">
        <v>16.5</v>
      </c>
      <c r="J499" s="74">
        <v>32</v>
      </c>
      <c r="K499" s="21"/>
    </row>
    <row r="500" spans="1:11" ht="14.25" customHeight="1" x14ac:dyDescent="0.2">
      <c r="A500" s="111" t="s">
        <v>150</v>
      </c>
      <c r="B500" s="66" t="s">
        <v>374</v>
      </c>
      <c r="C500" s="46">
        <v>11</v>
      </c>
      <c r="D500" s="58">
        <v>34.454545454545453</v>
      </c>
      <c r="E500" s="34">
        <v>12.23408056507424</v>
      </c>
      <c r="F500" s="34">
        <v>3.6887140808482206</v>
      </c>
      <c r="G500" s="58">
        <v>26.235578297138694</v>
      </c>
      <c r="H500" s="58">
        <v>42.673512611952212</v>
      </c>
      <c r="I500" s="67">
        <v>0</v>
      </c>
      <c r="J500" s="68">
        <v>44</v>
      </c>
      <c r="K500" s="21"/>
    </row>
    <row r="501" spans="1:11" ht="14.25" customHeight="1" x14ac:dyDescent="0.2">
      <c r="A501" s="110"/>
      <c r="B501" s="66" t="s">
        <v>375</v>
      </c>
      <c r="C501" s="46">
        <v>7</v>
      </c>
      <c r="D501" s="58">
        <v>35</v>
      </c>
      <c r="E501" s="34">
        <v>4.618802153517005</v>
      </c>
      <c r="F501" s="34">
        <v>1.7457431218879385</v>
      </c>
      <c r="G501" s="58">
        <v>30.728320465997765</v>
      </c>
      <c r="H501" s="58">
        <v>39.271679534002232</v>
      </c>
      <c r="I501" s="67">
        <v>30</v>
      </c>
      <c r="J501" s="68">
        <v>42</v>
      </c>
      <c r="K501" s="21"/>
    </row>
    <row r="502" spans="1:11" ht="14.25" customHeight="1" x14ac:dyDescent="0.2">
      <c r="A502" s="110"/>
      <c r="B502" s="66" t="s">
        <v>376</v>
      </c>
      <c r="C502" s="46">
        <v>34</v>
      </c>
      <c r="D502" s="58">
        <v>39.926470588235297</v>
      </c>
      <c r="E502" s="34">
        <v>7.1764897650309223</v>
      </c>
      <c r="F502" s="34">
        <v>1.2307578409924989</v>
      </c>
      <c r="G502" s="58">
        <v>37.422474933280633</v>
      </c>
      <c r="H502" s="58">
        <v>42.430466243189962</v>
      </c>
      <c r="I502" s="67">
        <v>28</v>
      </c>
      <c r="J502" s="68">
        <v>66.5</v>
      </c>
      <c r="K502" s="21"/>
    </row>
    <row r="503" spans="1:11" ht="14.25" customHeight="1" x14ac:dyDescent="0.2">
      <c r="A503" s="133"/>
      <c r="B503" s="69" t="s">
        <v>377</v>
      </c>
      <c r="C503" s="70">
        <v>52</v>
      </c>
      <c r="D503" s="71">
        <v>38.105769230769234</v>
      </c>
      <c r="E503" s="72">
        <v>8.4611780911879766</v>
      </c>
      <c r="F503" s="72">
        <v>1.1733542868696452</v>
      </c>
      <c r="G503" s="71">
        <v>35.750162207619624</v>
      </c>
      <c r="H503" s="71">
        <v>40.461376253918843</v>
      </c>
      <c r="I503" s="73">
        <v>0</v>
      </c>
      <c r="J503" s="74">
        <v>66.5</v>
      </c>
      <c r="K503" s="21"/>
    </row>
    <row r="504" spans="1:11" ht="14.25" customHeight="1" x14ac:dyDescent="0.2">
      <c r="A504" s="111" t="s">
        <v>151</v>
      </c>
      <c r="B504" s="66" t="s">
        <v>374</v>
      </c>
      <c r="C504" s="46">
        <v>11</v>
      </c>
      <c r="D504" s="58">
        <v>37.81818181818182</v>
      </c>
      <c r="E504" s="34">
        <v>5.2118745537125477</v>
      </c>
      <c r="F504" s="34">
        <v>1.571439304460502</v>
      </c>
      <c r="G504" s="58">
        <v>34.316796850375084</v>
      </c>
      <c r="H504" s="58">
        <v>41.319566785988556</v>
      </c>
      <c r="I504" s="67">
        <v>31</v>
      </c>
      <c r="J504" s="68">
        <v>46</v>
      </c>
      <c r="K504" s="21"/>
    </row>
    <row r="505" spans="1:11" ht="14.25" customHeight="1" x14ac:dyDescent="0.2">
      <c r="A505" s="110"/>
      <c r="B505" s="66" t="s">
        <v>375</v>
      </c>
      <c r="C505" s="46">
        <v>7</v>
      </c>
      <c r="D505" s="58">
        <v>36</v>
      </c>
      <c r="E505" s="34">
        <v>3.8729833462074161</v>
      </c>
      <c r="F505" s="34">
        <v>1.4638501094227994</v>
      </c>
      <c r="G505" s="58">
        <v>32.418087818953644</v>
      </c>
      <c r="H505" s="58">
        <v>39.581912181046356</v>
      </c>
      <c r="I505" s="67">
        <v>31</v>
      </c>
      <c r="J505" s="68">
        <v>42</v>
      </c>
      <c r="K505" s="21"/>
    </row>
    <row r="506" spans="1:11" ht="14.25" customHeight="1" x14ac:dyDescent="0.2">
      <c r="A506" s="110"/>
      <c r="B506" s="66" t="s">
        <v>376</v>
      </c>
      <c r="C506" s="46">
        <v>34</v>
      </c>
      <c r="D506" s="58">
        <v>39.926470588235297</v>
      </c>
      <c r="E506" s="34">
        <v>7.1764897650309223</v>
      </c>
      <c r="F506" s="34">
        <v>1.2307578409924989</v>
      </c>
      <c r="G506" s="58">
        <v>37.422474933280633</v>
      </c>
      <c r="H506" s="58">
        <v>42.430466243189962</v>
      </c>
      <c r="I506" s="67">
        <v>28</v>
      </c>
      <c r="J506" s="68">
        <v>66.5</v>
      </c>
      <c r="K506" s="21"/>
    </row>
    <row r="507" spans="1:11" ht="14.25" customHeight="1" x14ac:dyDescent="0.2">
      <c r="A507" s="133"/>
      <c r="B507" s="69" t="s">
        <v>377</v>
      </c>
      <c r="C507" s="70">
        <v>52</v>
      </c>
      <c r="D507" s="71">
        <v>38.95192307692308</v>
      </c>
      <c r="E507" s="72">
        <v>6.5209012484476441</v>
      </c>
      <c r="F507" s="75">
        <v>0.90428630051981251</v>
      </c>
      <c r="G507" s="71">
        <v>37.136492576280865</v>
      </c>
      <c r="H507" s="71">
        <v>40.767353577565295</v>
      </c>
      <c r="I507" s="73">
        <v>28</v>
      </c>
      <c r="J507" s="74">
        <v>66.5</v>
      </c>
      <c r="K507" s="21"/>
    </row>
    <row r="508" spans="1:11" ht="14.25" customHeight="1" x14ac:dyDescent="0.2">
      <c r="A508" s="111" t="s">
        <v>152</v>
      </c>
      <c r="B508" s="66" t="s">
        <v>374</v>
      </c>
      <c r="C508" s="46">
        <v>11</v>
      </c>
      <c r="D508" s="58">
        <v>44.81818181818182</v>
      </c>
      <c r="E508" s="34">
        <v>16.234643093201537</v>
      </c>
      <c r="F508" s="34">
        <v>4.8949290677712991</v>
      </c>
      <c r="G508" s="58">
        <v>33.911600184563632</v>
      </c>
      <c r="H508" s="58">
        <v>55.724763451800008</v>
      </c>
      <c r="I508" s="67">
        <v>0</v>
      </c>
      <c r="J508" s="68">
        <v>61</v>
      </c>
      <c r="K508" s="21"/>
    </row>
    <row r="509" spans="1:11" ht="14.25" customHeight="1" x14ac:dyDescent="0.2">
      <c r="A509" s="110"/>
      <c r="B509" s="66" t="s">
        <v>375</v>
      </c>
      <c r="C509" s="46">
        <v>7</v>
      </c>
      <c r="D509" s="58">
        <v>42.142857142857146</v>
      </c>
      <c r="E509" s="34">
        <v>6.2029179001652501</v>
      </c>
      <c r="F509" s="34">
        <v>2.3444825952554611</v>
      </c>
      <c r="G509" s="58">
        <v>36.406114895723682</v>
      </c>
      <c r="H509" s="58">
        <v>47.879599389990609</v>
      </c>
      <c r="I509" s="67">
        <v>34</v>
      </c>
      <c r="J509" s="68">
        <v>53</v>
      </c>
      <c r="K509" s="21"/>
    </row>
    <row r="510" spans="1:11" ht="14.25" customHeight="1" x14ac:dyDescent="0.2">
      <c r="A510" s="110"/>
      <c r="B510" s="66" t="s">
        <v>376</v>
      </c>
      <c r="C510" s="46">
        <v>34</v>
      </c>
      <c r="D510" s="58">
        <v>46.720588235294116</v>
      </c>
      <c r="E510" s="34">
        <v>6.7736020322999941</v>
      </c>
      <c r="F510" s="34">
        <v>1.1616631648578715</v>
      </c>
      <c r="G510" s="58">
        <v>44.357166755907642</v>
      </c>
      <c r="H510" s="58">
        <v>49.08400971468059</v>
      </c>
      <c r="I510" s="67">
        <v>31.5</v>
      </c>
      <c r="J510" s="68">
        <v>68.5</v>
      </c>
      <c r="K510" s="21"/>
    </row>
    <row r="511" spans="1:11" ht="14.25" customHeight="1" x14ac:dyDescent="0.2">
      <c r="A511" s="133"/>
      <c r="B511" s="69" t="s">
        <v>377</v>
      </c>
      <c r="C511" s="70">
        <v>52</v>
      </c>
      <c r="D511" s="71">
        <v>45.70192307692308</v>
      </c>
      <c r="E511" s="72">
        <v>9.4070580591011641</v>
      </c>
      <c r="F511" s="72">
        <v>1.3045242378213848</v>
      </c>
      <c r="G511" s="71">
        <v>43.082981389089682</v>
      </c>
      <c r="H511" s="71">
        <v>48.320864764756479</v>
      </c>
      <c r="I511" s="73">
        <v>0</v>
      </c>
      <c r="J511" s="74">
        <v>68.5</v>
      </c>
      <c r="K511" s="21"/>
    </row>
    <row r="512" spans="1:11" ht="14.25" customHeight="1" x14ac:dyDescent="0.2">
      <c r="A512" s="111" t="s">
        <v>153</v>
      </c>
      <c r="B512" s="66" t="s">
        <v>374</v>
      </c>
      <c r="C512" s="46">
        <v>11</v>
      </c>
      <c r="D512" s="58">
        <v>47</v>
      </c>
      <c r="E512" s="34">
        <v>5.1961524227066311</v>
      </c>
      <c r="F512" s="34">
        <v>1.5666989036012804</v>
      </c>
      <c r="G512" s="58">
        <v>43.509177303521689</v>
      </c>
      <c r="H512" s="58">
        <v>50.490822696478311</v>
      </c>
      <c r="I512" s="67">
        <v>38</v>
      </c>
      <c r="J512" s="68">
        <v>54</v>
      </c>
      <c r="K512" s="21"/>
    </row>
    <row r="513" spans="1:11" ht="14.25" customHeight="1" x14ac:dyDescent="0.2">
      <c r="A513" s="110"/>
      <c r="B513" s="66" t="s">
        <v>375</v>
      </c>
      <c r="C513" s="46">
        <v>7</v>
      </c>
      <c r="D513" s="58">
        <v>43.857142857142854</v>
      </c>
      <c r="E513" s="34">
        <v>4.3369947901195145</v>
      </c>
      <c r="F513" s="34">
        <v>1.6392299502912862</v>
      </c>
      <c r="G513" s="58">
        <v>39.846091665023494</v>
      </c>
      <c r="H513" s="58">
        <v>47.868194049262215</v>
      </c>
      <c r="I513" s="67">
        <v>38</v>
      </c>
      <c r="J513" s="68">
        <v>51</v>
      </c>
      <c r="K513" s="21"/>
    </row>
    <row r="514" spans="1:11" ht="14.25" customHeight="1" x14ac:dyDescent="0.2">
      <c r="A514" s="110"/>
      <c r="B514" s="66" t="s">
        <v>376</v>
      </c>
      <c r="C514" s="46">
        <v>34</v>
      </c>
      <c r="D514" s="58">
        <v>46.720588235294116</v>
      </c>
      <c r="E514" s="34">
        <v>6.7736020322999941</v>
      </c>
      <c r="F514" s="34">
        <v>1.1616631648578715</v>
      </c>
      <c r="G514" s="58">
        <v>44.357166755907642</v>
      </c>
      <c r="H514" s="58">
        <v>49.08400971468059</v>
      </c>
      <c r="I514" s="67">
        <v>31.5</v>
      </c>
      <c r="J514" s="68">
        <v>68.5</v>
      </c>
      <c r="K514" s="21"/>
    </row>
    <row r="515" spans="1:11" ht="14.25" customHeight="1" x14ac:dyDescent="0.2">
      <c r="A515" s="133"/>
      <c r="B515" s="69" t="s">
        <v>377</v>
      </c>
      <c r="C515" s="70">
        <v>52</v>
      </c>
      <c r="D515" s="71">
        <v>46.394230769230766</v>
      </c>
      <c r="E515" s="72">
        <v>6.1829434408508206</v>
      </c>
      <c r="F515" s="75">
        <v>0.85741998497236094</v>
      </c>
      <c r="G515" s="71">
        <v>44.6728883230561</v>
      </c>
      <c r="H515" s="71">
        <v>48.115573215405433</v>
      </c>
      <c r="I515" s="73">
        <v>31.5</v>
      </c>
      <c r="J515" s="74">
        <v>68.5</v>
      </c>
      <c r="K515" s="21"/>
    </row>
    <row r="516" spans="1:11" ht="14.25" customHeight="1" x14ac:dyDescent="0.2">
      <c r="A516" s="111" t="s">
        <v>154</v>
      </c>
      <c r="B516" s="66" t="s">
        <v>374</v>
      </c>
      <c r="C516" s="46">
        <v>11</v>
      </c>
      <c r="D516" s="58">
        <v>37</v>
      </c>
      <c r="E516" s="34">
        <v>14.042791745233567</v>
      </c>
      <c r="F516" s="34">
        <v>4.2340610207308922</v>
      </c>
      <c r="G516" s="58">
        <v>27.565924138028834</v>
      </c>
      <c r="H516" s="58">
        <v>46.434075861971166</v>
      </c>
      <c r="I516" s="67">
        <v>0</v>
      </c>
      <c r="J516" s="68">
        <v>54</v>
      </c>
      <c r="K516" s="21"/>
    </row>
    <row r="517" spans="1:11" ht="14.25" customHeight="1" x14ac:dyDescent="0.2">
      <c r="A517" s="110"/>
      <c r="B517" s="66" t="s">
        <v>375</v>
      </c>
      <c r="C517" s="46">
        <v>7</v>
      </c>
      <c r="D517" s="58">
        <v>37.428571428571431</v>
      </c>
      <c r="E517" s="34">
        <v>5.7404164441598624</v>
      </c>
      <c r="F517" s="34">
        <v>2.1696734761703844</v>
      </c>
      <c r="G517" s="58">
        <v>32.119571686615437</v>
      </c>
      <c r="H517" s="58">
        <v>42.737571170527424</v>
      </c>
      <c r="I517" s="67">
        <v>30</v>
      </c>
      <c r="J517" s="68">
        <v>47</v>
      </c>
      <c r="K517" s="21"/>
    </row>
    <row r="518" spans="1:11" ht="14.25" customHeight="1" x14ac:dyDescent="0.2">
      <c r="A518" s="110"/>
      <c r="B518" s="66" t="s">
        <v>376</v>
      </c>
      <c r="C518" s="46">
        <v>34</v>
      </c>
      <c r="D518" s="58">
        <v>39.588235294117645</v>
      </c>
      <c r="E518" s="34">
        <v>4.6701349474942893</v>
      </c>
      <c r="F518" s="60">
        <v>0.80092153591985538</v>
      </c>
      <c r="G518" s="58">
        <v>37.958748177232273</v>
      </c>
      <c r="H518" s="58">
        <v>41.217722411003017</v>
      </c>
      <c r="I518" s="67">
        <v>30.5</v>
      </c>
      <c r="J518" s="68">
        <v>51</v>
      </c>
      <c r="K518" s="21"/>
    </row>
    <row r="519" spans="1:11" ht="14.25" customHeight="1" x14ac:dyDescent="0.2">
      <c r="A519" s="133"/>
      <c r="B519" s="69" t="s">
        <v>377</v>
      </c>
      <c r="C519" s="70">
        <v>52</v>
      </c>
      <c r="D519" s="71">
        <v>38.75</v>
      </c>
      <c r="E519" s="72">
        <v>7.6173820833618135</v>
      </c>
      <c r="F519" s="72">
        <v>1.0563408340908358</v>
      </c>
      <c r="G519" s="71">
        <v>36.629307285557708</v>
      </c>
      <c r="H519" s="71">
        <v>40.870692714442292</v>
      </c>
      <c r="I519" s="73">
        <v>0</v>
      </c>
      <c r="J519" s="74">
        <v>54</v>
      </c>
      <c r="K519" s="21"/>
    </row>
    <row r="520" spans="1:11" ht="14.25" customHeight="1" x14ac:dyDescent="0.2">
      <c r="A520" s="111" t="s">
        <v>155</v>
      </c>
      <c r="B520" s="66" t="s">
        <v>374</v>
      </c>
      <c r="C520" s="46">
        <v>11</v>
      </c>
      <c r="D520" s="58">
        <v>40</v>
      </c>
      <c r="E520" s="34">
        <v>6.1481704595757591</v>
      </c>
      <c r="F520" s="34">
        <v>1.8537431419599741</v>
      </c>
      <c r="G520" s="58">
        <v>35.869602883795871</v>
      </c>
      <c r="H520" s="58">
        <v>44.130397116204129</v>
      </c>
      <c r="I520" s="67">
        <v>31</v>
      </c>
      <c r="J520" s="68">
        <v>52</v>
      </c>
      <c r="K520" s="21"/>
    </row>
    <row r="521" spans="1:11" ht="14.25" customHeight="1" x14ac:dyDescent="0.2">
      <c r="A521" s="110"/>
      <c r="B521" s="66" t="s">
        <v>375</v>
      </c>
      <c r="C521" s="46">
        <v>7</v>
      </c>
      <c r="D521" s="58">
        <v>39</v>
      </c>
      <c r="E521" s="34">
        <v>6.1101009266077861</v>
      </c>
      <c r="F521" s="34">
        <v>2.3094010767585029</v>
      </c>
      <c r="G521" s="58">
        <v>33.349099136232901</v>
      </c>
      <c r="H521" s="58">
        <v>44.650900863767099</v>
      </c>
      <c r="I521" s="67">
        <v>30</v>
      </c>
      <c r="J521" s="68">
        <v>47</v>
      </c>
      <c r="K521" s="21"/>
    </row>
    <row r="522" spans="1:11" ht="14.25" customHeight="1" x14ac:dyDescent="0.2">
      <c r="A522" s="110"/>
      <c r="B522" s="66" t="s">
        <v>376</v>
      </c>
      <c r="C522" s="46">
        <v>34</v>
      </c>
      <c r="D522" s="58">
        <v>39.588235294117645</v>
      </c>
      <c r="E522" s="34">
        <v>4.6701349474942893</v>
      </c>
      <c r="F522" s="60">
        <v>0.80092153591985538</v>
      </c>
      <c r="G522" s="58">
        <v>37.958748177232273</v>
      </c>
      <c r="H522" s="58">
        <v>41.217722411003017</v>
      </c>
      <c r="I522" s="67">
        <v>30.5</v>
      </c>
      <c r="J522" s="68">
        <v>51</v>
      </c>
      <c r="K522" s="21"/>
    </row>
    <row r="523" spans="1:11" ht="14.25" customHeight="1" x14ac:dyDescent="0.2">
      <c r="A523" s="133"/>
      <c r="B523" s="69" t="s">
        <v>377</v>
      </c>
      <c r="C523" s="70">
        <v>52</v>
      </c>
      <c r="D523" s="71">
        <v>39.596153846153847</v>
      </c>
      <c r="E523" s="72">
        <v>5.0990564885973253</v>
      </c>
      <c r="F523" s="75">
        <v>0.70711190869711604</v>
      </c>
      <c r="G523" s="71">
        <v>38.176567454456702</v>
      </c>
      <c r="H523" s="71">
        <v>41.015740237850991</v>
      </c>
      <c r="I523" s="73">
        <v>30</v>
      </c>
      <c r="J523" s="74">
        <v>52</v>
      </c>
      <c r="K523" s="21"/>
    </row>
    <row r="524" spans="1:11" ht="14.25" customHeight="1" x14ac:dyDescent="0.2">
      <c r="A524" s="111" t="s">
        <v>156</v>
      </c>
      <c r="B524" s="66" t="s">
        <v>374</v>
      </c>
      <c r="C524" s="46">
        <v>11</v>
      </c>
      <c r="D524" s="58">
        <v>38.044155844155839</v>
      </c>
      <c r="E524" s="34">
        <v>13.646764518309158</v>
      </c>
      <c r="F524" s="34">
        <v>4.1146543190515112</v>
      </c>
      <c r="G524" s="58">
        <v>28.876134693384039</v>
      </c>
      <c r="H524" s="58">
        <v>47.212176994927638</v>
      </c>
      <c r="I524" s="67">
        <v>0</v>
      </c>
      <c r="J524" s="68">
        <v>51.4</v>
      </c>
      <c r="K524" s="21"/>
    </row>
    <row r="525" spans="1:11" ht="14.25" customHeight="1" x14ac:dyDescent="0.2">
      <c r="A525" s="110"/>
      <c r="B525" s="66" t="s">
        <v>375</v>
      </c>
      <c r="C525" s="46">
        <v>7</v>
      </c>
      <c r="D525" s="58">
        <v>17.763265306122452</v>
      </c>
      <c r="E525" s="34">
        <v>1.443230907337784</v>
      </c>
      <c r="F525" s="60">
        <v>0.54549000932255431</v>
      </c>
      <c r="G525" s="58">
        <v>16.428499337629969</v>
      </c>
      <c r="H525" s="58">
        <v>19.098031274614936</v>
      </c>
      <c r="I525" s="67">
        <v>15.771428571428572</v>
      </c>
      <c r="J525" s="68">
        <v>20.542857142857144</v>
      </c>
      <c r="K525" s="21"/>
    </row>
    <row r="526" spans="1:11" ht="14.25" customHeight="1" x14ac:dyDescent="0.2">
      <c r="A526" s="110"/>
      <c r="B526" s="66" t="s">
        <v>376</v>
      </c>
      <c r="C526" s="46">
        <v>36</v>
      </c>
      <c r="D526" s="58">
        <v>27.146031746031749</v>
      </c>
      <c r="E526" s="34">
        <v>7.4821070223572139</v>
      </c>
      <c r="F526" s="34">
        <v>1.2470178370595357</v>
      </c>
      <c r="G526" s="58">
        <v>24.614450948347908</v>
      </c>
      <c r="H526" s="58">
        <v>29.67761254371559</v>
      </c>
      <c r="I526" s="67">
        <v>0</v>
      </c>
      <c r="J526" s="68">
        <v>40.214285714285715</v>
      </c>
      <c r="K526" s="21"/>
    </row>
    <row r="527" spans="1:11" ht="14.25" customHeight="1" x14ac:dyDescent="0.2">
      <c r="A527" s="133"/>
      <c r="B527" s="69" t="s">
        <v>377</v>
      </c>
      <c r="C527" s="70">
        <v>54</v>
      </c>
      <c r="D527" s="71">
        <v>28.149735449735452</v>
      </c>
      <c r="E527" s="72">
        <v>10.372787604386776</v>
      </c>
      <c r="F527" s="72">
        <v>1.4115576022785501</v>
      </c>
      <c r="G527" s="71">
        <v>25.318509441805254</v>
      </c>
      <c r="H527" s="71">
        <v>30.98096145766565</v>
      </c>
      <c r="I527" s="73">
        <v>0</v>
      </c>
      <c r="J527" s="74">
        <v>51.4</v>
      </c>
      <c r="K527" s="21"/>
    </row>
    <row r="528" spans="1:11" ht="14.25" customHeight="1" x14ac:dyDescent="0.2">
      <c r="A528" s="111" t="s">
        <v>157</v>
      </c>
      <c r="B528" s="66" t="s">
        <v>374</v>
      </c>
      <c r="C528" s="46">
        <v>11</v>
      </c>
      <c r="D528" s="58">
        <v>17.787012987012989</v>
      </c>
      <c r="E528" s="60">
        <v>0.90678743420653884</v>
      </c>
      <c r="F528" s="60">
        <v>0.27340669853383387</v>
      </c>
      <c r="G528" s="58">
        <v>17.177824899616454</v>
      </c>
      <c r="H528" s="58">
        <v>18.396201074409525</v>
      </c>
      <c r="I528" s="67">
        <v>16.771428571428572</v>
      </c>
      <c r="J528" s="68">
        <v>19.314285714285713</v>
      </c>
      <c r="K528" s="21"/>
    </row>
    <row r="529" spans="1:11" ht="14.25" customHeight="1" x14ac:dyDescent="0.2">
      <c r="A529" s="110"/>
      <c r="B529" s="66" t="s">
        <v>375</v>
      </c>
      <c r="C529" s="46">
        <v>7</v>
      </c>
      <c r="D529" s="58">
        <v>37.587755102040816</v>
      </c>
      <c r="E529" s="34">
        <v>3.4991099798545338</v>
      </c>
      <c r="F529" s="34">
        <v>1.3225392595370464</v>
      </c>
      <c r="G529" s="58">
        <v>34.351618114275261</v>
      </c>
      <c r="H529" s="58">
        <v>40.823892089806371</v>
      </c>
      <c r="I529" s="67">
        <v>32.74285714285714</v>
      </c>
      <c r="J529" s="68">
        <v>43.457142857142856</v>
      </c>
      <c r="K529" s="21"/>
    </row>
    <row r="530" spans="1:11" ht="14.25" customHeight="1" x14ac:dyDescent="0.2">
      <c r="A530" s="110"/>
      <c r="B530" s="66" t="s">
        <v>376</v>
      </c>
      <c r="C530" s="46">
        <v>36</v>
      </c>
      <c r="D530" s="58">
        <v>27.146031746031749</v>
      </c>
      <c r="E530" s="34">
        <v>7.4821070223572139</v>
      </c>
      <c r="F530" s="34">
        <v>1.2470178370595357</v>
      </c>
      <c r="G530" s="58">
        <v>24.614450948347908</v>
      </c>
      <c r="H530" s="58">
        <v>29.67761254371559</v>
      </c>
      <c r="I530" s="67">
        <v>0</v>
      </c>
      <c r="J530" s="68">
        <v>40.214285714285715</v>
      </c>
      <c r="K530" s="21"/>
    </row>
    <row r="531" spans="1:11" ht="14.25" customHeight="1" x14ac:dyDescent="0.2">
      <c r="A531" s="133"/>
      <c r="B531" s="69" t="s">
        <v>377</v>
      </c>
      <c r="C531" s="70">
        <v>54</v>
      </c>
      <c r="D531" s="71">
        <v>26.593121693121695</v>
      </c>
      <c r="E531" s="72">
        <v>8.4129897275051828</v>
      </c>
      <c r="F531" s="72">
        <v>1.1448628913146772</v>
      </c>
      <c r="G531" s="71">
        <v>24.296817533679647</v>
      </c>
      <c r="H531" s="71">
        <v>28.889425852563743</v>
      </c>
      <c r="I531" s="73">
        <v>0</v>
      </c>
      <c r="J531" s="74">
        <v>43.457142857142856</v>
      </c>
      <c r="K531" s="21"/>
    </row>
    <row r="532" spans="1:11" ht="14.25" customHeight="1" x14ac:dyDescent="0.2">
      <c r="A532" s="111" t="s">
        <v>158</v>
      </c>
      <c r="B532" s="66" t="s">
        <v>374</v>
      </c>
      <c r="C532" s="46">
        <v>11</v>
      </c>
      <c r="D532" s="58">
        <v>39.062337662337661</v>
      </c>
      <c r="E532" s="34">
        <v>14.058012854505421</v>
      </c>
      <c r="F532" s="34">
        <v>4.2386503578534143</v>
      </c>
      <c r="G532" s="58">
        <v>29.618036120018942</v>
      </c>
      <c r="H532" s="58">
        <v>48.506639204656381</v>
      </c>
      <c r="I532" s="67">
        <v>0</v>
      </c>
      <c r="J532" s="68">
        <v>53</v>
      </c>
      <c r="K532" s="21"/>
    </row>
    <row r="533" spans="1:11" ht="14.25" customHeight="1" x14ac:dyDescent="0.2">
      <c r="A533" s="110"/>
      <c r="B533" s="66" t="s">
        <v>375</v>
      </c>
      <c r="C533" s="46">
        <v>7</v>
      </c>
      <c r="D533" s="58">
        <v>36.722448979591832</v>
      </c>
      <c r="E533" s="34">
        <v>4.9972431661285848</v>
      </c>
      <c r="F533" s="34">
        <v>1.8887803797847527</v>
      </c>
      <c r="G533" s="58">
        <v>32.100769884086617</v>
      </c>
      <c r="H533" s="58">
        <v>41.344128075097046</v>
      </c>
      <c r="I533" s="67">
        <v>30.342857142857142</v>
      </c>
      <c r="J533" s="68">
        <v>45.457142857142856</v>
      </c>
      <c r="K533" s="21"/>
    </row>
    <row r="534" spans="1:11" ht="14.25" customHeight="1" x14ac:dyDescent="0.2">
      <c r="A534" s="110"/>
      <c r="B534" s="66" t="s">
        <v>376</v>
      </c>
      <c r="C534" s="46">
        <v>36</v>
      </c>
      <c r="D534" s="58">
        <v>38.321825396825403</v>
      </c>
      <c r="E534" s="34">
        <v>10.832378032186634</v>
      </c>
      <c r="F534" s="34">
        <v>1.8053963386977723</v>
      </c>
      <c r="G534" s="58">
        <v>34.656675976001374</v>
      </c>
      <c r="H534" s="58">
        <v>41.986974817649433</v>
      </c>
      <c r="I534" s="67">
        <v>0</v>
      </c>
      <c r="J534" s="68">
        <v>58.9</v>
      </c>
      <c r="K534" s="21"/>
    </row>
    <row r="535" spans="1:11" ht="14.25" customHeight="1" x14ac:dyDescent="0.2">
      <c r="A535" s="133"/>
      <c r="B535" s="69" t="s">
        <v>377</v>
      </c>
      <c r="C535" s="70">
        <v>54</v>
      </c>
      <c r="D535" s="71">
        <v>38.265343915343919</v>
      </c>
      <c r="E535" s="72">
        <v>10.865205050977327</v>
      </c>
      <c r="F535" s="72">
        <v>1.4785671292002744</v>
      </c>
      <c r="G535" s="71">
        <v>35.299713817142347</v>
      </c>
      <c r="H535" s="71">
        <v>41.230974013545492</v>
      </c>
      <c r="I535" s="73">
        <v>0</v>
      </c>
      <c r="J535" s="74">
        <v>58.9</v>
      </c>
      <c r="K535" s="21"/>
    </row>
    <row r="536" spans="1:11" ht="14.25" customHeight="1" x14ac:dyDescent="0.2">
      <c r="A536" s="111" t="s">
        <v>159</v>
      </c>
      <c r="B536" s="66" t="s">
        <v>374</v>
      </c>
      <c r="C536" s="46">
        <v>11</v>
      </c>
      <c r="D536" s="58">
        <v>40.807792207792204</v>
      </c>
      <c r="E536" s="34">
        <v>4.1130968700856902</v>
      </c>
      <c r="F536" s="34">
        <v>1.2401453676781276</v>
      </c>
      <c r="G536" s="58">
        <v>38.044576131957761</v>
      </c>
      <c r="H536" s="58">
        <v>43.571008283626647</v>
      </c>
      <c r="I536" s="67">
        <v>34.114285714285714</v>
      </c>
      <c r="J536" s="68">
        <v>46.685714285714283</v>
      </c>
      <c r="K536" s="21"/>
    </row>
    <row r="537" spans="1:11" ht="14.25" customHeight="1" x14ac:dyDescent="0.2">
      <c r="A537" s="110"/>
      <c r="B537" s="66" t="s">
        <v>375</v>
      </c>
      <c r="C537" s="46">
        <v>7</v>
      </c>
      <c r="D537" s="58">
        <v>38.175510204081625</v>
      </c>
      <c r="E537" s="34">
        <v>3.4545219727558067</v>
      </c>
      <c r="F537" s="34">
        <v>1.3056865769314445</v>
      </c>
      <c r="G537" s="58">
        <v>34.9806102451073</v>
      </c>
      <c r="H537" s="58">
        <v>41.370410163055951</v>
      </c>
      <c r="I537" s="67">
        <v>33.428571428571431</v>
      </c>
      <c r="J537" s="68">
        <v>43.685714285714283</v>
      </c>
      <c r="K537" s="21"/>
    </row>
    <row r="538" spans="1:11" ht="14.25" customHeight="1" x14ac:dyDescent="0.2">
      <c r="A538" s="110"/>
      <c r="B538" s="66" t="s">
        <v>376</v>
      </c>
      <c r="C538" s="46">
        <v>36</v>
      </c>
      <c r="D538" s="58">
        <v>38.321825396825403</v>
      </c>
      <c r="E538" s="34">
        <v>10.832378032186634</v>
      </c>
      <c r="F538" s="34">
        <v>1.8053963386977723</v>
      </c>
      <c r="G538" s="58">
        <v>34.656675976001374</v>
      </c>
      <c r="H538" s="58">
        <v>41.986974817649433</v>
      </c>
      <c r="I538" s="67">
        <v>0</v>
      </c>
      <c r="J538" s="68">
        <v>58.9</v>
      </c>
      <c r="K538" s="21"/>
    </row>
    <row r="539" spans="1:11" ht="14.25" customHeight="1" x14ac:dyDescent="0.2">
      <c r="A539" s="133"/>
      <c r="B539" s="69" t="s">
        <v>377</v>
      </c>
      <c r="C539" s="70">
        <v>54</v>
      </c>
      <c r="D539" s="71">
        <v>38.809259259259257</v>
      </c>
      <c r="E539" s="72">
        <v>9.1145671476407379</v>
      </c>
      <c r="F539" s="72">
        <v>1.2403354854474731</v>
      </c>
      <c r="G539" s="71">
        <v>36.321461326472779</v>
      </c>
      <c r="H539" s="71">
        <v>41.297057192045735</v>
      </c>
      <c r="I539" s="73">
        <v>0</v>
      </c>
      <c r="J539" s="74">
        <v>58.9</v>
      </c>
      <c r="K539" s="21"/>
    </row>
    <row r="540" spans="1:11" ht="14.25" customHeight="1" x14ac:dyDescent="0.2">
      <c r="A540" s="111" t="s">
        <v>160</v>
      </c>
      <c r="B540" s="66" t="s">
        <v>374</v>
      </c>
      <c r="C540" s="46">
        <v>11</v>
      </c>
      <c r="D540" s="58">
        <v>39.425974025974021</v>
      </c>
      <c r="E540" s="34">
        <v>7.9629468911386452</v>
      </c>
      <c r="F540" s="34">
        <v>2.4009188239485355</v>
      </c>
      <c r="G540" s="58">
        <v>34.076393513869093</v>
      </c>
      <c r="H540" s="58">
        <v>44.77555453807895</v>
      </c>
      <c r="I540" s="67">
        <v>19.8</v>
      </c>
      <c r="J540" s="68">
        <v>49.042857142857144</v>
      </c>
      <c r="K540" s="21"/>
    </row>
    <row r="541" spans="1:11" ht="14.25" customHeight="1" x14ac:dyDescent="0.2">
      <c r="A541" s="110"/>
      <c r="B541" s="66" t="s">
        <v>375</v>
      </c>
      <c r="C541" s="46">
        <v>7</v>
      </c>
      <c r="D541" s="58">
        <v>27.969387755102044</v>
      </c>
      <c r="E541" s="34">
        <v>2.0945901904868114</v>
      </c>
      <c r="F541" s="60">
        <v>0.79168067751764448</v>
      </c>
      <c r="G541" s="58">
        <v>26.032214922961721</v>
      </c>
      <c r="H541" s="58">
        <v>29.906560587242367</v>
      </c>
      <c r="I541" s="67">
        <v>24.6</v>
      </c>
      <c r="J541" s="68">
        <v>30.614285714285714</v>
      </c>
      <c r="K541" s="21"/>
    </row>
    <row r="542" spans="1:11" ht="14.25" customHeight="1" x14ac:dyDescent="0.2">
      <c r="A542" s="110"/>
      <c r="B542" s="66" t="s">
        <v>376</v>
      </c>
      <c r="C542" s="46">
        <v>36</v>
      </c>
      <c r="D542" s="58">
        <v>32.733928571428571</v>
      </c>
      <c r="E542" s="34">
        <v>9.1287656673467872</v>
      </c>
      <c r="F542" s="34">
        <v>1.5214609445577978</v>
      </c>
      <c r="G542" s="58">
        <v>29.645198645358921</v>
      </c>
      <c r="H542" s="58">
        <v>35.822658497498225</v>
      </c>
      <c r="I542" s="67">
        <v>0</v>
      </c>
      <c r="J542" s="68">
        <v>49.55714285714285</v>
      </c>
      <c r="K542" s="21"/>
    </row>
    <row r="543" spans="1:11" ht="14.25" customHeight="1" x14ac:dyDescent="0.2">
      <c r="A543" s="133"/>
      <c r="B543" s="69" t="s">
        <v>377</v>
      </c>
      <c r="C543" s="70">
        <v>54</v>
      </c>
      <c r="D543" s="71">
        <v>33.479497354497354</v>
      </c>
      <c r="E543" s="72">
        <v>8.9005180898963392</v>
      </c>
      <c r="F543" s="72">
        <v>1.2112070981476226</v>
      </c>
      <c r="G543" s="71">
        <v>31.05012356788761</v>
      </c>
      <c r="H543" s="71">
        <v>35.908871141107099</v>
      </c>
      <c r="I543" s="73">
        <v>0</v>
      </c>
      <c r="J543" s="74">
        <v>49.55714285714285</v>
      </c>
      <c r="K543" s="21"/>
    </row>
    <row r="544" spans="1:11" ht="14.25" customHeight="1" x14ac:dyDescent="0.2">
      <c r="A544" s="111" t="s">
        <v>161</v>
      </c>
      <c r="B544" s="66" t="s">
        <v>374</v>
      </c>
      <c r="C544" s="46">
        <v>11</v>
      </c>
      <c r="D544" s="58">
        <v>28.42467532467532</v>
      </c>
      <c r="E544" s="34">
        <v>7.1386132847313197</v>
      </c>
      <c r="F544" s="34">
        <v>2.1523728899000258</v>
      </c>
      <c r="G544" s="58">
        <v>23.628889664727097</v>
      </c>
      <c r="H544" s="58">
        <v>33.220460984623543</v>
      </c>
      <c r="I544" s="67">
        <v>8.7714285714285722</v>
      </c>
      <c r="J544" s="68">
        <v>35.271428571428572</v>
      </c>
      <c r="K544" s="21"/>
    </row>
    <row r="545" spans="1:11" ht="14.25" customHeight="1" x14ac:dyDescent="0.2">
      <c r="A545" s="110"/>
      <c r="B545" s="66" t="s">
        <v>375</v>
      </c>
      <c r="C545" s="46">
        <v>7</v>
      </c>
      <c r="D545" s="58">
        <v>37.155102040816324</v>
      </c>
      <c r="E545" s="34">
        <v>4.0323557754862334</v>
      </c>
      <c r="F545" s="34">
        <v>1.5240872256673679</v>
      </c>
      <c r="G545" s="58">
        <v>33.425794946152337</v>
      </c>
      <c r="H545" s="58">
        <v>40.884409135480311</v>
      </c>
      <c r="I545" s="67">
        <v>32.700000000000003</v>
      </c>
      <c r="J545" s="68">
        <v>44.457142857142856</v>
      </c>
      <c r="K545" s="21"/>
    </row>
    <row r="546" spans="1:11" ht="14.25" customHeight="1" x14ac:dyDescent="0.2">
      <c r="A546" s="110"/>
      <c r="B546" s="66" t="s">
        <v>376</v>
      </c>
      <c r="C546" s="46">
        <v>36</v>
      </c>
      <c r="D546" s="58">
        <v>32.733928571428571</v>
      </c>
      <c r="E546" s="34">
        <v>9.1287656673467872</v>
      </c>
      <c r="F546" s="34">
        <v>1.5214609445577978</v>
      </c>
      <c r="G546" s="58">
        <v>29.645198645358921</v>
      </c>
      <c r="H546" s="58">
        <v>35.822658497498225</v>
      </c>
      <c r="I546" s="67">
        <v>0</v>
      </c>
      <c r="J546" s="68">
        <v>49.55714285714285</v>
      </c>
      <c r="K546" s="21"/>
    </row>
    <row r="547" spans="1:11" ht="14.25" customHeight="1" x14ac:dyDescent="0.2">
      <c r="A547" s="133"/>
      <c r="B547" s="69" t="s">
        <v>377</v>
      </c>
      <c r="C547" s="70">
        <v>54</v>
      </c>
      <c r="D547" s="71">
        <v>32.429232804232804</v>
      </c>
      <c r="E547" s="72">
        <v>8.5339946579515473</v>
      </c>
      <c r="F547" s="72">
        <v>1.1613295766454861</v>
      </c>
      <c r="G547" s="71">
        <v>30.099900656632332</v>
      </c>
      <c r="H547" s="71">
        <v>34.758564951833279</v>
      </c>
      <c r="I547" s="73">
        <v>0</v>
      </c>
      <c r="J547" s="74">
        <v>49.55714285714285</v>
      </c>
      <c r="K547" s="21"/>
    </row>
    <row r="548" spans="1:11" ht="14.25" customHeight="1" x14ac:dyDescent="0.2">
      <c r="A548" s="111" t="s">
        <v>162</v>
      </c>
      <c r="B548" s="66" t="s">
        <v>374</v>
      </c>
      <c r="C548" s="46">
        <v>10</v>
      </c>
      <c r="D548" s="58">
        <v>17.899999999999999</v>
      </c>
      <c r="E548" s="34">
        <v>5.3218626647276635</v>
      </c>
      <c r="F548" s="34">
        <v>1.6829207415152452</v>
      </c>
      <c r="G548" s="58">
        <v>14.09296879015962</v>
      </c>
      <c r="H548" s="58">
        <v>21.707031209840377</v>
      </c>
      <c r="I548" s="67">
        <v>9</v>
      </c>
      <c r="J548" s="68">
        <v>27</v>
      </c>
      <c r="K548" s="21"/>
    </row>
    <row r="549" spans="1:11" ht="14.25" customHeight="1" x14ac:dyDescent="0.2">
      <c r="A549" s="110"/>
      <c r="B549" s="66" t="s">
        <v>375</v>
      </c>
      <c r="C549" s="46">
        <v>7</v>
      </c>
      <c r="D549" s="58">
        <v>15</v>
      </c>
      <c r="E549" s="34">
        <v>2.5166114784235831</v>
      </c>
      <c r="F549" s="60">
        <v>0.95118973121134176</v>
      </c>
      <c r="G549" s="58">
        <v>12.672522574011667</v>
      </c>
      <c r="H549" s="58">
        <v>17.327477425988334</v>
      </c>
      <c r="I549" s="67">
        <v>12</v>
      </c>
      <c r="J549" s="68">
        <v>19</v>
      </c>
      <c r="K549" s="21"/>
    </row>
    <row r="550" spans="1:11" ht="14.25" customHeight="1" x14ac:dyDescent="0.2">
      <c r="A550" s="110"/>
      <c r="B550" s="66" t="s">
        <v>376</v>
      </c>
      <c r="C550" s="46">
        <v>34</v>
      </c>
      <c r="D550" s="58">
        <v>16.705882352941178</v>
      </c>
      <c r="E550" s="34">
        <v>4.4959875159207803</v>
      </c>
      <c r="F550" s="60">
        <v>0.77105549779879667</v>
      </c>
      <c r="G550" s="58">
        <v>15.137158147487295</v>
      </c>
      <c r="H550" s="58">
        <v>18.27460655839506</v>
      </c>
      <c r="I550" s="67">
        <v>8</v>
      </c>
      <c r="J550" s="68">
        <v>29</v>
      </c>
      <c r="K550" s="21"/>
    </row>
    <row r="551" spans="1:11" ht="14.25" customHeight="1" x14ac:dyDescent="0.2">
      <c r="A551" s="133"/>
      <c r="B551" s="69" t="s">
        <v>377</v>
      </c>
      <c r="C551" s="70">
        <v>51</v>
      </c>
      <c r="D551" s="71">
        <v>16.705882352941178</v>
      </c>
      <c r="E551" s="72">
        <v>4.4600184647467946</v>
      </c>
      <c r="F551" s="75">
        <v>0.6245275030582117</v>
      </c>
      <c r="G551" s="71">
        <v>15.451481945916283</v>
      </c>
      <c r="H551" s="71">
        <v>17.960282759966073</v>
      </c>
      <c r="I551" s="73">
        <v>8</v>
      </c>
      <c r="J551" s="74">
        <v>29</v>
      </c>
      <c r="K551" s="21"/>
    </row>
    <row r="552" spans="1:11" ht="14.25" customHeight="1" x14ac:dyDescent="0.2">
      <c r="A552" s="111" t="s">
        <v>163</v>
      </c>
      <c r="B552" s="66" t="s">
        <v>374</v>
      </c>
      <c r="C552" s="46">
        <v>10</v>
      </c>
      <c r="D552" s="58">
        <v>36.700000000000003</v>
      </c>
      <c r="E552" s="34">
        <v>5.578729445153459</v>
      </c>
      <c r="F552" s="34">
        <v>1.764149149653232</v>
      </c>
      <c r="G552" s="58">
        <v>32.709217364867584</v>
      </c>
      <c r="H552" s="58">
        <v>40.690782635132422</v>
      </c>
      <c r="I552" s="67">
        <v>31</v>
      </c>
      <c r="J552" s="68">
        <v>48</v>
      </c>
      <c r="K552" s="21"/>
    </row>
    <row r="553" spans="1:11" ht="14.25" customHeight="1" x14ac:dyDescent="0.2">
      <c r="A553" s="110"/>
      <c r="B553" s="66" t="s">
        <v>375</v>
      </c>
      <c r="C553" s="46">
        <v>7</v>
      </c>
      <c r="D553" s="58">
        <v>36.428571428571431</v>
      </c>
      <c r="E553" s="34">
        <v>1.98805959477601</v>
      </c>
      <c r="F553" s="60">
        <v>0.75141589705045242</v>
      </c>
      <c r="G553" s="58">
        <v>34.58992296494003</v>
      </c>
      <c r="H553" s="58">
        <v>38.267219892202831</v>
      </c>
      <c r="I553" s="67">
        <v>33</v>
      </c>
      <c r="J553" s="68">
        <v>39</v>
      </c>
      <c r="K553" s="21"/>
    </row>
    <row r="554" spans="1:11" ht="14.25" customHeight="1" x14ac:dyDescent="0.2">
      <c r="A554" s="110"/>
      <c r="B554" s="66" t="s">
        <v>376</v>
      </c>
      <c r="C554" s="46">
        <v>34</v>
      </c>
      <c r="D554" s="58">
        <v>37.264705882352942</v>
      </c>
      <c r="E554" s="34">
        <v>3.259567023946695</v>
      </c>
      <c r="F554" s="60">
        <v>0.55901113278403636</v>
      </c>
      <c r="G554" s="58">
        <v>36.127389181259467</v>
      </c>
      <c r="H554" s="58">
        <v>38.402022583446417</v>
      </c>
      <c r="I554" s="67">
        <v>33</v>
      </c>
      <c r="J554" s="68">
        <v>46</v>
      </c>
      <c r="K554" s="21"/>
    </row>
    <row r="555" spans="1:11" ht="14.25" customHeight="1" x14ac:dyDescent="0.2">
      <c r="A555" s="133"/>
      <c r="B555" s="69" t="s">
        <v>377</v>
      </c>
      <c r="C555" s="70">
        <v>51</v>
      </c>
      <c r="D555" s="71">
        <v>37.03921568627451</v>
      </c>
      <c r="E555" s="72">
        <v>3.6329645432551385</v>
      </c>
      <c r="F555" s="75">
        <v>0.50871678959000854</v>
      </c>
      <c r="G555" s="71">
        <v>36.017427943065023</v>
      </c>
      <c r="H555" s="71">
        <v>38.061003429483996</v>
      </c>
      <c r="I555" s="73">
        <v>31</v>
      </c>
      <c r="J555" s="74">
        <v>48</v>
      </c>
      <c r="K555" s="21"/>
    </row>
    <row r="556" spans="1:11" ht="14.25" customHeight="1" x14ac:dyDescent="0.2">
      <c r="A556" s="111" t="s">
        <v>164</v>
      </c>
      <c r="B556" s="66" t="s">
        <v>374</v>
      </c>
      <c r="C556" s="46">
        <v>10</v>
      </c>
      <c r="D556" s="58">
        <v>41.2</v>
      </c>
      <c r="E556" s="34">
        <v>4.0770359603788409</v>
      </c>
      <c r="F556" s="34">
        <v>1.2892719737209142</v>
      </c>
      <c r="G556" s="58">
        <v>38.283464169852259</v>
      </c>
      <c r="H556" s="58">
        <v>44.116535830147747</v>
      </c>
      <c r="I556" s="67">
        <v>36</v>
      </c>
      <c r="J556" s="68">
        <v>48</v>
      </c>
      <c r="K556" s="21"/>
    </row>
    <row r="557" spans="1:11" ht="14.25" customHeight="1" x14ac:dyDescent="0.2">
      <c r="A557" s="110"/>
      <c r="B557" s="66" t="s">
        <v>375</v>
      </c>
      <c r="C557" s="46">
        <v>7</v>
      </c>
      <c r="D557" s="58">
        <v>42</v>
      </c>
      <c r="E557" s="34">
        <v>3.6968455021364721</v>
      </c>
      <c r="F557" s="34">
        <v>1.3972762620115435</v>
      </c>
      <c r="G557" s="58">
        <v>38.580988155160554</v>
      </c>
      <c r="H557" s="58">
        <v>45.419011844839446</v>
      </c>
      <c r="I557" s="67">
        <v>38</v>
      </c>
      <c r="J557" s="68">
        <v>48</v>
      </c>
      <c r="K557" s="21"/>
    </row>
    <row r="558" spans="1:11" ht="14.25" customHeight="1" x14ac:dyDescent="0.2">
      <c r="A558" s="110"/>
      <c r="B558" s="66" t="s">
        <v>376</v>
      </c>
      <c r="C558" s="46">
        <v>34</v>
      </c>
      <c r="D558" s="58">
        <v>40.705882352941174</v>
      </c>
      <c r="E558" s="34">
        <v>3.7861743045622758</v>
      </c>
      <c r="F558" s="60">
        <v>0.64932353633535256</v>
      </c>
      <c r="G558" s="58">
        <v>39.384823685273155</v>
      </c>
      <c r="H558" s="58">
        <v>42.026941020609193</v>
      </c>
      <c r="I558" s="67">
        <v>34</v>
      </c>
      <c r="J558" s="68">
        <v>51</v>
      </c>
      <c r="K558" s="21"/>
    </row>
    <row r="559" spans="1:11" ht="14.25" customHeight="1" x14ac:dyDescent="0.2">
      <c r="A559" s="133"/>
      <c r="B559" s="69" t="s">
        <v>377</v>
      </c>
      <c r="C559" s="70">
        <v>51</v>
      </c>
      <c r="D559" s="71">
        <v>40.980392156862742</v>
      </c>
      <c r="E559" s="72">
        <v>3.781482228324927</v>
      </c>
      <c r="F559" s="75">
        <v>0.52951342524292544</v>
      </c>
      <c r="G559" s="71">
        <v>39.916833141611562</v>
      </c>
      <c r="H559" s="71">
        <v>42.043951172113921</v>
      </c>
      <c r="I559" s="73">
        <v>34</v>
      </c>
      <c r="J559" s="74">
        <v>51</v>
      </c>
      <c r="K559" s="21"/>
    </row>
    <row r="560" spans="1:11" ht="14.25" customHeight="1" x14ac:dyDescent="0.2">
      <c r="A560" s="111" t="s">
        <v>165</v>
      </c>
      <c r="B560" s="66" t="s">
        <v>374</v>
      </c>
      <c r="C560" s="46">
        <v>10</v>
      </c>
      <c r="D560" s="58">
        <v>39.799999999999997</v>
      </c>
      <c r="E560" s="34">
        <v>3.5527766918597936</v>
      </c>
      <c r="F560" s="34">
        <v>1.1234866364235143</v>
      </c>
      <c r="G560" s="58">
        <v>37.25849665810648</v>
      </c>
      <c r="H560" s="58">
        <v>42.341503341893514</v>
      </c>
      <c r="I560" s="67">
        <v>36</v>
      </c>
      <c r="J560" s="68">
        <v>48</v>
      </c>
      <c r="K560" s="21"/>
    </row>
    <row r="561" spans="1:11" ht="14.25" customHeight="1" x14ac:dyDescent="0.2">
      <c r="A561" s="110"/>
      <c r="B561" s="66" t="s">
        <v>375</v>
      </c>
      <c r="C561" s="46">
        <v>7</v>
      </c>
      <c r="D561" s="58">
        <v>40.142857142857146</v>
      </c>
      <c r="E561" s="34">
        <v>2.193062655175134</v>
      </c>
      <c r="F561" s="60">
        <v>0.82889977073948606</v>
      </c>
      <c r="G561" s="58">
        <v>38.114612470423431</v>
      </c>
      <c r="H561" s="58">
        <v>42.171101815290861</v>
      </c>
      <c r="I561" s="67">
        <v>37</v>
      </c>
      <c r="J561" s="68">
        <v>43</v>
      </c>
      <c r="K561" s="21"/>
    </row>
    <row r="562" spans="1:11" ht="14.25" customHeight="1" x14ac:dyDescent="0.2">
      <c r="A562" s="110"/>
      <c r="B562" s="66" t="s">
        <v>376</v>
      </c>
      <c r="C562" s="46">
        <v>34</v>
      </c>
      <c r="D562" s="58">
        <v>40.147058823529413</v>
      </c>
      <c r="E562" s="34">
        <v>3.6024600428139806</v>
      </c>
      <c r="F562" s="60">
        <v>0.6178168003750194</v>
      </c>
      <c r="G562" s="58">
        <v>38.890101092145379</v>
      </c>
      <c r="H562" s="58">
        <v>41.404016554913447</v>
      </c>
      <c r="I562" s="67">
        <v>35</v>
      </c>
      <c r="J562" s="68">
        <v>49</v>
      </c>
      <c r="K562" s="21"/>
    </row>
    <row r="563" spans="1:11" ht="14.25" customHeight="1" x14ac:dyDescent="0.2">
      <c r="A563" s="133"/>
      <c r="B563" s="69" t="s">
        <v>377</v>
      </c>
      <c r="C563" s="70">
        <v>51</v>
      </c>
      <c r="D563" s="71">
        <v>40.078431372549019</v>
      </c>
      <c r="E563" s="72">
        <v>3.3813792289827656</v>
      </c>
      <c r="F563" s="75">
        <v>0.47348779908905536</v>
      </c>
      <c r="G563" s="71">
        <v>39.127403139220327</v>
      </c>
      <c r="H563" s="71">
        <v>41.029459605877712</v>
      </c>
      <c r="I563" s="73">
        <v>35</v>
      </c>
      <c r="J563" s="74">
        <v>49</v>
      </c>
      <c r="K563" s="21"/>
    </row>
    <row r="564" spans="1:11" ht="14.25" customHeight="1" x14ac:dyDescent="0.2">
      <c r="A564" s="111" t="s">
        <v>166</v>
      </c>
      <c r="B564" s="66" t="s">
        <v>374</v>
      </c>
      <c r="C564" s="46">
        <v>10</v>
      </c>
      <c r="D564" s="58">
        <v>38.5</v>
      </c>
      <c r="E564" s="34">
        <v>3.8369548110737801</v>
      </c>
      <c r="F564" s="34">
        <v>1.2133516482134199</v>
      </c>
      <c r="G564" s="58">
        <v>35.755207878001002</v>
      </c>
      <c r="H564" s="58">
        <v>41.244792121998998</v>
      </c>
      <c r="I564" s="67">
        <v>35</v>
      </c>
      <c r="J564" s="68">
        <v>45</v>
      </c>
      <c r="K564" s="21"/>
    </row>
    <row r="565" spans="1:11" ht="14.25" customHeight="1" x14ac:dyDescent="0.2">
      <c r="A565" s="110"/>
      <c r="B565" s="66" t="s">
        <v>375</v>
      </c>
      <c r="C565" s="46">
        <v>7</v>
      </c>
      <c r="D565" s="58">
        <v>41.285714285714285</v>
      </c>
      <c r="E565" s="34">
        <v>1.799470821684874</v>
      </c>
      <c r="F565" s="60">
        <v>0.68013604081360446</v>
      </c>
      <c r="G565" s="58">
        <v>39.621481347056729</v>
      </c>
      <c r="H565" s="58">
        <v>42.94994722437184</v>
      </c>
      <c r="I565" s="67">
        <v>39</v>
      </c>
      <c r="J565" s="68">
        <v>44</v>
      </c>
      <c r="K565" s="21"/>
    </row>
    <row r="566" spans="1:11" ht="14.25" customHeight="1" x14ac:dyDescent="0.2">
      <c r="A566" s="110"/>
      <c r="B566" s="66" t="s">
        <v>376</v>
      </c>
      <c r="C566" s="46">
        <v>34</v>
      </c>
      <c r="D566" s="58">
        <v>40.5</v>
      </c>
      <c r="E566" s="34">
        <v>3.6118491864216233</v>
      </c>
      <c r="F566" s="60">
        <v>0.61942702521943005</v>
      </c>
      <c r="G566" s="58">
        <v>39.23976624153768</v>
      </c>
      <c r="H566" s="58">
        <v>41.76023375846232</v>
      </c>
      <c r="I566" s="67">
        <v>30</v>
      </c>
      <c r="J566" s="68">
        <v>49</v>
      </c>
      <c r="K566" s="21"/>
    </row>
    <row r="567" spans="1:11" ht="14.25" customHeight="1" x14ac:dyDescent="0.2">
      <c r="A567" s="133"/>
      <c r="B567" s="69" t="s">
        <v>377</v>
      </c>
      <c r="C567" s="70">
        <v>51</v>
      </c>
      <c r="D567" s="71">
        <v>40.215686274509807</v>
      </c>
      <c r="E567" s="72">
        <v>3.5288169433406211</v>
      </c>
      <c r="F567" s="75">
        <v>0.49413320859404691</v>
      </c>
      <c r="G567" s="71">
        <v>39.223190515796816</v>
      </c>
      <c r="H567" s="71">
        <v>41.208182033222798</v>
      </c>
      <c r="I567" s="73">
        <v>30</v>
      </c>
      <c r="J567" s="74">
        <v>49</v>
      </c>
      <c r="K567" s="21"/>
    </row>
    <row r="568" spans="1:11" ht="14.25" customHeight="1" x14ac:dyDescent="0.2">
      <c r="A568" s="111" t="s">
        <v>167</v>
      </c>
      <c r="B568" s="66" t="s">
        <v>374</v>
      </c>
      <c r="C568" s="46">
        <v>10</v>
      </c>
      <c r="D568" s="58">
        <v>32.9</v>
      </c>
      <c r="E568" s="34">
        <v>2.3309511649396115</v>
      </c>
      <c r="F568" s="60">
        <v>0.73711147958319923</v>
      </c>
      <c r="G568" s="58">
        <v>31.232537986680082</v>
      </c>
      <c r="H568" s="58">
        <v>34.567462013319918</v>
      </c>
      <c r="I568" s="67">
        <v>28</v>
      </c>
      <c r="J568" s="68">
        <v>35</v>
      </c>
      <c r="K568" s="21"/>
    </row>
    <row r="569" spans="1:11" ht="14.25" customHeight="1" x14ac:dyDescent="0.2">
      <c r="A569" s="110"/>
      <c r="B569" s="66" t="s">
        <v>375</v>
      </c>
      <c r="C569" s="46">
        <v>7</v>
      </c>
      <c r="D569" s="58">
        <v>35</v>
      </c>
      <c r="E569" s="34">
        <v>1.8257418583505538</v>
      </c>
      <c r="F569" s="60">
        <v>0.69006555934235425</v>
      </c>
      <c r="G569" s="58">
        <v>33.311470404778284</v>
      </c>
      <c r="H569" s="58">
        <v>36.688529595221716</v>
      </c>
      <c r="I569" s="67">
        <v>33</v>
      </c>
      <c r="J569" s="68">
        <v>38</v>
      </c>
      <c r="K569" s="21"/>
    </row>
    <row r="570" spans="1:11" ht="14.25" customHeight="1" x14ac:dyDescent="0.2">
      <c r="A570" s="110"/>
      <c r="B570" s="66" t="s">
        <v>376</v>
      </c>
      <c r="C570" s="46">
        <v>34</v>
      </c>
      <c r="D570" s="58">
        <v>34.470588235294116</v>
      </c>
      <c r="E570" s="34">
        <v>2.6196841599779193</v>
      </c>
      <c r="F570" s="60">
        <v>0.44927212695645491</v>
      </c>
      <c r="G570" s="58">
        <v>33.556537220283715</v>
      </c>
      <c r="H570" s="58">
        <v>35.384639250304517</v>
      </c>
      <c r="I570" s="67">
        <v>31</v>
      </c>
      <c r="J570" s="68">
        <v>41</v>
      </c>
      <c r="K570" s="21"/>
    </row>
    <row r="571" spans="1:11" ht="14.25" customHeight="1" x14ac:dyDescent="0.2">
      <c r="A571" s="133"/>
      <c r="B571" s="69" t="s">
        <v>377</v>
      </c>
      <c r="C571" s="70">
        <v>51</v>
      </c>
      <c r="D571" s="71">
        <v>34.235294117647058</v>
      </c>
      <c r="E571" s="72">
        <v>2.5265647452152709</v>
      </c>
      <c r="F571" s="75">
        <v>0.35378982937322462</v>
      </c>
      <c r="G571" s="71">
        <v>33.524686332091015</v>
      </c>
      <c r="H571" s="71">
        <v>34.945901903203101</v>
      </c>
      <c r="I571" s="73">
        <v>28</v>
      </c>
      <c r="J571" s="74">
        <v>41</v>
      </c>
      <c r="K571" s="21"/>
    </row>
    <row r="572" spans="1:11" ht="14.25" customHeight="1" x14ac:dyDescent="0.2">
      <c r="A572" s="111" t="s">
        <v>168</v>
      </c>
      <c r="B572" s="66" t="s">
        <v>374</v>
      </c>
      <c r="C572" s="46">
        <v>10</v>
      </c>
      <c r="D572" s="58">
        <v>33.299999999999997</v>
      </c>
      <c r="E572" s="34">
        <v>2.496664441476534</v>
      </c>
      <c r="F572" s="60">
        <v>0.78951461882180074</v>
      </c>
      <c r="G572" s="58">
        <v>31.513993849898366</v>
      </c>
      <c r="H572" s="58">
        <v>35.086006150101632</v>
      </c>
      <c r="I572" s="67">
        <v>30</v>
      </c>
      <c r="J572" s="68">
        <v>38</v>
      </c>
      <c r="K572" s="21"/>
    </row>
    <row r="573" spans="1:11" ht="14.25" customHeight="1" x14ac:dyDescent="0.2">
      <c r="A573" s="110"/>
      <c r="B573" s="66" t="s">
        <v>375</v>
      </c>
      <c r="C573" s="46">
        <v>7</v>
      </c>
      <c r="D573" s="58">
        <v>34.857142857142854</v>
      </c>
      <c r="E573" s="34">
        <v>2.3401261667248781</v>
      </c>
      <c r="F573" s="60">
        <v>0.88448455338127152</v>
      </c>
      <c r="G573" s="58">
        <v>32.692887121319643</v>
      </c>
      <c r="H573" s="58">
        <v>37.021398592966065</v>
      </c>
      <c r="I573" s="67">
        <v>32</v>
      </c>
      <c r="J573" s="68">
        <v>38</v>
      </c>
      <c r="K573" s="21"/>
    </row>
    <row r="574" spans="1:11" ht="14.25" customHeight="1" x14ac:dyDescent="0.2">
      <c r="A574" s="110"/>
      <c r="B574" s="66" t="s">
        <v>376</v>
      </c>
      <c r="C574" s="46">
        <v>34</v>
      </c>
      <c r="D574" s="58">
        <v>32.705882352941174</v>
      </c>
      <c r="E574" s="34">
        <v>2.6575154922973372</v>
      </c>
      <c r="F574" s="60">
        <v>0.45576014692329114</v>
      </c>
      <c r="G574" s="58">
        <v>31.778631362058089</v>
      </c>
      <c r="H574" s="58">
        <v>33.633133343824262</v>
      </c>
      <c r="I574" s="67">
        <v>29</v>
      </c>
      <c r="J574" s="68">
        <v>38</v>
      </c>
      <c r="K574" s="21"/>
    </row>
    <row r="575" spans="1:11" ht="14.25" customHeight="1" x14ac:dyDescent="0.2">
      <c r="A575" s="133"/>
      <c r="B575" s="69" t="s">
        <v>377</v>
      </c>
      <c r="C575" s="70">
        <v>51</v>
      </c>
      <c r="D575" s="71">
        <v>33.117647058823529</v>
      </c>
      <c r="E575" s="72">
        <v>2.643081979988736</v>
      </c>
      <c r="F575" s="75">
        <v>0.37010550570315454</v>
      </c>
      <c r="G575" s="71">
        <v>32.374268272904921</v>
      </c>
      <c r="H575" s="71">
        <v>33.861025844742137</v>
      </c>
      <c r="I575" s="73">
        <v>29</v>
      </c>
      <c r="J575" s="74">
        <v>38</v>
      </c>
      <c r="K575" s="21"/>
    </row>
    <row r="576" spans="1:11" ht="14.25" customHeight="1" x14ac:dyDescent="0.2">
      <c r="A576" s="111" t="s">
        <v>169</v>
      </c>
      <c r="B576" s="66" t="s">
        <v>374</v>
      </c>
      <c r="C576" s="46">
        <v>10</v>
      </c>
      <c r="D576" s="58">
        <v>33.5</v>
      </c>
      <c r="E576" s="34">
        <v>2.4152294576982398</v>
      </c>
      <c r="F576" s="60">
        <v>0.76376261582597327</v>
      </c>
      <c r="G576" s="58">
        <v>31.772248927931781</v>
      </c>
      <c r="H576" s="58">
        <v>35.227751072068216</v>
      </c>
      <c r="I576" s="67">
        <v>29</v>
      </c>
      <c r="J576" s="68">
        <v>37</v>
      </c>
      <c r="K576" s="21"/>
    </row>
    <row r="577" spans="1:11" ht="14.25" customHeight="1" x14ac:dyDescent="0.2">
      <c r="A577" s="110"/>
      <c r="B577" s="66" t="s">
        <v>375</v>
      </c>
      <c r="C577" s="46">
        <v>7</v>
      </c>
      <c r="D577" s="58">
        <v>35.857142857142854</v>
      </c>
      <c r="E577" s="34">
        <v>1.5735915849388866</v>
      </c>
      <c r="F577" s="60">
        <v>0.59476171413318091</v>
      </c>
      <c r="G577" s="58">
        <v>34.401813370223138</v>
      </c>
      <c r="H577" s="58">
        <v>37.31247234406257</v>
      </c>
      <c r="I577" s="67">
        <v>33</v>
      </c>
      <c r="J577" s="68">
        <v>37</v>
      </c>
      <c r="K577" s="21"/>
    </row>
    <row r="578" spans="1:11" ht="14.25" customHeight="1" x14ac:dyDescent="0.2">
      <c r="A578" s="110"/>
      <c r="B578" s="66" t="s">
        <v>376</v>
      </c>
      <c r="C578" s="46">
        <v>34</v>
      </c>
      <c r="D578" s="58">
        <v>35.058823529411768</v>
      </c>
      <c r="E578" s="34">
        <v>2.5577117670030671</v>
      </c>
      <c r="F578" s="60">
        <v>0.43864394924337219</v>
      </c>
      <c r="G578" s="58">
        <v>34.166395704542644</v>
      </c>
      <c r="H578" s="58">
        <v>35.951251354280892</v>
      </c>
      <c r="I578" s="67">
        <v>31</v>
      </c>
      <c r="J578" s="68">
        <v>42</v>
      </c>
      <c r="K578" s="21"/>
    </row>
    <row r="579" spans="1:11" ht="14.25" customHeight="1" x14ac:dyDescent="0.2">
      <c r="A579" s="133"/>
      <c r="B579" s="69" t="s">
        <v>377</v>
      </c>
      <c r="C579" s="70">
        <v>51</v>
      </c>
      <c r="D579" s="71">
        <v>34.862745098039213</v>
      </c>
      <c r="E579" s="72">
        <v>2.4901374086032861</v>
      </c>
      <c r="F579" s="75">
        <v>0.34868898197602999</v>
      </c>
      <c r="G579" s="71">
        <v>34.162382666002237</v>
      </c>
      <c r="H579" s="71">
        <v>35.563107530076188</v>
      </c>
      <c r="I579" s="73">
        <v>29</v>
      </c>
      <c r="J579" s="74">
        <v>42</v>
      </c>
      <c r="K579" s="21"/>
    </row>
    <row r="580" spans="1:11" ht="14.25" customHeight="1" x14ac:dyDescent="0.2">
      <c r="A580" s="111" t="s">
        <v>170</v>
      </c>
      <c r="B580" s="66" t="s">
        <v>374</v>
      </c>
      <c r="C580" s="46">
        <v>10</v>
      </c>
      <c r="D580" s="58">
        <v>31.1</v>
      </c>
      <c r="E580" s="34">
        <v>2.5582111805799861</v>
      </c>
      <c r="F580" s="60">
        <v>0.80897740663410656</v>
      </c>
      <c r="G580" s="58">
        <v>29.26996596504074</v>
      </c>
      <c r="H580" s="58">
        <v>32.930034034959263</v>
      </c>
      <c r="I580" s="67">
        <v>26</v>
      </c>
      <c r="J580" s="68">
        <v>35</v>
      </c>
      <c r="K580" s="21"/>
    </row>
    <row r="581" spans="1:11" ht="14.25" customHeight="1" x14ac:dyDescent="0.2">
      <c r="A581" s="110"/>
      <c r="B581" s="66" t="s">
        <v>375</v>
      </c>
      <c r="C581" s="46">
        <v>7</v>
      </c>
      <c r="D581" s="58">
        <v>33.285714285714285</v>
      </c>
      <c r="E581" s="34">
        <v>1.6035674514745462</v>
      </c>
      <c r="F581" s="60">
        <v>0.60609152673132638</v>
      </c>
      <c r="G581" s="58">
        <v>31.802661746076915</v>
      </c>
      <c r="H581" s="58">
        <v>34.768766825351655</v>
      </c>
      <c r="I581" s="67">
        <v>31</v>
      </c>
      <c r="J581" s="68">
        <v>35</v>
      </c>
      <c r="K581" s="21"/>
    </row>
    <row r="582" spans="1:11" ht="14.25" customHeight="1" x14ac:dyDescent="0.2">
      <c r="A582" s="110"/>
      <c r="B582" s="66" t="s">
        <v>376</v>
      </c>
      <c r="C582" s="46">
        <v>34</v>
      </c>
      <c r="D582" s="58">
        <v>32.676470588235297</v>
      </c>
      <c r="E582" s="34">
        <v>2.5312661610144067</v>
      </c>
      <c r="F582" s="60">
        <v>0.43410856523308067</v>
      </c>
      <c r="G582" s="58">
        <v>31.793270071514915</v>
      </c>
      <c r="H582" s="58">
        <v>33.559671104955683</v>
      </c>
      <c r="I582" s="67">
        <v>27</v>
      </c>
      <c r="J582" s="68">
        <v>38</v>
      </c>
      <c r="K582" s="21"/>
    </row>
    <row r="583" spans="1:11" ht="14.25" customHeight="1" x14ac:dyDescent="0.2">
      <c r="A583" s="133"/>
      <c r="B583" s="69" t="s">
        <v>377</v>
      </c>
      <c r="C583" s="70">
        <v>51</v>
      </c>
      <c r="D583" s="71">
        <v>32.450980392156865</v>
      </c>
      <c r="E583" s="72">
        <v>2.4924985495698571</v>
      </c>
      <c r="F583" s="75">
        <v>0.34901960784313718</v>
      </c>
      <c r="G583" s="71">
        <v>31.749953878521815</v>
      </c>
      <c r="H583" s="71">
        <v>33.152006905791914</v>
      </c>
      <c r="I583" s="73">
        <v>26</v>
      </c>
      <c r="J583" s="74">
        <v>38</v>
      </c>
      <c r="K583" s="21"/>
    </row>
    <row r="584" spans="1:11" ht="14.25" customHeight="1" x14ac:dyDescent="0.2">
      <c r="A584" s="111" t="s">
        <v>171</v>
      </c>
      <c r="B584" s="66" t="s">
        <v>374</v>
      </c>
      <c r="C584" s="46">
        <v>10</v>
      </c>
      <c r="D584" s="58">
        <v>34.94</v>
      </c>
      <c r="E584" s="34">
        <v>2.2080228892303353</v>
      </c>
      <c r="F584" s="60">
        <v>0.69823814557535291</v>
      </c>
      <c r="G584" s="58">
        <v>33.360475577647776</v>
      </c>
      <c r="H584" s="58">
        <v>36.51952442235222</v>
      </c>
      <c r="I584" s="67">
        <v>31.057142857142857</v>
      </c>
      <c r="J584" s="68">
        <v>38.74285714285714</v>
      </c>
      <c r="K584" s="21"/>
    </row>
    <row r="585" spans="1:11" ht="14.25" customHeight="1" x14ac:dyDescent="0.2">
      <c r="A585" s="110"/>
      <c r="B585" s="66" t="s">
        <v>375</v>
      </c>
      <c r="C585" s="46">
        <v>7</v>
      </c>
      <c r="D585" s="58">
        <v>36.836734693877546</v>
      </c>
      <c r="E585" s="34">
        <v>1.5040728638554031</v>
      </c>
      <c r="F585" s="60">
        <v>0.5684861073545866</v>
      </c>
      <c r="G585" s="58">
        <v>35.445699300580394</v>
      </c>
      <c r="H585" s="58">
        <v>38.227770087174697</v>
      </c>
      <c r="I585" s="67">
        <v>34.142857142857146</v>
      </c>
      <c r="J585" s="68">
        <v>38.142857142857146</v>
      </c>
      <c r="K585" s="21"/>
    </row>
    <row r="586" spans="1:11" ht="14.25" customHeight="1" x14ac:dyDescent="0.2">
      <c r="A586" s="110"/>
      <c r="B586" s="66" t="s">
        <v>376</v>
      </c>
      <c r="C586" s="46">
        <v>34</v>
      </c>
      <c r="D586" s="58">
        <v>36.22184873949579</v>
      </c>
      <c r="E586" s="34">
        <v>2.5331255862173041</v>
      </c>
      <c r="F586" s="60">
        <v>0.4344274540245559</v>
      </c>
      <c r="G586" s="58">
        <v>35.337999438650968</v>
      </c>
      <c r="H586" s="58">
        <v>37.105698040340613</v>
      </c>
      <c r="I586" s="67">
        <v>31.914285714285715</v>
      </c>
      <c r="J586" s="68">
        <v>42</v>
      </c>
      <c r="K586" s="21"/>
    </row>
    <row r="587" spans="1:11" ht="14.25" customHeight="1" x14ac:dyDescent="0.2">
      <c r="A587" s="133"/>
      <c r="B587" s="69" t="s">
        <v>377</v>
      </c>
      <c r="C587" s="70">
        <v>51</v>
      </c>
      <c r="D587" s="71">
        <v>36.054901960784306</v>
      </c>
      <c r="E587" s="72">
        <v>2.395245924997365</v>
      </c>
      <c r="F587" s="75">
        <v>0.33540151651230582</v>
      </c>
      <c r="G587" s="71">
        <v>35.381228188581218</v>
      </c>
      <c r="H587" s="71">
        <v>36.728575732987395</v>
      </c>
      <c r="I587" s="73">
        <v>31.057142857142857</v>
      </c>
      <c r="J587" s="74">
        <v>42</v>
      </c>
      <c r="K587" s="21"/>
    </row>
    <row r="588" spans="1:11" ht="14.25" customHeight="1" x14ac:dyDescent="0.2">
      <c r="A588" s="111" t="s">
        <v>172</v>
      </c>
      <c r="B588" s="66" t="s">
        <v>374</v>
      </c>
      <c r="C588" s="46">
        <v>10</v>
      </c>
      <c r="D588" s="58">
        <v>33.768571428571427</v>
      </c>
      <c r="E588" s="34">
        <v>2.5711622437035571</v>
      </c>
      <c r="F588" s="60">
        <v>0.81307289239321645</v>
      </c>
      <c r="G588" s="58">
        <v>31.929272761167059</v>
      </c>
      <c r="H588" s="58">
        <v>35.607870095975798</v>
      </c>
      <c r="I588" s="67">
        <v>29.142857142857142</v>
      </c>
      <c r="J588" s="68">
        <v>37.971428571428568</v>
      </c>
      <c r="K588" s="21"/>
    </row>
    <row r="589" spans="1:11" ht="14.25" customHeight="1" x14ac:dyDescent="0.2">
      <c r="A589" s="110"/>
      <c r="B589" s="66" t="s">
        <v>375</v>
      </c>
      <c r="C589" s="46">
        <v>7</v>
      </c>
      <c r="D589" s="58">
        <v>35.326530612244895</v>
      </c>
      <c r="E589" s="34">
        <v>1.5383405798304119</v>
      </c>
      <c r="F589" s="60">
        <v>0.58143808656431062</v>
      </c>
      <c r="G589" s="58">
        <v>33.903802867523687</v>
      </c>
      <c r="H589" s="58">
        <v>36.749258356966102</v>
      </c>
      <c r="I589" s="67">
        <v>33</v>
      </c>
      <c r="J589" s="68">
        <v>37.314285714285717</v>
      </c>
      <c r="K589" s="21"/>
    </row>
    <row r="590" spans="1:11" ht="14.25" customHeight="1" x14ac:dyDescent="0.2">
      <c r="A590" s="110"/>
      <c r="B590" s="66" t="s">
        <v>376</v>
      </c>
      <c r="C590" s="46">
        <v>34</v>
      </c>
      <c r="D590" s="58">
        <v>35.109243697479002</v>
      </c>
      <c r="E590" s="34">
        <v>2.5043237375039227</v>
      </c>
      <c r="F590" s="60">
        <v>0.42948797772072239</v>
      </c>
      <c r="G590" s="58">
        <v>34.235443836735712</v>
      </c>
      <c r="H590" s="58">
        <v>35.983043558222292</v>
      </c>
      <c r="I590" s="67">
        <v>31.685714285714287</v>
      </c>
      <c r="J590" s="68">
        <v>41.228571428571428</v>
      </c>
      <c r="K590" s="21"/>
    </row>
    <row r="591" spans="1:11" ht="14.25" customHeight="1" x14ac:dyDescent="0.2">
      <c r="A591" s="133"/>
      <c r="B591" s="69" t="s">
        <v>377</v>
      </c>
      <c r="C591" s="70">
        <v>51</v>
      </c>
      <c r="D591" s="71">
        <v>34.87619047619048</v>
      </c>
      <c r="E591" s="72">
        <v>2.4339078624699826</v>
      </c>
      <c r="F591" s="75">
        <v>0.34081527061759009</v>
      </c>
      <c r="G591" s="71">
        <v>34.191642858848546</v>
      </c>
      <c r="H591" s="71">
        <v>35.560738093532414</v>
      </c>
      <c r="I591" s="73">
        <v>29.142857142857142</v>
      </c>
      <c r="J591" s="74">
        <v>41.228571428571428</v>
      </c>
      <c r="K591" s="21"/>
    </row>
    <row r="592" spans="1:11" ht="14.25" customHeight="1" x14ac:dyDescent="0.2">
      <c r="A592" s="111" t="s">
        <v>173</v>
      </c>
      <c r="B592" s="66" t="s">
        <v>374</v>
      </c>
      <c r="C592" s="46">
        <v>11</v>
      </c>
      <c r="D592" s="58">
        <v>17.181818181818183</v>
      </c>
      <c r="E592" s="34">
        <v>5.8960695690973974</v>
      </c>
      <c r="F592" s="34">
        <v>1.7777318635025916</v>
      </c>
      <c r="G592" s="58">
        <v>13.220784748334097</v>
      </c>
      <c r="H592" s="58">
        <v>21.14285161530227</v>
      </c>
      <c r="I592" s="67">
        <v>8</v>
      </c>
      <c r="J592" s="68">
        <v>28</v>
      </c>
      <c r="K592" s="21"/>
    </row>
    <row r="593" spans="1:11" ht="14.25" customHeight="1" x14ac:dyDescent="0.2">
      <c r="A593" s="110"/>
      <c r="B593" s="66" t="s">
        <v>375</v>
      </c>
      <c r="C593" s="46">
        <v>7</v>
      </c>
      <c r="D593" s="58">
        <v>14</v>
      </c>
      <c r="E593" s="34">
        <v>3.7416573867739413</v>
      </c>
      <c r="F593" s="34">
        <v>1.4142135623730949</v>
      </c>
      <c r="G593" s="58">
        <v>10.539544074179474</v>
      </c>
      <c r="H593" s="58">
        <v>17.460455925820526</v>
      </c>
      <c r="I593" s="67">
        <v>10</v>
      </c>
      <c r="J593" s="68">
        <v>21</v>
      </c>
      <c r="K593" s="21"/>
    </row>
    <row r="594" spans="1:11" ht="14.25" customHeight="1" x14ac:dyDescent="0.2">
      <c r="A594" s="110"/>
      <c r="B594" s="66" t="s">
        <v>376</v>
      </c>
      <c r="C594" s="46">
        <v>34</v>
      </c>
      <c r="D594" s="58">
        <v>16.5</v>
      </c>
      <c r="E594" s="34">
        <v>4.4941038814172618</v>
      </c>
      <c r="F594" s="60">
        <v>0.77073245714651772</v>
      </c>
      <c r="G594" s="58">
        <v>14.931933025694876</v>
      </c>
      <c r="H594" s="58">
        <v>18.068066974305122</v>
      </c>
      <c r="I594" s="67">
        <v>8</v>
      </c>
      <c r="J594" s="68">
        <v>25</v>
      </c>
      <c r="K594" s="21"/>
    </row>
    <row r="595" spans="1:11" ht="14.25" customHeight="1" x14ac:dyDescent="0.2">
      <c r="A595" s="133"/>
      <c r="B595" s="69" t="s">
        <v>377</v>
      </c>
      <c r="C595" s="70">
        <v>52</v>
      </c>
      <c r="D595" s="71">
        <v>16.307692307692307</v>
      </c>
      <c r="E595" s="72">
        <v>4.7384057116062586</v>
      </c>
      <c r="F595" s="75">
        <v>0.65709864450568456</v>
      </c>
      <c r="G595" s="71">
        <v>14.988511733486384</v>
      </c>
      <c r="H595" s="71">
        <v>17.62687288189823</v>
      </c>
      <c r="I595" s="73">
        <v>8</v>
      </c>
      <c r="J595" s="74">
        <v>28</v>
      </c>
      <c r="K595" s="21"/>
    </row>
    <row r="596" spans="1:11" ht="14.25" customHeight="1" x14ac:dyDescent="0.2">
      <c r="A596" s="111" t="s">
        <v>174</v>
      </c>
      <c r="B596" s="66" t="s">
        <v>374</v>
      </c>
      <c r="C596" s="46">
        <v>11</v>
      </c>
      <c r="D596" s="58">
        <v>36.545454545454547</v>
      </c>
      <c r="E596" s="34">
        <v>4.9671649129787578</v>
      </c>
      <c r="F596" s="34">
        <v>1.4976565716517156</v>
      </c>
      <c r="G596" s="58">
        <v>33.208467751224795</v>
      </c>
      <c r="H596" s="58">
        <v>39.882441339684298</v>
      </c>
      <c r="I596" s="67">
        <v>30</v>
      </c>
      <c r="J596" s="68">
        <v>44</v>
      </c>
      <c r="K596" s="21"/>
    </row>
    <row r="597" spans="1:11" ht="14.25" customHeight="1" x14ac:dyDescent="0.2">
      <c r="A597" s="110"/>
      <c r="B597" s="66" t="s">
        <v>375</v>
      </c>
      <c r="C597" s="46">
        <v>7</v>
      </c>
      <c r="D597" s="58">
        <v>38.857142857142854</v>
      </c>
      <c r="E597" s="34">
        <v>2.6095064302514777</v>
      </c>
      <c r="F597" s="60">
        <v>0.98630072272418945</v>
      </c>
      <c r="G597" s="58">
        <v>36.443751929916289</v>
      </c>
      <c r="H597" s="58">
        <v>41.27053378436942</v>
      </c>
      <c r="I597" s="67">
        <v>35</v>
      </c>
      <c r="J597" s="68">
        <v>43</v>
      </c>
      <c r="K597" s="21"/>
    </row>
    <row r="598" spans="1:11" ht="14.25" customHeight="1" x14ac:dyDescent="0.2">
      <c r="A598" s="110"/>
      <c r="B598" s="66" t="s">
        <v>376</v>
      </c>
      <c r="C598" s="46">
        <v>34</v>
      </c>
      <c r="D598" s="58">
        <v>37.823529411764703</v>
      </c>
      <c r="E598" s="34">
        <v>2.9997028967558945</v>
      </c>
      <c r="F598" s="60">
        <v>0.51444480264152115</v>
      </c>
      <c r="G598" s="58">
        <v>36.776883591097345</v>
      </c>
      <c r="H598" s="58">
        <v>38.870175232432061</v>
      </c>
      <c r="I598" s="67">
        <v>33</v>
      </c>
      <c r="J598" s="68">
        <v>47</v>
      </c>
      <c r="K598" s="21"/>
    </row>
    <row r="599" spans="1:11" ht="14.25" customHeight="1" x14ac:dyDescent="0.2">
      <c r="A599" s="133"/>
      <c r="B599" s="69" t="s">
        <v>377</v>
      </c>
      <c r="C599" s="70">
        <v>52</v>
      </c>
      <c r="D599" s="71">
        <v>37.692307692307693</v>
      </c>
      <c r="E599" s="72">
        <v>3.4558189718522838</v>
      </c>
      <c r="F599" s="75">
        <v>0.47923586545133284</v>
      </c>
      <c r="G599" s="71">
        <v>36.7302015466745</v>
      </c>
      <c r="H599" s="71">
        <v>38.654413837940886</v>
      </c>
      <c r="I599" s="73">
        <v>30</v>
      </c>
      <c r="J599" s="74">
        <v>47</v>
      </c>
      <c r="K599" s="21"/>
    </row>
    <row r="600" spans="1:11" ht="14.25" customHeight="1" x14ac:dyDescent="0.2">
      <c r="A600" s="111" t="s">
        <v>175</v>
      </c>
      <c r="B600" s="66" t="s">
        <v>374</v>
      </c>
      <c r="C600" s="46">
        <v>11</v>
      </c>
      <c r="D600" s="58">
        <v>40</v>
      </c>
      <c r="E600" s="34">
        <v>4</v>
      </c>
      <c r="F600" s="34">
        <v>1.2060453783110545</v>
      </c>
      <c r="G600" s="58">
        <v>37.312763435326652</v>
      </c>
      <c r="H600" s="58">
        <v>42.687236564673348</v>
      </c>
      <c r="I600" s="67">
        <v>32</v>
      </c>
      <c r="J600" s="68">
        <v>46</v>
      </c>
      <c r="K600" s="21"/>
    </row>
    <row r="601" spans="1:11" ht="14.25" customHeight="1" x14ac:dyDescent="0.2">
      <c r="A601" s="110"/>
      <c r="B601" s="66" t="s">
        <v>375</v>
      </c>
      <c r="C601" s="46">
        <v>7</v>
      </c>
      <c r="D601" s="58">
        <v>42.142857142857146</v>
      </c>
      <c r="E601" s="34">
        <v>2.410295378065479</v>
      </c>
      <c r="F601" s="60">
        <v>0.91100602236709483</v>
      </c>
      <c r="G601" s="58">
        <v>39.913705710262754</v>
      </c>
      <c r="H601" s="58">
        <v>44.372008575451538</v>
      </c>
      <c r="I601" s="67">
        <v>39</v>
      </c>
      <c r="J601" s="68">
        <v>46</v>
      </c>
      <c r="K601" s="21"/>
    </row>
    <row r="602" spans="1:11" ht="14.25" customHeight="1" x14ac:dyDescent="0.2">
      <c r="A602" s="110"/>
      <c r="B602" s="66" t="s">
        <v>376</v>
      </c>
      <c r="C602" s="46">
        <v>34</v>
      </c>
      <c r="D602" s="58">
        <v>41.382352941176471</v>
      </c>
      <c r="E602" s="34">
        <v>3.5761389868789961</v>
      </c>
      <c r="F602" s="60">
        <v>0.61330277652271281</v>
      </c>
      <c r="G602" s="58">
        <v>40.134579060373007</v>
      </c>
      <c r="H602" s="58">
        <v>42.630126821979935</v>
      </c>
      <c r="I602" s="67">
        <v>37</v>
      </c>
      <c r="J602" s="68">
        <v>54</v>
      </c>
      <c r="K602" s="21"/>
    </row>
    <row r="603" spans="1:11" ht="14.25" customHeight="1" x14ac:dyDescent="0.2">
      <c r="A603" s="133"/>
      <c r="B603" s="69" t="s">
        <v>377</v>
      </c>
      <c r="C603" s="70">
        <v>52</v>
      </c>
      <c r="D603" s="71">
        <v>41.192307692307693</v>
      </c>
      <c r="E603" s="72">
        <v>3.5426724239575242</v>
      </c>
      <c r="F603" s="75">
        <v>0.49128027218273673</v>
      </c>
      <c r="G603" s="71">
        <v>40.206021391197453</v>
      </c>
      <c r="H603" s="71">
        <v>42.178593993417934</v>
      </c>
      <c r="I603" s="73">
        <v>32</v>
      </c>
      <c r="J603" s="74">
        <v>54</v>
      </c>
      <c r="K603" s="21"/>
    </row>
    <row r="604" spans="1:11" ht="14.25" customHeight="1" x14ac:dyDescent="0.2">
      <c r="A604" s="111" t="s">
        <v>176</v>
      </c>
      <c r="B604" s="66" t="s">
        <v>374</v>
      </c>
      <c r="C604" s="46">
        <v>11</v>
      </c>
      <c r="D604" s="58">
        <v>39.909090909090907</v>
      </c>
      <c r="E604" s="34">
        <v>4.2533409328325771</v>
      </c>
      <c r="F604" s="34">
        <v>1.2824305436059897</v>
      </c>
      <c r="G604" s="58">
        <v>37.051657589908523</v>
      </c>
      <c r="H604" s="58">
        <v>42.76652422827329</v>
      </c>
      <c r="I604" s="67">
        <v>36</v>
      </c>
      <c r="J604" s="68">
        <v>47</v>
      </c>
      <c r="K604" s="21"/>
    </row>
    <row r="605" spans="1:11" ht="14.25" customHeight="1" x14ac:dyDescent="0.2">
      <c r="A605" s="110"/>
      <c r="B605" s="66" t="s">
        <v>375</v>
      </c>
      <c r="C605" s="46">
        <v>7</v>
      </c>
      <c r="D605" s="58">
        <v>38.142857142857146</v>
      </c>
      <c r="E605" s="34">
        <v>2.4784787961282104</v>
      </c>
      <c r="F605" s="60">
        <v>0.93677693204314294</v>
      </c>
      <c r="G605" s="58">
        <v>35.850646565961647</v>
      </c>
      <c r="H605" s="58">
        <v>40.435067719752645</v>
      </c>
      <c r="I605" s="67">
        <v>35</v>
      </c>
      <c r="J605" s="68">
        <v>41</v>
      </c>
      <c r="K605" s="21"/>
    </row>
    <row r="606" spans="1:11" ht="14.25" customHeight="1" x14ac:dyDescent="0.2">
      <c r="A606" s="110"/>
      <c r="B606" s="66" t="s">
        <v>376</v>
      </c>
      <c r="C606" s="46">
        <v>34</v>
      </c>
      <c r="D606" s="58">
        <v>39.117647058823529</v>
      </c>
      <c r="E606" s="34">
        <v>3.9139587483491658</v>
      </c>
      <c r="F606" s="60">
        <v>0.67123838764802668</v>
      </c>
      <c r="G606" s="58">
        <v>37.752002290918547</v>
      </c>
      <c r="H606" s="58">
        <v>40.483291826728511</v>
      </c>
      <c r="I606" s="67">
        <v>32</v>
      </c>
      <c r="J606" s="68">
        <v>49</v>
      </c>
      <c r="K606" s="21"/>
    </row>
    <row r="607" spans="1:11" ht="14.25" customHeight="1" x14ac:dyDescent="0.2">
      <c r="A607" s="133"/>
      <c r="B607" s="69" t="s">
        <v>377</v>
      </c>
      <c r="C607" s="70">
        <v>52</v>
      </c>
      <c r="D607" s="71">
        <v>39.153846153846153</v>
      </c>
      <c r="E607" s="72">
        <v>3.8008493136770145</v>
      </c>
      <c r="F607" s="75">
        <v>0.52708296502979191</v>
      </c>
      <c r="G607" s="71">
        <v>38.095682947642572</v>
      </c>
      <c r="H607" s="71">
        <v>40.212009360049734</v>
      </c>
      <c r="I607" s="73">
        <v>32</v>
      </c>
      <c r="J607" s="74">
        <v>49</v>
      </c>
      <c r="K607" s="21"/>
    </row>
    <row r="608" spans="1:11" ht="14.25" customHeight="1" x14ac:dyDescent="0.2">
      <c r="A608" s="111" t="s">
        <v>177</v>
      </c>
      <c r="B608" s="66" t="s">
        <v>374</v>
      </c>
      <c r="C608" s="46">
        <v>11</v>
      </c>
      <c r="D608" s="58">
        <v>40.272727272727273</v>
      </c>
      <c r="E608" s="34">
        <v>3.5239440713753982</v>
      </c>
      <c r="F608" s="34">
        <v>1.062509115177235</v>
      </c>
      <c r="G608" s="58">
        <v>37.905309432611318</v>
      </c>
      <c r="H608" s="58">
        <v>42.640145112843229</v>
      </c>
      <c r="I608" s="67">
        <v>35</v>
      </c>
      <c r="J608" s="68">
        <v>47</v>
      </c>
      <c r="K608" s="21"/>
    </row>
    <row r="609" spans="1:11" ht="14.25" customHeight="1" x14ac:dyDescent="0.2">
      <c r="A609" s="110"/>
      <c r="B609" s="66" t="s">
        <v>375</v>
      </c>
      <c r="C609" s="46">
        <v>7</v>
      </c>
      <c r="D609" s="58">
        <v>41.142857142857146</v>
      </c>
      <c r="E609" s="34">
        <v>2.9680841985233184</v>
      </c>
      <c r="F609" s="34">
        <v>1.1218303799418805</v>
      </c>
      <c r="G609" s="58">
        <v>38.397837091203009</v>
      </c>
      <c r="H609" s="58">
        <v>43.887877194511283</v>
      </c>
      <c r="I609" s="67">
        <v>37</v>
      </c>
      <c r="J609" s="68">
        <v>45</v>
      </c>
      <c r="K609" s="21"/>
    </row>
    <row r="610" spans="1:11" ht="14.25" customHeight="1" x14ac:dyDescent="0.2">
      <c r="A610" s="110"/>
      <c r="B610" s="66" t="s">
        <v>376</v>
      </c>
      <c r="C610" s="46">
        <v>34</v>
      </c>
      <c r="D610" s="58">
        <v>40.411764705882355</v>
      </c>
      <c r="E610" s="34">
        <v>3.901185888534203</v>
      </c>
      <c r="F610" s="60">
        <v>0.66904786026153695</v>
      </c>
      <c r="G610" s="58">
        <v>39.050576599454672</v>
      </c>
      <c r="H610" s="58">
        <v>41.772952812310038</v>
      </c>
      <c r="I610" s="67">
        <v>34</v>
      </c>
      <c r="J610" s="68">
        <v>52</v>
      </c>
      <c r="K610" s="21"/>
    </row>
    <row r="611" spans="1:11" ht="14.25" customHeight="1" x14ac:dyDescent="0.2">
      <c r="A611" s="133"/>
      <c r="B611" s="69" t="s">
        <v>377</v>
      </c>
      <c r="C611" s="70">
        <v>52</v>
      </c>
      <c r="D611" s="71">
        <v>40.480769230769234</v>
      </c>
      <c r="E611" s="72">
        <v>3.6594780760155698</v>
      </c>
      <c r="F611" s="75">
        <v>0.50747830171194019</v>
      </c>
      <c r="G611" s="71">
        <v>39.461964028465076</v>
      </c>
      <c r="H611" s="71">
        <v>41.499574433073391</v>
      </c>
      <c r="I611" s="73">
        <v>34</v>
      </c>
      <c r="J611" s="74">
        <v>52</v>
      </c>
      <c r="K611" s="21"/>
    </row>
    <row r="612" spans="1:11" ht="14.25" customHeight="1" x14ac:dyDescent="0.2">
      <c r="A612" s="111" t="s">
        <v>178</v>
      </c>
      <c r="B612" s="66" t="s">
        <v>374</v>
      </c>
      <c r="C612" s="46">
        <v>11</v>
      </c>
      <c r="D612" s="58">
        <v>32.81818181818182</v>
      </c>
      <c r="E612" s="34">
        <v>1.94000937204859</v>
      </c>
      <c r="F612" s="60">
        <v>0.58493483425983328</v>
      </c>
      <c r="G612" s="58">
        <v>31.514865788087334</v>
      </c>
      <c r="H612" s="58">
        <v>34.121497848276306</v>
      </c>
      <c r="I612" s="67">
        <v>29</v>
      </c>
      <c r="J612" s="68">
        <v>35</v>
      </c>
      <c r="K612" s="21"/>
    </row>
    <row r="613" spans="1:11" ht="14.25" customHeight="1" x14ac:dyDescent="0.2">
      <c r="A613" s="110"/>
      <c r="B613" s="66" t="s">
        <v>375</v>
      </c>
      <c r="C613" s="46">
        <v>7</v>
      </c>
      <c r="D613" s="58">
        <v>34.857142857142854</v>
      </c>
      <c r="E613" s="34">
        <v>1.6761634196950528</v>
      </c>
      <c r="F613" s="60">
        <v>0.63353022360238476</v>
      </c>
      <c r="G613" s="58">
        <v>33.306950244951722</v>
      </c>
      <c r="H613" s="58">
        <v>36.407335469333987</v>
      </c>
      <c r="I613" s="67">
        <v>32</v>
      </c>
      <c r="J613" s="68">
        <v>36</v>
      </c>
      <c r="K613" s="21"/>
    </row>
    <row r="614" spans="1:11" ht="14.25" customHeight="1" x14ac:dyDescent="0.2">
      <c r="A614" s="110"/>
      <c r="B614" s="66" t="s">
        <v>376</v>
      </c>
      <c r="C614" s="46">
        <v>34</v>
      </c>
      <c r="D614" s="58">
        <v>34.088235294117645</v>
      </c>
      <c r="E614" s="34">
        <v>2.2342736201337714</v>
      </c>
      <c r="F614" s="60">
        <v>0.383174764674173</v>
      </c>
      <c r="G614" s="58">
        <v>33.308660373791582</v>
      </c>
      <c r="H614" s="58">
        <v>34.867810214443708</v>
      </c>
      <c r="I614" s="67">
        <v>30</v>
      </c>
      <c r="J614" s="68">
        <v>39</v>
      </c>
      <c r="K614" s="21"/>
    </row>
    <row r="615" spans="1:11" ht="14.25" customHeight="1" x14ac:dyDescent="0.2">
      <c r="A615" s="133"/>
      <c r="B615" s="69" t="s">
        <v>377</v>
      </c>
      <c r="C615" s="70">
        <v>52</v>
      </c>
      <c r="D615" s="71">
        <v>33.92307692307692</v>
      </c>
      <c r="E615" s="72">
        <v>2.1679135523441437</v>
      </c>
      <c r="F615" s="75">
        <v>0.30063551822115753</v>
      </c>
      <c r="G615" s="71">
        <v>33.319525935915735</v>
      </c>
      <c r="H615" s="71">
        <v>34.526627910238105</v>
      </c>
      <c r="I615" s="73">
        <v>29</v>
      </c>
      <c r="J615" s="74">
        <v>39</v>
      </c>
      <c r="K615" s="21"/>
    </row>
    <row r="616" spans="1:11" ht="14.25" customHeight="1" x14ac:dyDescent="0.2">
      <c r="A616" s="111" t="s">
        <v>179</v>
      </c>
      <c r="B616" s="66" t="s">
        <v>374</v>
      </c>
      <c r="C616" s="46">
        <v>11</v>
      </c>
      <c r="D616" s="58">
        <v>33.727272727272727</v>
      </c>
      <c r="E616" s="34">
        <v>2.5725827135743993</v>
      </c>
      <c r="F616" s="60">
        <v>0.77566287300732883</v>
      </c>
      <c r="G616" s="58">
        <v>31.998988143881803</v>
      </c>
      <c r="H616" s="58">
        <v>35.45555731066365</v>
      </c>
      <c r="I616" s="67">
        <v>29</v>
      </c>
      <c r="J616" s="68">
        <v>39</v>
      </c>
      <c r="K616" s="21"/>
    </row>
    <row r="617" spans="1:11" ht="14.25" customHeight="1" x14ac:dyDescent="0.2">
      <c r="A617" s="110"/>
      <c r="B617" s="66" t="s">
        <v>375</v>
      </c>
      <c r="C617" s="46">
        <v>7</v>
      </c>
      <c r="D617" s="58">
        <v>34.428571428571431</v>
      </c>
      <c r="E617" s="34">
        <v>2.8784916685156978</v>
      </c>
      <c r="F617" s="34">
        <v>1.0879675865519869</v>
      </c>
      <c r="G617" s="58">
        <v>31.766410647375896</v>
      </c>
      <c r="H617" s="58">
        <v>37.090732209766969</v>
      </c>
      <c r="I617" s="67">
        <v>30</v>
      </c>
      <c r="J617" s="68">
        <v>39</v>
      </c>
      <c r="K617" s="21"/>
    </row>
    <row r="618" spans="1:11" ht="14.25" customHeight="1" x14ac:dyDescent="0.2">
      <c r="A618" s="110"/>
      <c r="B618" s="66" t="s">
        <v>376</v>
      </c>
      <c r="C618" s="46">
        <v>34</v>
      </c>
      <c r="D618" s="58">
        <v>32.735294117647058</v>
      </c>
      <c r="E618" s="34">
        <v>2.3652640768628101</v>
      </c>
      <c r="F618" s="60">
        <v>0.40563944267037422</v>
      </c>
      <c r="G618" s="58">
        <v>31.910014466285453</v>
      </c>
      <c r="H618" s="58">
        <v>33.560573769008663</v>
      </c>
      <c r="I618" s="67">
        <v>30</v>
      </c>
      <c r="J618" s="68">
        <v>39</v>
      </c>
      <c r="K618" s="21"/>
    </row>
    <row r="619" spans="1:11" ht="14.25" customHeight="1" x14ac:dyDescent="0.2">
      <c r="A619" s="133"/>
      <c r="B619" s="69" t="s">
        <v>377</v>
      </c>
      <c r="C619" s="70">
        <v>52</v>
      </c>
      <c r="D619" s="71">
        <v>33.17307692307692</v>
      </c>
      <c r="E619" s="72">
        <v>2.5105358684766874</v>
      </c>
      <c r="F619" s="75">
        <v>0.34814868471862365</v>
      </c>
      <c r="G619" s="71">
        <v>32.474139273979127</v>
      </c>
      <c r="H619" s="71">
        <v>33.872014572174713</v>
      </c>
      <c r="I619" s="73">
        <v>29</v>
      </c>
      <c r="J619" s="74">
        <v>39</v>
      </c>
      <c r="K619" s="21"/>
    </row>
    <row r="620" spans="1:11" ht="14.25" customHeight="1" x14ac:dyDescent="0.2">
      <c r="A620" s="111" t="s">
        <v>180</v>
      </c>
      <c r="B620" s="66" t="s">
        <v>374</v>
      </c>
      <c r="C620" s="46">
        <v>11</v>
      </c>
      <c r="D620" s="58">
        <v>33.727272727272727</v>
      </c>
      <c r="E620" s="34">
        <v>3.6080717590122595</v>
      </c>
      <c r="F620" s="34">
        <v>1.0878745673928432</v>
      </c>
      <c r="G620" s="58">
        <v>31.303337137576971</v>
      </c>
      <c r="H620" s="58">
        <v>36.151208316968479</v>
      </c>
      <c r="I620" s="67">
        <v>29</v>
      </c>
      <c r="J620" s="68">
        <v>40</v>
      </c>
      <c r="K620" s="21"/>
    </row>
    <row r="621" spans="1:11" ht="14.25" customHeight="1" x14ac:dyDescent="0.2">
      <c r="A621" s="110"/>
      <c r="B621" s="66" t="s">
        <v>375</v>
      </c>
      <c r="C621" s="46">
        <v>7</v>
      </c>
      <c r="D621" s="58">
        <v>36.571428571428569</v>
      </c>
      <c r="E621" s="34">
        <v>2.4397501823713337</v>
      </c>
      <c r="F621" s="60">
        <v>0.92213889195414711</v>
      </c>
      <c r="G621" s="58">
        <v>34.315035988304373</v>
      </c>
      <c r="H621" s="58">
        <v>38.827821154552765</v>
      </c>
      <c r="I621" s="67">
        <v>33</v>
      </c>
      <c r="J621" s="68">
        <v>41</v>
      </c>
      <c r="K621" s="21"/>
    </row>
    <row r="622" spans="1:11" ht="14.25" customHeight="1" x14ac:dyDescent="0.2">
      <c r="A622" s="110"/>
      <c r="B622" s="66" t="s">
        <v>376</v>
      </c>
      <c r="C622" s="46">
        <v>34</v>
      </c>
      <c r="D622" s="58">
        <v>35.676470588235297</v>
      </c>
      <c r="E622" s="34">
        <v>3.0423335166252667</v>
      </c>
      <c r="F622" s="60">
        <v>0.52175589363286656</v>
      </c>
      <c r="G622" s="58">
        <v>34.614950241105007</v>
      </c>
      <c r="H622" s="58">
        <v>36.737990935365588</v>
      </c>
      <c r="I622" s="67">
        <v>30</v>
      </c>
      <c r="J622" s="68">
        <v>42</v>
      </c>
      <c r="K622" s="21"/>
    </row>
    <row r="623" spans="1:11" ht="14.25" customHeight="1" x14ac:dyDescent="0.2">
      <c r="A623" s="133"/>
      <c r="B623" s="69" t="s">
        <v>377</v>
      </c>
      <c r="C623" s="70">
        <v>52</v>
      </c>
      <c r="D623" s="71">
        <v>35.384615384615387</v>
      </c>
      <c r="E623" s="72">
        <v>3.1756045967740998</v>
      </c>
      <c r="F623" s="75">
        <v>0.44037712324108319</v>
      </c>
      <c r="G623" s="71">
        <v>34.500521419178362</v>
      </c>
      <c r="H623" s="71">
        <v>36.268709350052411</v>
      </c>
      <c r="I623" s="73">
        <v>29</v>
      </c>
      <c r="J623" s="74">
        <v>42</v>
      </c>
      <c r="K623" s="21"/>
    </row>
    <row r="624" spans="1:11" ht="14.25" customHeight="1" x14ac:dyDescent="0.2">
      <c r="A624" s="111" t="s">
        <v>181</v>
      </c>
      <c r="B624" s="66" t="s">
        <v>374</v>
      </c>
      <c r="C624" s="46">
        <v>11</v>
      </c>
      <c r="D624" s="58">
        <v>31.363636363636363</v>
      </c>
      <c r="E624" s="34">
        <v>1.6895400127092155</v>
      </c>
      <c r="F624" s="60">
        <v>0.50941548094988742</v>
      </c>
      <c r="G624" s="58">
        <v>30.228587938728644</v>
      </c>
      <c r="H624" s="58">
        <v>32.498684788544082</v>
      </c>
      <c r="I624" s="67">
        <v>29</v>
      </c>
      <c r="J624" s="68">
        <v>35</v>
      </c>
      <c r="K624" s="21"/>
    </row>
    <row r="625" spans="1:11" ht="14.25" customHeight="1" x14ac:dyDescent="0.2">
      <c r="A625" s="110"/>
      <c r="B625" s="66" t="s">
        <v>375</v>
      </c>
      <c r="C625" s="46">
        <v>7</v>
      </c>
      <c r="D625" s="58">
        <v>32.714285714285715</v>
      </c>
      <c r="E625" s="34">
        <v>2.2146697055682822</v>
      </c>
      <c r="F625" s="60">
        <v>0.83706646815461616</v>
      </c>
      <c r="G625" s="58">
        <v>30.666057853162208</v>
      </c>
      <c r="H625" s="58">
        <v>34.762513575409223</v>
      </c>
      <c r="I625" s="67">
        <v>29</v>
      </c>
      <c r="J625" s="68">
        <v>35</v>
      </c>
      <c r="K625" s="21"/>
    </row>
    <row r="626" spans="1:11" ht="14.25" customHeight="1" x14ac:dyDescent="0.2">
      <c r="A626" s="110"/>
      <c r="B626" s="66" t="s">
        <v>376</v>
      </c>
      <c r="C626" s="46">
        <v>34</v>
      </c>
      <c r="D626" s="58">
        <v>33.176470588235297</v>
      </c>
      <c r="E626" s="34">
        <v>3.0298573647325187</v>
      </c>
      <c r="F626" s="60">
        <v>0.51961625123523725</v>
      </c>
      <c r="G626" s="58">
        <v>32.119303376294049</v>
      </c>
      <c r="H626" s="58">
        <v>34.233637800176545</v>
      </c>
      <c r="I626" s="67">
        <v>28</v>
      </c>
      <c r="J626" s="68">
        <v>40</v>
      </c>
      <c r="K626" s="21"/>
    </row>
    <row r="627" spans="1:11" ht="14.25" customHeight="1" x14ac:dyDescent="0.2">
      <c r="A627" s="133"/>
      <c r="B627" s="69" t="s">
        <v>377</v>
      </c>
      <c r="C627" s="70">
        <v>52</v>
      </c>
      <c r="D627" s="71">
        <v>32.730769230769234</v>
      </c>
      <c r="E627" s="72">
        <v>2.7590520154815366</v>
      </c>
      <c r="F627" s="75">
        <v>0.38261167359580556</v>
      </c>
      <c r="G627" s="71">
        <v>31.962644244525045</v>
      </c>
      <c r="H627" s="71">
        <v>33.498894217013422</v>
      </c>
      <c r="I627" s="73">
        <v>28</v>
      </c>
      <c r="J627" s="74">
        <v>40</v>
      </c>
      <c r="K627" s="21"/>
    </row>
    <row r="628" spans="1:11" ht="14.25" customHeight="1" x14ac:dyDescent="0.2">
      <c r="A628" s="111" t="s">
        <v>182</v>
      </c>
      <c r="B628" s="66" t="s">
        <v>374</v>
      </c>
      <c r="C628" s="46">
        <v>11</v>
      </c>
      <c r="D628" s="58">
        <v>35.140259740259744</v>
      </c>
      <c r="E628" s="34">
        <v>3.5343089165528854</v>
      </c>
      <c r="F628" s="34">
        <v>1.0656342335830395</v>
      </c>
      <c r="G628" s="58">
        <v>32.765878702406759</v>
      </c>
      <c r="H628" s="58">
        <v>37.514640778112728</v>
      </c>
      <c r="I628" s="67">
        <v>30.6</v>
      </c>
      <c r="J628" s="68">
        <v>41.371428571428574</v>
      </c>
      <c r="K628" s="21"/>
    </row>
    <row r="629" spans="1:11" ht="14.25" customHeight="1" x14ac:dyDescent="0.2">
      <c r="A629" s="110"/>
      <c r="B629" s="66" t="s">
        <v>375</v>
      </c>
      <c r="C629" s="46">
        <v>7</v>
      </c>
      <c r="D629" s="58">
        <v>36.930612244897965</v>
      </c>
      <c r="E629" s="34">
        <v>1.5926580821895979</v>
      </c>
      <c r="F629" s="60">
        <v>0.60196817271867786</v>
      </c>
      <c r="G629" s="58">
        <v>35.457649189060611</v>
      </c>
      <c r="H629" s="58">
        <v>38.403575300735319</v>
      </c>
      <c r="I629" s="67">
        <v>34.6</v>
      </c>
      <c r="J629" s="68">
        <v>39.628571428571426</v>
      </c>
      <c r="K629" s="21"/>
    </row>
    <row r="630" spans="1:11" ht="14.25" customHeight="1" x14ac:dyDescent="0.2">
      <c r="A630" s="110"/>
      <c r="B630" s="66" t="s">
        <v>376</v>
      </c>
      <c r="C630" s="46">
        <v>34</v>
      </c>
      <c r="D630" s="58">
        <v>36.463025210084027</v>
      </c>
      <c r="E630" s="34">
        <v>2.7653996047568961</v>
      </c>
      <c r="F630" s="60">
        <v>0.47426211956946079</v>
      </c>
      <c r="G630" s="58">
        <v>35.498131672819326</v>
      </c>
      <c r="H630" s="58">
        <v>37.427918747348727</v>
      </c>
      <c r="I630" s="67">
        <v>32.285714285714285</v>
      </c>
      <c r="J630" s="68">
        <v>41.085714285714289</v>
      </c>
      <c r="K630" s="21"/>
    </row>
    <row r="631" spans="1:11" ht="14.25" customHeight="1" x14ac:dyDescent="0.2">
      <c r="A631" s="133"/>
      <c r="B631" s="69" t="s">
        <v>377</v>
      </c>
      <c r="C631" s="70">
        <v>52</v>
      </c>
      <c r="D631" s="71">
        <v>36.246153846153845</v>
      </c>
      <c r="E631" s="72">
        <v>2.8382182996245109</v>
      </c>
      <c r="F631" s="75">
        <v>0.39359006193293811</v>
      </c>
      <c r="G631" s="71">
        <v>35.455988825659809</v>
      </c>
      <c r="H631" s="71">
        <v>37.036318866647882</v>
      </c>
      <c r="I631" s="73">
        <v>30.6</v>
      </c>
      <c r="J631" s="74">
        <v>41.371428571428574</v>
      </c>
      <c r="K631" s="21"/>
    </row>
    <row r="632" spans="1:11" ht="14.25" customHeight="1" x14ac:dyDescent="0.2">
      <c r="A632" s="111" t="s">
        <v>183</v>
      </c>
      <c r="B632" s="66" t="s">
        <v>374</v>
      </c>
      <c r="C632" s="46">
        <v>11</v>
      </c>
      <c r="D632" s="58">
        <v>33.670129870129877</v>
      </c>
      <c r="E632" s="34">
        <v>1.9709466755276916</v>
      </c>
      <c r="F632" s="60">
        <v>0.59426278222942752</v>
      </c>
      <c r="G632" s="58">
        <v>32.346029876755033</v>
      </c>
      <c r="H632" s="58">
        <v>34.994229863504721</v>
      </c>
      <c r="I632" s="67">
        <v>29.228571428571428</v>
      </c>
      <c r="J632" s="68">
        <v>37.057142857142857</v>
      </c>
      <c r="K632" s="21"/>
    </row>
    <row r="633" spans="1:11" ht="14.25" customHeight="1" x14ac:dyDescent="0.2">
      <c r="A633" s="110"/>
      <c r="B633" s="66" t="s">
        <v>375</v>
      </c>
      <c r="C633" s="46">
        <v>7</v>
      </c>
      <c r="D633" s="58">
        <v>35.771428571428565</v>
      </c>
      <c r="E633" s="34">
        <v>1.6683528884933845</v>
      </c>
      <c r="F633" s="60">
        <v>0.63057812029282412</v>
      </c>
      <c r="G633" s="58">
        <v>34.2284594958114</v>
      </c>
      <c r="H633" s="58">
        <v>37.31439764704573</v>
      </c>
      <c r="I633" s="67">
        <v>33.371428571428574</v>
      </c>
      <c r="J633" s="68">
        <v>37.6</v>
      </c>
      <c r="K633" s="21"/>
    </row>
    <row r="634" spans="1:11" ht="14.25" customHeight="1" x14ac:dyDescent="0.2">
      <c r="A634" s="110"/>
      <c r="B634" s="66" t="s">
        <v>376</v>
      </c>
      <c r="C634" s="46">
        <v>34</v>
      </c>
      <c r="D634" s="58">
        <v>34.942016806722698</v>
      </c>
      <c r="E634" s="34">
        <v>2.2731090224696735</v>
      </c>
      <c r="F634" s="60">
        <v>0.3898349812282203</v>
      </c>
      <c r="G634" s="58">
        <v>34.148891573933099</v>
      </c>
      <c r="H634" s="58">
        <v>35.735142039512297</v>
      </c>
      <c r="I634" s="67">
        <v>30.685714285714287</v>
      </c>
      <c r="J634" s="68">
        <v>40.057142857142857</v>
      </c>
      <c r="K634" s="21"/>
    </row>
    <row r="635" spans="1:11" ht="14.25" customHeight="1" x14ac:dyDescent="0.2">
      <c r="A635" s="133"/>
      <c r="B635" s="69" t="s">
        <v>377</v>
      </c>
      <c r="C635" s="70">
        <v>52</v>
      </c>
      <c r="D635" s="71">
        <v>34.784615384615385</v>
      </c>
      <c r="E635" s="72">
        <v>2.2024066398450723</v>
      </c>
      <c r="F635" s="75">
        <v>0.30541884882245229</v>
      </c>
      <c r="G635" s="71">
        <v>34.171461460570988</v>
      </c>
      <c r="H635" s="71">
        <v>35.397769308659782</v>
      </c>
      <c r="I635" s="73">
        <v>29.228571428571428</v>
      </c>
      <c r="J635" s="74">
        <v>40.057142857142857</v>
      </c>
      <c r="K635" s="21"/>
    </row>
    <row r="636" spans="1:11" ht="14.25" customHeight="1" x14ac:dyDescent="0.2">
      <c r="A636" s="111" t="s">
        <v>184</v>
      </c>
      <c r="B636" s="66" t="s">
        <v>374</v>
      </c>
      <c r="C636" s="46">
        <v>11</v>
      </c>
      <c r="D636" s="58">
        <v>32.919480519480523</v>
      </c>
      <c r="E636" s="34">
        <v>5.4522725938683445</v>
      </c>
      <c r="F636" s="34">
        <v>1.6439220407817354</v>
      </c>
      <c r="G636" s="58">
        <v>29.256593950778171</v>
      </c>
      <c r="H636" s="58">
        <v>36.58236708818287</v>
      </c>
      <c r="I636" s="67">
        <v>18.87142857142857</v>
      </c>
      <c r="J636" s="68">
        <v>39.671428571428571</v>
      </c>
      <c r="K636" s="21"/>
    </row>
    <row r="637" spans="1:11" ht="14.25" customHeight="1" x14ac:dyDescent="0.2">
      <c r="A637" s="110"/>
      <c r="B637" s="66" t="s">
        <v>375</v>
      </c>
      <c r="C637" s="46">
        <v>7</v>
      </c>
      <c r="D637" s="58">
        <v>36.128571428571433</v>
      </c>
      <c r="E637" s="34">
        <v>1.4464124043776119</v>
      </c>
      <c r="F637" s="60">
        <v>0.54669250217459331</v>
      </c>
      <c r="G637" s="58">
        <v>34.790863066068383</v>
      </c>
      <c r="H637" s="58">
        <v>37.466279791074484</v>
      </c>
      <c r="I637" s="67">
        <v>34.142857142857139</v>
      </c>
      <c r="J637" s="68">
        <v>38.471428571428575</v>
      </c>
      <c r="K637" s="21"/>
    </row>
    <row r="638" spans="1:11" ht="14.25" customHeight="1" x14ac:dyDescent="0.2">
      <c r="A638" s="110"/>
      <c r="B638" s="66" t="s">
        <v>376</v>
      </c>
      <c r="C638" s="46">
        <v>34</v>
      </c>
      <c r="D638" s="58">
        <v>35.786134453781514</v>
      </c>
      <c r="E638" s="34">
        <v>2.4722141365777435</v>
      </c>
      <c r="F638" s="60">
        <v>0.42398122659239207</v>
      </c>
      <c r="G638" s="58">
        <v>34.923538162448061</v>
      </c>
      <c r="H638" s="58">
        <v>36.648730745114968</v>
      </c>
      <c r="I638" s="67">
        <v>32.442857142857143</v>
      </c>
      <c r="J638" s="68">
        <v>40.099999999999994</v>
      </c>
      <c r="K638" s="21"/>
    </row>
    <row r="639" spans="1:11" ht="14.25" customHeight="1" x14ac:dyDescent="0.2">
      <c r="A639" s="133"/>
      <c r="B639" s="69" t="s">
        <v>377</v>
      </c>
      <c r="C639" s="70">
        <v>52</v>
      </c>
      <c r="D639" s="71">
        <v>35.225824175824179</v>
      </c>
      <c r="E639" s="72">
        <v>3.3908948044317433</v>
      </c>
      <c r="F639" s="75">
        <v>0.47023250334934952</v>
      </c>
      <c r="G639" s="71">
        <v>34.281793033825203</v>
      </c>
      <c r="H639" s="71">
        <v>36.169855317823156</v>
      </c>
      <c r="I639" s="73">
        <v>18.87142857142857</v>
      </c>
      <c r="J639" s="74">
        <v>40.099999999999994</v>
      </c>
      <c r="K639" s="21"/>
    </row>
    <row r="640" spans="1:11" ht="14.25" customHeight="1" x14ac:dyDescent="0.2">
      <c r="A640" s="111" t="s">
        <v>185</v>
      </c>
      <c r="B640" s="66" t="s">
        <v>374</v>
      </c>
      <c r="C640" s="46">
        <v>11</v>
      </c>
      <c r="D640" s="58">
        <v>32.71688311688311</v>
      </c>
      <c r="E640" s="34">
        <v>5.6005168062614601</v>
      </c>
      <c r="F640" s="34">
        <v>1.6886193525862554</v>
      </c>
      <c r="G640" s="58">
        <v>28.954404731169763</v>
      </c>
      <c r="H640" s="58">
        <v>36.479361502596454</v>
      </c>
      <c r="I640" s="67">
        <v>16.685714285714287</v>
      </c>
      <c r="J640" s="68">
        <v>37.128571428571426</v>
      </c>
      <c r="K640" s="21"/>
    </row>
    <row r="641" spans="1:11" ht="14.25" customHeight="1" x14ac:dyDescent="0.2">
      <c r="A641" s="110"/>
      <c r="B641" s="66" t="s">
        <v>375</v>
      </c>
      <c r="C641" s="46">
        <v>7</v>
      </c>
      <c r="D641" s="58">
        <v>36.304081632653052</v>
      </c>
      <c r="E641" s="34">
        <v>1.3773857295644414</v>
      </c>
      <c r="F641" s="60">
        <v>0.52060287140525408</v>
      </c>
      <c r="G641" s="58">
        <v>35.03021229687149</v>
      </c>
      <c r="H641" s="58">
        <v>37.577950968434614</v>
      </c>
      <c r="I641" s="67">
        <v>33.75714285714286</v>
      </c>
      <c r="J641" s="68">
        <v>37.871428571428574</v>
      </c>
      <c r="K641" s="21"/>
    </row>
    <row r="642" spans="1:11" ht="14.25" customHeight="1" x14ac:dyDescent="0.2">
      <c r="A642" s="110"/>
      <c r="B642" s="66" t="s">
        <v>376</v>
      </c>
      <c r="C642" s="46">
        <v>34</v>
      </c>
      <c r="D642" s="58">
        <v>35.581932773109244</v>
      </c>
      <c r="E642" s="34">
        <v>2.2235382969749273</v>
      </c>
      <c r="F642" s="60">
        <v>0.38133367194138368</v>
      </c>
      <c r="G642" s="58">
        <v>34.806103584112066</v>
      </c>
      <c r="H642" s="58">
        <v>36.357761962106423</v>
      </c>
      <c r="I642" s="67">
        <v>31.799999999999997</v>
      </c>
      <c r="J642" s="68">
        <v>40.671428571428571</v>
      </c>
      <c r="K642" s="21"/>
    </row>
    <row r="643" spans="1:11" ht="14.25" customHeight="1" x14ac:dyDescent="0.2">
      <c r="A643" s="133"/>
      <c r="B643" s="69" t="s">
        <v>377</v>
      </c>
      <c r="C643" s="70">
        <v>52</v>
      </c>
      <c r="D643" s="71">
        <v>35.073076923076918</v>
      </c>
      <c r="E643" s="72">
        <v>3.3392396498821371</v>
      </c>
      <c r="F643" s="75">
        <v>0.46306922225817171</v>
      </c>
      <c r="G643" s="71">
        <v>34.143426667938797</v>
      </c>
      <c r="H643" s="71">
        <v>36.002727178215039</v>
      </c>
      <c r="I643" s="73">
        <v>16.685714285714287</v>
      </c>
      <c r="J643" s="74">
        <v>40.671428571428571</v>
      </c>
      <c r="K643" s="21"/>
    </row>
    <row r="644" spans="1:11" ht="14.25" customHeight="1" x14ac:dyDescent="0.2">
      <c r="A644" s="111" t="s">
        <v>186</v>
      </c>
      <c r="B644" s="66" t="s">
        <v>374</v>
      </c>
      <c r="C644" s="46">
        <v>11</v>
      </c>
      <c r="D644" s="58">
        <v>16.272727272727273</v>
      </c>
      <c r="E644" s="34">
        <v>7.390411478272493</v>
      </c>
      <c r="F644" s="34">
        <v>2.2282929017968769</v>
      </c>
      <c r="G644" s="58">
        <v>11.307781284628415</v>
      </c>
      <c r="H644" s="58">
        <v>21.237673260826131</v>
      </c>
      <c r="I644" s="67">
        <v>0</v>
      </c>
      <c r="J644" s="68">
        <v>27</v>
      </c>
      <c r="K644" s="21"/>
    </row>
    <row r="645" spans="1:11" ht="14.25" customHeight="1" x14ac:dyDescent="0.2">
      <c r="A645" s="110"/>
      <c r="B645" s="66" t="s">
        <v>375</v>
      </c>
      <c r="C645" s="46">
        <v>7</v>
      </c>
      <c r="D645" s="58">
        <v>14</v>
      </c>
      <c r="E645" s="34">
        <v>3.7416573867739413</v>
      </c>
      <c r="F645" s="34">
        <v>1.4142135623730949</v>
      </c>
      <c r="G645" s="58">
        <v>10.539544074179474</v>
      </c>
      <c r="H645" s="58">
        <v>17.460455925820526</v>
      </c>
      <c r="I645" s="67">
        <v>10</v>
      </c>
      <c r="J645" s="68">
        <v>21</v>
      </c>
      <c r="K645" s="21"/>
    </row>
    <row r="646" spans="1:11" ht="14.25" customHeight="1" x14ac:dyDescent="0.2">
      <c r="A646" s="110"/>
      <c r="B646" s="66" t="s">
        <v>376</v>
      </c>
      <c r="C646" s="46">
        <v>34</v>
      </c>
      <c r="D646" s="58">
        <v>16.602941176470587</v>
      </c>
      <c r="E646" s="34">
        <v>4.1665686262975505</v>
      </c>
      <c r="F646" s="60">
        <v>0.71456062430919653</v>
      </c>
      <c r="G646" s="58">
        <v>15.149156655358748</v>
      </c>
      <c r="H646" s="58">
        <v>18.056725697582426</v>
      </c>
      <c r="I646" s="67">
        <v>8.5</v>
      </c>
      <c r="J646" s="68">
        <v>27</v>
      </c>
      <c r="K646" s="21"/>
    </row>
    <row r="647" spans="1:11" ht="14.25" customHeight="1" x14ac:dyDescent="0.2">
      <c r="A647" s="133"/>
      <c r="B647" s="69" t="s">
        <v>377</v>
      </c>
      <c r="C647" s="70">
        <v>52</v>
      </c>
      <c r="D647" s="71">
        <v>16.182692307692307</v>
      </c>
      <c r="E647" s="72">
        <v>4.9358918042709448</v>
      </c>
      <c r="F647" s="75">
        <v>0.68448503809389838</v>
      </c>
      <c r="G647" s="71">
        <v>14.808531254191214</v>
      </c>
      <c r="H647" s="71">
        <v>17.556853361193401</v>
      </c>
      <c r="I647" s="73">
        <v>0</v>
      </c>
      <c r="J647" s="74">
        <v>27</v>
      </c>
      <c r="K647" s="21"/>
    </row>
    <row r="648" spans="1:11" ht="14.25" customHeight="1" x14ac:dyDescent="0.2">
      <c r="A648" s="111" t="s">
        <v>187</v>
      </c>
      <c r="B648" s="66" t="s">
        <v>374</v>
      </c>
      <c r="C648" s="46">
        <v>11</v>
      </c>
      <c r="D648" s="58">
        <v>17.181818181818183</v>
      </c>
      <c r="E648" s="34">
        <v>5.8960695690973974</v>
      </c>
      <c r="F648" s="34">
        <v>1.7777318635025916</v>
      </c>
      <c r="G648" s="58">
        <v>13.220784748334097</v>
      </c>
      <c r="H648" s="58">
        <v>21.14285161530227</v>
      </c>
      <c r="I648" s="67">
        <v>8</v>
      </c>
      <c r="J648" s="68">
        <v>28</v>
      </c>
      <c r="K648" s="21"/>
    </row>
    <row r="649" spans="1:11" ht="14.25" customHeight="1" x14ac:dyDescent="0.2">
      <c r="A649" s="110"/>
      <c r="B649" s="66" t="s">
        <v>375</v>
      </c>
      <c r="C649" s="46">
        <v>7</v>
      </c>
      <c r="D649" s="58">
        <v>15</v>
      </c>
      <c r="E649" s="34">
        <v>2.5166114784235831</v>
      </c>
      <c r="F649" s="60">
        <v>0.95118973121134176</v>
      </c>
      <c r="G649" s="58">
        <v>12.672522574011667</v>
      </c>
      <c r="H649" s="58">
        <v>17.327477425988334</v>
      </c>
      <c r="I649" s="67">
        <v>12</v>
      </c>
      <c r="J649" s="68">
        <v>19</v>
      </c>
      <c r="K649" s="21"/>
    </row>
    <row r="650" spans="1:11" ht="14.25" customHeight="1" x14ac:dyDescent="0.2">
      <c r="A650" s="110"/>
      <c r="B650" s="66" t="s">
        <v>376</v>
      </c>
      <c r="C650" s="46">
        <v>34</v>
      </c>
      <c r="D650" s="58">
        <v>16.602941176470587</v>
      </c>
      <c r="E650" s="34">
        <v>4.1665686262975505</v>
      </c>
      <c r="F650" s="60">
        <v>0.71456062430919653</v>
      </c>
      <c r="G650" s="58">
        <v>15.149156655358748</v>
      </c>
      <c r="H650" s="58">
        <v>18.056725697582426</v>
      </c>
      <c r="I650" s="67">
        <v>8.5</v>
      </c>
      <c r="J650" s="68">
        <v>27</v>
      </c>
      <c r="K650" s="21"/>
    </row>
    <row r="651" spans="1:11" ht="14.25" customHeight="1" x14ac:dyDescent="0.2">
      <c r="A651" s="133"/>
      <c r="B651" s="69" t="s">
        <v>377</v>
      </c>
      <c r="C651" s="70">
        <v>52</v>
      </c>
      <c r="D651" s="71">
        <v>16.509615384615383</v>
      </c>
      <c r="E651" s="72">
        <v>4.3830001192389751</v>
      </c>
      <c r="F651" s="75">
        <v>0.60781275654926559</v>
      </c>
      <c r="G651" s="71">
        <v>15.289380359176356</v>
      </c>
      <c r="H651" s="71">
        <v>17.729850410054411</v>
      </c>
      <c r="I651" s="73">
        <v>8</v>
      </c>
      <c r="J651" s="74">
        <v>28</v>
      </c>
      <c r="K651" s="21"/>
    </row>
    <row r="652" spans="1:11" ht="14.25" customHeight="1" x14ac:dyDescent="0.2">
      <c r="A652" s="111" t="s">
        <v>188</v>
      </c>
      <c r="B652" s="66" t="s">
        <v>374</v>
      </c>
      <c r="C652" s="46">
        <v>11</v>
      </c>
      <c r="D652" s="58">
        <v>33.363636363636367</v>
      </c>
      <c r="E652" s="34">
        <v>12.265991417514748</v>
      </c>
      <c r="F652" s="34">
        <v>3.6983355648741805</v>
      </c>
      <c r="G652" s="58">
        <v>25.1232312038576</v>
      </c>
      <c r="H652" s="58">
        <v>41.604041523415134</v>
      </c>
      <c r="I652" s="67">
        <v>0</v>
      </c>
      <c r="J652" s="68">
        <v>48</v>
      </c>
      <c r="K652" s="21"/>
    </row>
    <row r="653" spans="1:11" ht="14.25" customHeight="1" x14ac:dyDescent="0.2">
      <c r="A653" s="110"/>
      <c r="B653" s="66" t="s">
        <v>375</v>
      </c>
      <c r="C653" s="46">
        <v>7</v>
      </c>
      <c r="D653" s="58">
        <v>38.857142857142854</v>
      </c>
      <c r="E653" s="34">
        <v>2.6095064302514777</v>
      </c>
      <c r="F653" s="60">
        <v>0.98630072272418945</v>
      </c>
      <c r="G653" s="58">
        <v>36.443751929916289</v>
      </c>
      <c r="H653" s="58">
        <v>41.27053378436942</v>
      </c>
      <c r="I653" s="67">
        <v>35</v>
      </c>
      <c r="J653" s="68">
        <v>43</v>
      </c>
      <c r="K653" s="21"/>
    </row>
    <row r="654" spans="1:11" ht="14.25" customHeight="1" x14ac:dyDescent="0.2">
      <c r="A654" s="110"/>
      <c r="B654" s="66" t="s">
        <v>376</v>
      </c>
      <c r="C654" s="46">
        <v>34</v>
      </c>
      <c r="D654" s="58">
        <v>37.544117647058826</v>
      </c>
      <c r="E654" s="34">
        <v>2.8587124858314876</v>
      </c>
      <c r="F654" s="60">
        <v>0.49026514664932447</v>
      </c>
      <c r="G654" s="58">
        <v>36.546665706394649</v>
      </c>
      <c r="H654" s="58">
        <v>38.541569587723004</v>
      </c>
      <c r="I654" s="67">
        <v>34</v>
      </c>
      <c r="J654" s="68">
        <v>46.5</v>
      </c>
      <c r="K654" s="21"/>
    </row>
    <row r="655" spans="1:11" ht="14.25" customHeight="1" x14ac:dyDescent="0.2">
      <c r="A655" s="133"/>
      <c r="B655" s="69" t="s">
        <v>377</v>
      </c>
      <c r="C655" s="70">
        <v>52</v>
      </c>
      <c r="D655" s="71">
        <v>36.83653846153846</v>
      </c>
      <c r="E655" s="72">
        <v>6.2518398498598486</v>
      </c>
      <c r="F655" s="75">
        <v>0.86697419787149133</v>
      </c>
      <c r="G655" s="71">
        <v>35.096015132609359</v>
      </c>
      <c r="H655" s="71">
        <v>38.57706179046756</v>
      </c>
      <c r="I655" s="73">
        <v>0</v>
      </c>
      <c r="J655" s="74">
        <v>48</v>
      </c>
      <c r="K655" s="21"/>
    </row>
    <row r="656" spans="1:11" ht="14.25" customHeight="1" x14ac:dyDescent="0.2">
      <c r="A656" s="111" t="s">
        <v>189</v>
      </c>
      <c r="B656" s="66" t="s">
        <v>374</v>
      </c>
      <c r="C656" s="46">
        <v>11</v>
      </c>
      <c r="D656" s="58">
        <v>36.545454545454547</v>
      </c>
      <c r="E656" s="34">
        <v>4.9671649129787578</v>
      </c>
      <c r="F656" s="34">
        <v>1.4976565716517156</v>
      </c>
      <c r="G656" s="58">
        <v>33.208467751224795</v>
      </c>
      <c r="H656" s="58">
        <v>39.882441339684298</v>
      </c>
      <c r="I656" s="67">
        <v>30</v>
      </c>
      <c r="J656" s="68">
        <v>44</v>
      </c>
      <c r="K656" s="21"/>
    </row>
    <row r="657" spans="1:11" ht="14.25" customHeight="1" x14ac:dyDescent="0.2">
      <c r="A657" s="110"/>
      <c r="B657" s="66" t="s">
        <v>375</v>
      </c>
      <c r="C657" s="46">
        <v>7</v>
      </c>
      <c r="D657" s="58">
        <v>36.428571428571431</v>
      </c>
      <c r="E657" s="34">
        <v>1.98805959477601</v>
      </c>
      <c r="F657" s="60">
        <v>0.75141589705045242</v>
      </c>
      <c r="G657" s="58">
        <v>34.58992296494003</v>
      </c>
      <c r="H657" s="58">
        <v>38.267219892202831</v>
      </c>
      <c r="I657" s="67">
        <v>33</v>
      </c>
      <c r="J657" s="68">
        <v>39</v>
      </c>
      <c r="K657" s="21"/>
    </row>
    <row r="658" spans="1:11" ht="14.25" customHeight="1" x14ac:dyDescent="0.2">
      <c r="A658" s="110"/>
      <c r="B658" s="66" t="s">
        <v>376</v>
      </c>
      <c r="C658" s="46">
        <v>34</v>
      </c>
      <c r="D658" s="58">
        <v>37.544117647058826</v>
      </c>
      <c r="E658" s="34">
        <v>2.8587124858314876</v>
      </c>
      <c r="F658" s="60">
        <v>0.49026514664932447</v>
      </c>
      <c r="G658" s="58">
        <v>36.546665706394649</v>
      </c>
      <c r="H658" s="58">
        <v>38.541569587723004</v>
      </c>
      <c r="I658" s="67">
        <v>34</v>
      </c>
      <c r="J658" s="68">
        <v>46.5</v>
      </c>
      <c r="K658" s="21"/>
    </row>
    <row r="659" spans="1:11" ht="14.25" customHeight="1" x14ac:dyDescent="0.2">
      <c r="A659" s="133"/>
      <c r="B659" s="69" t="s">
        <v>377</v>
      </c>
      <c r="C659" s="70">
        <v>52</v>
      </c>
      <c r="D659" s="71">
        <v>37.182692307692307</v>
      </c>
      <c r="E659" s="72">
        <v>3.2929348703446633</v>
      </c>
      <c r="F659" s="75">
        <v>0.45664790468427108</v>
      </c>
      <c r="G659" s="71">
        <v>36.265933385499586</v>
      </c>
      <c r="H659" s="71">
        <v>38.099451229885027</v>
      </c>
      <c r="I659" s="73">
        <v>30</v>
      </c>
      <c r="J659" s="74">
        <v>46.5</v>
      </c>
      <c r="K659" s="21"/>
    </row>
    <row r="660" spans="1:11" ht="14.25" customHeight="1" x14ac:dyDescent="0.2">
      <c r="A660" s="111" t="s">
        <v>190</v>
      </c>
      <c r="B660" s="66" t="s">
        <v>374</v>
      </c>
      <c r="C660" s="46">
        <v>11</v>
      </c>
      <c r="D660" s="58">
        <v>37.454545454545453</v>
      </c>
      <c r="E660" s="34">
        <v>13.010485281984193</v>
      </c>
      <c r="F660" s="34">
        <v>3.9228089109802582</v>
      </c>
      <c r="G660" s="58">
        <v>28.713982511072373</v>
      </c>
      <c r="H660" s="58">
        <v>46.195108398018533</v>
      </c>
      <c r="I660" s="67">
        <v>0</v>
      </c>
      <c r="J660" s="68">
        <v>48</v>
      </c>
      <c r="K660" s="21"/>
    </row>
    <row r="661" spans="1:11" ht="14.25" customHeight="1" x14ac:dyDescent="0.2">
      <c r="A661" s="110"/>
      <c r="B661" s="66" t="s">
        <v>375</v>
      </c>
      <c r="C661" s="46">
        <v>7</v>
      </c>
      <c r="D661" s="58">
        <v>42.142857142857146</v>
      </c>
      <c r="E661" s="34">
        <v>2.410295378065479</v>
      </c>
      <c r="F661" s="60">
        <v>0.91100602236709483</v>
      </c>
      <c r="G661" s="58">
        <v>39.913705710262754</v>
      </c>
      <c r="H661" s="58">
        <v>44.372008575451538</v>
      </c>
      <c r="I661" s="67">
        <v>39</v>
      </c>
      <c r="J661" s="68">
        <v>46</v>
      </c>
      <c r="K661" s="21"/>
    </row>
    <row r="662" spans="1:11" ht="14.25" customHeight="1" x14ac:dyDescent="0.2">
      <c r="A662" s="110"/>
      <c r="B662" s="66" t="s">
        <v>376</v>
      </c>
      <c r="C662" s="46">
        <v>34</v>
      </c>
      <c r="D662" s="58">
        <v>41.044117647058826</v>
      </c>
      <c r="E662" s="34">
        <v>3.3265863089041048</v>
      </c>
      <c r="F662" s="60">
        <v>0.57050484533149481</v>
      </c>
      <c r="G662" s="58">
        <v>39.883416811963066</v>
      </c>
      <c r="H662" s="58">
        <v>42.204818482154586</v>
      </c>
      <c r="I662" s="67">
        <v>37.5</v>
      </c>
      <c r="J662" s="68">
        <v>52.5</v>
      </c>
      <c r="K662" s="21"/>
    </row>
    <row r="663" spans="1:11" ht="14.25" customHeight="1" x14ac:dyDescent="0.2">
      <c r="A663" s="133"/>
      <c r="B663" s="69" t="s">
        <v>377</v>
      </c>
      <c r="C663" s="70">
        <v>52</v>
      </c>
      <c r="D663" s="71">
        <v>40.432692307692307</v>
      </c>
      <c r="E663" s="72">
        <v>6.6029025451778516</v>
      </c>
      <c r="F663" s="75">
        <v>0.91565783436655479</v>
      </c>
      <c r="G663" s="71">
        <v>38.594432500255778</v>
      </c>
      <c r="H663" s="71">
        <v>42.270952115128836</v>
      </c>
      <c r="I663" s="73">
        <v>0</v>
      </c>
      <c r="J663" s="74">
        <v>52.5</v>
      </c>
      <c r="K663" s="21"/>
    </row>
    <row r="664" spans="1:11" ht="14.25" customHeight="1" x14ac:dyDescent="0.2">
      <c r="A664" s="111" t="s">
        <v>191</v>
      </c>
      <c r="B664" s="66" t="s">
        <v>374</v>
      </c>
      <c r="C664" s="46">
        <v>11</v>
      </c>
      <c r="D664" s="58">
        <v>40</v>
      </c>
      <c r="E664" s="34">
        <v>4</v>
      </c>
      <c r="F664" s="34">
        <v>1.2060453783110545</v>
      </c>
      <c r="G664" s="58">
        <v>37.312763435326652</v>
      </c>
      <c r="H664" s="58">
        <v>42.687236564673348</v>
      </c>
      <c r="I664" s="67">
        <v>32</v>
      </c>
      <c r="J664" s="68">
        <v>46</v>
      </c>
      <c r="K664" s="21"/>
    </row>
    <row r="665" spans="1:11" ht="14.25" customHeight="1" x14ac:dyDescent="0.2">
      <c r="A665" s="110"/>
      <c r="B665" s="66" t="s">
        <v>375</v>
      </c>
      <c r="C665" s="46">
        <v>7</v>
      </c>
      <c r="D665" s="58">
        <v>42</v>
      </c>
      <c r="E665" s="34">
        <v>3.6968455021364721</v>
      </c>
      <c r="F665" s="34">
        <v>1.3972762620115435</v>
      </c>
      <c r="G665" s="58">
        <v>38.580988155160554</v>
      </c>
      <c r="H665" s="58">
        <v>45.419011844839446</v>
      </c>
      <c r="I665" s="67">
        <v>38</v>
      </c>
      <c r="J665" s="68">
        <v>48</v>
      </c>
      <c r="K665" s="21"/>
    </row>
    <row r="666" spans="1:11" ht="14.25" customHeight="1" x14ac:dyDescent="0.2">
      <c r="A666" s="110"/>
      <c r="B666" s="66" t="s">
        <v>376</v>
      </c>
      <c r="C666" s="46">
        <v>34</v>
      </c>
      <c r="D666" s="58">
        <v>41.044117647058826</v>
      </c>
      <c r="E666" s="34">
        <v>3.3265863089041048</v>
      </c>
      <c r="F666" s="60">
        <v>0.57050484533149481</v>
      </c>
      <c r="G666" s="58">
        <v>39.883416811963066</v>
      </c>
      <c r="H666" s="58">
        <v>42.204818482154586</v>
      </c>
      <c r="I666" s="67">
        <v>37.5</v>
      </c>
      <c r="J666" s="68">
        <v>52.5</v>
      </c>
      <c r="K666" s="21"/>
    </row>
    <row r="667" spans="1:11" ht="14.25" customHeight="1" x14ac:dyDescent="0.2">
      <c r="A667" s="133"/>
      <c r="B667" s="69" t="s">
        <v>377</v>
      </c>
      <c r="C667" s="70">
        <v>52</v>
      </c>
      <c r="D667" s="71">
        <v>40.95192307692308</v>
      </c>
      <c r="E667" s="72">
        <v>3.5010637254487516</v>
      </c>
      <c r="F667" s="75">
        <v>0.48551018387586359</v>
      </c>
      <c r="G667" s="71">
        <v>39.977220711451004</v>
      </c>
      <c r="H667" s="71">
        <v>41.926625442395157</v>
      </c>
      <c r="I667" s="73">
        <v>32</v>
      </c>
      <c r="J667" s="74">
        <v>52.5</v>
      </c>
      <c r="K667" s="21"/>
    </row>
    <row r="668" spans="1:11" ht="14.25" customHeight="1" x14ac:dyDescent="0.2">
      <c r="A668" s="111" t="s">
        <v>192</v>
      </c>
      <c r="B668" s="66" t="s">
        <v>374</v>
      </c>
      <c r="C668" s="46">
        <v>11</v>
      </c>
      <c r="D668" s="58">
        <v>36.18181818181818</v>
      </c>
      <c r="E668" s="34">
        <v>12.464495030430891</v>
      </c>
      <c r="F668" s="34">
        <v>3.7581866561080708</v>
      </c>
      <c r="G668" s="58">
        <v>27.808056480327409</v>
      </c>
      <c r="H668" s="58">
        <v>44.555579883308951</v>
      </c>
      <c r="I668" s="67">
        <v>0</v>
      </c>
      <c r="J668" s="68">
        <v>48</v>
      </c>
      <c r="K668" s="21"/>
    </row>
    <row r="669" spans="1:11" ht="14.25" customHeight="1" x14ac:dyDescent="0.2">
      <c r="A669" s="110"/>
      <c r="B669" s="66" t="s">
        <v>375</v>
      </c>
      <c r="C669" s="46">
        <v>7</v>
      </c>
      <c r="D669" s="58">
        <v>38.142857142857146</v>
      </c>
      <c r="E669" s="34">
        <v>2.4784787961282104</v>
      </c>
      <c r="F669" s="60">
        <v>0.93677693204314294</v>
      </c>
      <c r="G669" s="58">
        <v>35.850646565961647</v>
      </c>
      <c r="H669" s="58">
        <v>40.435067719752645</v>
      </c>
      <c r="I669" s="67">
        <v>35</v>
      </c>
      <c r="J669" s="68">
        <v>41</v>
      </c>
      <c r="K669" s="21"/>
    </row>
    <row r="670" spans="1:11" ht="14.25" customHeight="1" x14ac:dyDescent="0.2">
      <c r="A670" s="110"/>
      <c r="B670" s="66" t="s">
        <v>376</v>
      </c>
      <c r="C670" s="46">
        <v>34</v>
      </c>
      <c r="D670" s="58">
        <v>39.632352941176471</v>
      </c>
      <c r="E670" s="34">
        <v>3.5254675673770497</v>
      </c>
      <c r="F670" s="60">
        <v>0.60461269977096643</v>
      </c>
      <c r="G670" s="58">
        <v>38.402259154460438</v>
      </c>
      <c r="H670" s="58">
        <v>40.862446727892504</v>
      </c>
      <c r="I670" s="67">
        <v>35</v>
      </c>
      <c r="J670" s="68">
        <v>49</v>
      </c>
      <c r="K670" s="21"/>
    </row>
    <row r="671" spans="1:11" ht="14.25" customHeight="1" x14ac:dyDescent="0.2">
      <c r="A671" s="133"/>
      <c r="B671" s="69" t="s">
        <v>377</v>
      </c>
      <c r="C671" s="70">
        <v>52</v>
      </c>
      <c r="D671" s="71">
        <v>38.70192307692308</v>
      </c>
      <c r="E671" s="72">
        <v>6.4201426404230766</v>
      </c>
      <c r="F671" s="75">
        <v>0.89031359560916035</v>
      </c>
      <c r="G671" s="71">
        <v>36.914543951886898</v>
      </c>
      <c r="H671" s="71">
        <v>40.489302201959262</v>
      </c>
      <c r="I671" s="73">
        <v>0</v>
      </c>
      <c r="J671" s="74">
        <v>49</v>
      </c>
      <c r="K671" s="21"/>
    </row>
    <row r="672" spans="1:11" ht="14.25" customHeight="1" x14ac:dyDescent="0.2">
      <c r="A672" s="111" t="s">
        <v>193</v>
      </c>
      <c r="B672" s="66" t="s">
        <v>374</v>
      </c>
      <c r="C672" s="46">
        <v>11</v>
      </c>
      <c r="D672" s="58">
        <v>39.909090909090907</v>
      </c>
      <c r="E672" s="34">
        <v>4.2533409328325771</v>
      </c>
      <c r="F672" s="34">
        <v>1.2824305436059897</v>
      </c>
      <c r="G672" s="58">
        <v>37.051657589908523</v>
      </c>
      <c r="H672" s="58">
        <v>42.76652422827329</v>
      </c>
      <c r="I672" s="67">
        <v>36</v>
      </c>
      <c r="J672" s="68">
        <v>47</v>
      </c>
      <c r="K672" s="21"/>
    </row>
    <row r="673" spans="1:11" ht="14.25" customHeight="1" x14ac:dyDescent="0.2">
      <c r="A673" s="110"/>
      <c r="B673" s="66" t="s">
        <v>375</v>
      </c>
      <c r="C673" s="46">
        <v>7</v>
      </c>
      <c r="D673" s="58">
        <v>40.142857142857146</v>
      </c>
      <c r="E673" s="34">
        <v>2.193062655175134</v>
      </c>
      <c r="F673" s="60">
        <v>0.82889977073948606</v>
      </c>
      <c r="G673" s="58">
        <v>38.114612470423431</v>
      </c>
      <c r="H673" s="58">
        <v>42.171101815290861</v>
      </c>
      <c r="I673" s="67">
        <v>37</v>
      </c>
      <c r="J673" s="68">
        <v>43</v>
      </c>
      <c r="K673" s="21"/>
    </row>
    <row r="674" spans="1:11" ht="14.25" customHeight="1" x14ac:dyDescent="0.2">
      <c r="A674" s="110"/>
      <c r="B674" s="66" t="s">
        <v>376</v>
      </c>
      <c r="C674" s="46">
        <v>34</v>
      </c>
      <c r="D674" s="58">
        <v>39.632352941176471</v>
      </c>
      <c r="E674" s="34">
        <v>3.5254675673770497</v>
      </c>
      <c r="F674" s="60">
        <v>0.60461269977096643</v>
      </c>
      <c r="G674" s="58">
        <v>38.402259154460438</v>
      </c>
      <c r="H674" s="58">
        <v>40.862446727892504</v>
      </c>
      <c r="I674" s="67">
        <v>35</v>
      </c>
      <c r="J674" s="68">
        <v>49</v>
      </c>
      <c r="K674" s="21"/>
    </row>
    <row r="675" spans="1:11" ht="14.25" customHeight="1" x14ac:dyDescent="0.2">
      <c r="A675" s="133"/>
      <c r="B675" s="69" t="s">
        <v>377</v>
      </c>
      <c r="C675" s="70">
        <v>52</v>
      </c>
      <c r="D675" s="71">
        <v>39.759615384615387</v>
      </c>
      <c r="E675" s="72">
        <v>3.4915730268908334</v>
      </c>
      <c r="F675" s="75">
        <v>0.48419406078776567</v>
      </c>
      <c r="G675" s="71">
        <v>38.787555246494712</v>
      </c>
      <c r="H675" s="71">
        <v>40.731675522736062</v>
      </c>
      <c r="I675" s="73">
        <v>35</v>
      </c>
      <c r="J675" s="74">
        <v>49</v>
      </c>
      <c r="K675" s="21"/>
    </row>
    <row r="676" spans="1:11" ht="14.25" customHeight="1" x14ac:dyDescent="0.2">
      <c r="A676" s="111" t="s">
        <v>194</v>
      </c>
      <c r="B676" s="66" t="s">
        <v>374</v>
      </c>
      <c r="C676" s="46">
        <v>11</v>
      </c>
      <c r="D676" s="58">
        <v>35</v>
      </c>
      <c r="E676" s="34">
        <v>12.16552506059644</v>
      </c>
      <c r="F676" s="34">
        <v>3.6680438185149122</v>
      </c>
      <c r="G676" s="58">
        <v>26.827089057178831</v>
      </c>
      <c r="H676" s="58">
        <v>43.172910942821169</v>
      </c>
      <c r="I676" s="67">
        <v>0</v>
      </c>
      <c r="J676" s="68">
        <v>45</v>
      </c>
      <c r="K676" s="21"/>
    </row>
    <row r="677" spans="1:11" ht="14.25" customHeight="1" x14ac:dyDescent="0.2">
      <c r="A677" s="110"/>
      <c r="B677" s="66" t="s">
        <v>375</v>
      </c>
      <c r="C677" s="46">
        <v>7</v>
      </c>
      <c r="D677" s="58">
        <v>41.142857142857146</v>
      </c>
      <c r="E677" s="34">
        <v>2.9680841985233184</v>
      </c>
      <c r="F677" s="34">
        <v>1.1218303799418805</v>
      </c>
      <c r="G677" s="58">
        <v>38.397837091203009</v>
      </c>
      <c r="H677" s="58">
        <v>43.887877194511283</v>
      </c>
      <c r="I677" s="67">
        <v>37</v>
      </c>
      <c r="J677" s="68">
        <v>45</v>
      </c>
      <c r="K677" s="21"/>
    </row>
    <row r="678" spans="1:11" ht="14.25" customHeight="1" x14ac:dyDescent="0.2">
      <c r="A678" s="110"/>
      <c r="B678" s="66" t="s">
        <v>376</v>
      </c>
      <c r="C678" s="46">
        <v>34</v>
      </c>
      <c r="D678" s="58">
        <v>40.455882352941174</v>
      </c>
      <c r="E678" s="34">
        <v>3.3356832180520821</v>
      </c>
      <c r="F678" s="60">
        <v>0.5720649523795428</v>
      </c>
      <c r="G678" s="58">
        <v>39.292007456190504</v>
      </c>
      <c r="H678" s="58">
        <v>41.619757249691844</v>
      </c>
      <c r="I678" s="67">
        <v>34.5</v>
      </c>
      <c r="J678" s="68">
        <v>50.5</v>
      </c>
      <c r="K678" s="21"/>
    </row>
    <row r="679" spans="1:11" ht="14.25" customHeight="1" x14ac:dyDescent="0.2">
      <c r="A679" s="133"/>
      <c r="B679" s="69" t="s">
        <v>377</v>
      </c>
      <c r="C679" s="70">
        <v>52</v>
      </c>
      <c r="D679" s="71">
        <v>39.394230769230766</v>
      </c>
      <c r="E679" s="72">
        <v>6.5262190195241994</v>
      </c>
      <c r="F679" s="75">
        <v>0.90502374268472396</v>
      </c>
      <c r="G679" s="71">
        <v>37.577319791666731</v>
      </c>
      <c r="H679" s="71">
        <v>41.211141746794802</v>
      </c>
      <c r="I679" s="73">
        <v>0</v>
      </c>
      <c r="J679" s="74">
        <v>50.5</v>
      </c>
      <c r="K679" s="21"/>
    </row>
    <row r="680" spans="1:11" ht="14.25" customHeight="1" x14ac:dyDescent="0.2">
      <c r="A680" s="111" t="s">
        <v>195</v>
      </c>
      <c r="B680" s="66" t="s">
        <v>374</v>
      </c>
      <c r="C680" s="46">
        <v>11</v>
      </c>
      <c r="D680" s="58">
        <v>40.272727272727273</v>
      </c>
      <c r="E680" s="34">
        <v>3.5239440713753982</v>
      </c>
      <c r="F680" s="34">
        <v>1.062509115177235</v>
      </c>
      <c r="G680" s="58">
        <v>37.905309432611318</v>
      </c>
      <c r="H680" s="58">
        <v>42.640145112843229</v>
      </c>
      <c r="I680" s="67">
        <v>35</v>
      </c>
      <c r="J680" s="68">
        <v>47</v>
      </c>
      <c r="K680" s="21"/>
    </row>
    <row r="681" spans="1:11" ht="14.25" customHeight="1" x14ac:dyDescent="0.2">
      <c r="A681" s="110"/>
      <c r="B681" s="66" t="s">
        <v>375</v>
      </c>
      <c r="C681" s="46">
        <v>7</v>
      </c>
      <c r="D681" s="58">
        <v>41.285714285714285</v>
      </c>
      <c r="E681" s="34">
        <v>1.799470821684874</v>
      </c>
      <c r="F681" s="60">
        <v>0.68013604081360446</v>
      </c>
      <c r="G681" s="58">
        <v>39.621481347056729</v>
      </c>
      <c r="H681" s="58">
        <v>42.94994722437184</v>
      </c>
      <c r="I681" s="67">
        <v>39</v>
      </c>
      <c r="J681" s="68">
        <v>44</v>
      </c>
      <c r="K681" s="21"/>
    </row>
    <row r="682" spans="1:11" ht="14.25" customHeight="1" x14ac:dyDescent="0.2">
      <c r="A682" s="110"/>
      <c r="B682" s="66" t="s">
        <v>376</v>
      </c>
      <c r="C682" s="46">
        <v>34</v>
      </c>
      <c r="D682" s="58">
        <v>40.455882352941174</v>
      </c>
      <c r="E682" s="34">
        <v>3.3356832180520821</v>
      </c>
      <c r="F682" s="60">
        <v>0.5720649523795428</v>
      </c>
      <c r="G682" s="58">
        <v>39.292007456190504</v>
      </c>
      <c r="H682" s="58">
        <v>41.619757249691844</v>
      </c>
      <c r="I682" s="67">
        <v>34.5</v>
      </c>
      <c r="J682" s="68">
        <v>50.5</v>
      </c>
      <c r="K682" s="21"/>
    </row>
    <row r="683" spans="1:11" ht="14.25" customHeight="1" x14ac:dyDescent="0.2">
      <c r="A683" s="133"/>
      <c r="B683" s="69" t="s">
        <v>377</v>
      </c>
      <c r="C683" s="70">
        <v>52</v>
      </c>
      <c r="D683" s="71">
        <v>40.528846153846153</v>
      </c>
      <c r="E683" s="72">
        <v>3.1799208609255705</v>
      </c>
      <c r="F683" s="75">
        <v>0.44097568138402837</v>
      </c>
      <c r="G683" s="71">
        <v>39.643550532795764</v>
      </c>
      <c r="H683" s="71">
        <v>41.414141774896542</v>
      </c>
      <c r="I683" s="73">
        <v>34.5</v>
      </c>
      <c r="J683" s="74">
        <v>50.5</v>
      </c>
      <c r="K683" s="21"/>
    </row>
    <row r="684" spans="1:11" ht="14.25" customHeight="1" x14ac:dyDescent="0.2">
      <c r="A684" s="111" t="s">
        <v>196</v>
      </c>
      <c r="B684" s="66" t="s">
        <v>374</v>
      </c>
      <c r="C684" s="46">
        <v>11</v>
      </c>
      <c r="D684" s="58">
        <v>29.90909090909091</v>
      </c>
      <c r="E684" s="34">
        <v>10.163213521859564</v>
      </c>
      <c r="F684" s="34">
        <v>3.0643241742067855</v>
      </c>
      <c r="G684" s="58">
        <v>23.081351161460013</v>
      </c>
      <c r="H684" s="58">
        <v>36.736830656721807</v>
      </c>
      <c r="I684" s="67">
        <v>0</v>
      </c>
      <c r="J684" s="68">
        <v>35</v>
      </c>
      <c r="K684" s="21"/>
    </row>
    <row r="685" spans="1:11" ht="14.25" customHeight="1" x14ac:dyDescent="0.2">
      <c r="A685" s="110"/>
      <c r="B685" s="66" t="s">
        <v>375</v>
      </c>
      <c r="C685" s="46">
        <v>7</v>
      </c>
      <c r="D685" s="58">
        <v>34.857142857142854</v>
      </c>
      <c r="E685" s="34">
        <v>1.6761634196950528</v>
      </c>
      <c r="F685" s="60">
        <v>0.63353022360238476</v>
      </c>
      <c r="G685" s="58">
        <v>33.306950244951722</v>
      </c>
      <c r="H685" s="58">
        <v>36.407335469333987</v>
      </c>
      <c r="I685" s="67">
        <v>32</v>
      </c>
      <c r="J685" s="68">
        <v>36</v>
      </c>
      <c r="K685" s="21"/>
    </row>
    <row r="686" spans="1:11" ht="14.25" customHeight="1" x14ac:dyDescent="0.2">
      <c r="A686" s="110"/>
      <c r="B686" s="66" t="s">
        <v>376</v>
      </c>
      <c r="C686" s="46">
        <v>34</v>
      </c>
      <c r="D686" s="58">
        <v>34.279411764705884</v>
      </c>
      <c r="E686" s="34">
        <v>2.3100281267820231</v>
      </c>
      <c r="F686" s="60">
        <v>0.39616655538251694</v>
      </c>
      <c r="G686" s="58">
        <v>33.473404847442438</v>
      </c>
      <c r="H686" s="58">
        <v>35.08541868196933</v>
      </c>
      <c r="I686" s="67">
        <v>30.5</v>
      </c>
      <c r="J686" s="68">
        <v>39.5</v>
      </c>
      <c r="K686" s="21"/>
    </row>
    <row r="687" spans="1:11" ht="14.25" customHeight="1" x14ac:dyDescent="0.2">
      <c r="A687" s="133"/>
      <c r="B687" s="69" t="s">
        <v>377</v>
      </c>
      <c r="C687" s="70">
        <v>52</v>
      </c>
      <c r="D687" s="71">
        <v>33.432692307692307</v>
      </c>
      <c r="E687" s="72">
        <v>5.2412661677045156</v>
      </c>
      <c r="F687" s="75">
        <v>0.72683284292358741</v>
      </c>
      <c r="G687" s="71">
        <v>31.973514488506641</v>
      </c>
      <c r="H687" s="71">
        <v>34.891870126877969</v>
      </c>
      <c r="I687" s="73">
        <v>0</v>
      </c>
      <c r="J687" s="74">
        <v>39.5</v>
      </c>
      <c r="K687" s="21"/>
    </row>
    <row r="688" spans="1:11" ht="14.25" customHeight="1" x14ac:dyDescent="0.2">
      <c r="A688" s="111" t="s">
        <v>197</v>
      </c>
      <c r="B688" s="66" t="s">
        <v>374</v>
      </c>
      <c r="C688" s="46">
        <v>11</v>
      </c>
      <c r="D688" s="58">
        <v>32.81818181818182</v>
      </c>
      <c r="E688" s="34">
        <v>1.94000937204859</v>
      </c>
      <c r="F688" s="60">
        <v>0.58493483425983328</v>
      </c>
      <c r="G688" s="58">
        <v>31.514865788087334</v>
      </c>
      <c r="H688" s="58">
        <v>34.121497848276306</v>
      </c>
      <c r="I688" s="67">
        <v>29</v>
      </c>
      <c r="J688" s="68">
        <v>35</v>
      </c>
      <c r="K688" s="21"/>
    </row>
    <row r="689" spans="1:11" ht="14.25" customHeight="1" x14ac:dyDescent="0.2">
      <c r="A689" s="110"/>
      <c r="B689" s="66" t="s">
        <v>375</v>
      </c>
      <c r="C689" s="46">
        <v>7</v>
      </c>
      <c r="D689" s="58">
        <v>35</v>
      </c>
      <c r="E689" s="34">
        <v>1.8257418583505538</v>
      </c>
      <c r="F689" s="60">
        <v>0.69006555934235425</v>
      </c>
      <c r="G689" s="58">
        <v>33.311470404778284</v>
      </c>
      <c r="H689" s="58">
        <v>36.688529595221716</v>
      </c>
      <c r="I689" s="67">
        <v>33</v>
      </c>
      <c r="J689" s="68">
        <v>38</v>
      </c>
      <c r="K689" s="21"/>
    </row>
    <row r="690" spans="1:11" ht="14.25" customHeight="1" x14ac:dyDescent="0.2">
      <c r="A690" s="110"/>
      <c r="B690" s="66" t="s">
        <v>376</v>
      </c>
      <c r="C690" s="46">
        <v>34</v>
      </c>
      <c r="D690" s="58">
        <v>34.279411764705884</v>
      </c>
      <c r="E690" s="34">
        <v>2.3100281267820231</v>
      </c>
      <c r="F690" s="60">
        <v>0.39616655538251694</v>
      </c>
      <c r="G690" s="58">
        <v>33.473404847442438</v>
      </c>
      <c r="H690" s="58">
        <v>35.08541868196933</v>
      </c>
      <c r="I690" s="67">
        <v>30.5</v>
      </c>
      <c r="J690" s="68">
        <v>39.5</v>
      </c>
      <c r="K690" s="21"/>
    </row>
    <row r="691" spans="1:11" ht="14.25" customHeight="1" x14ac:dyDescent="0.2">
      <c r="A691" s="133"/>
      <c r="B691" s="69" t="s">
        <v>377</v>
      </c>
      <c r="C691" s="70">
        <v>52</v>
      </c>
      <c r="D691" s="71">
        <v>34.067307692307693</v>
      </c>
      <c r="E691" s="72">
        <v>2.2514240507754764</v>
      </c>
      <c r="F691" s="75">
        <v>0.31221634068783927</v>
      </c>
      <c r="G691" s="71">
        <v>33.440507233915497</v>
      </c>
      <c r="H691" s="71">
        <v>34.69410815069989</v>
      </c>
      <c r="I691" s="73">
        <v>29</v>
      </c>
      <c r="J691" s="74">
        <v>39.5</v>
      </c>
      <c r="K691" s="21"/>
    </row>
    <row r="692" spans="1:11" ht="14.25" customHeight="1" x14ac:dyDescent="0.2">
      <c r="A692" s="111" t="s">
        <v>198</v>
      </c>
      <c r="B692" s="66" t="s">
        <v>374</v>
      </c>
      <c r="C692" s="46">
        <v>11</v>
      </c>
      <c r="D692" s="58">
        <v>30.272727272727273</v>
      </c>
      <c r="E692" s="34">
        <v>10.315918854769158</v>
      </c>
      <c r="F692" s="34">
        <v>3.1103665644565526</v>
      </c>
      <c r="G692" s="58">
        <v>23.342398686542555</v>
      </c>
      <c r="H692" s="58">
        <v>37.203055858911988</v>
      </c>
      <c r="I692" s="67">
        <v>0</v>
      </c>
      <c r="J692" s="68">
        <v>38</v>
      </c>
      <c r="K692" s="21"/>
    </row>
    <row r="693" spans="1:11" ht="14.25" customHeight="1" x14ac:dyDescent="0.2">
      <c r="A693" s="110"/>
      <c r="B693" s="66" t="s">
        <v>375</v>
      </c>
      <c r="C693" s="46">
        <v>7</v>
      </c>
      <c r="D693" s="58">
        <v>34.428571428571431</v>
      </c>
      <c r="E693" s="34">
        <v>2.8784916685156978</v>
      </c>
      <c r="F693" s="34">
        <v>1.0879675865519869</v>
      </c>
      <c r="G693" s="58">
        <v>31.766410647375896</v>
      </c>
      <c r="H693" s="58">
        <v>37.090732209766969</v>
      </c>
      <c r="I693" s="67">
        <v>30</v>
      </c>
      <c r="J693" s="68">
        <v>39</v>
      </c>
      <c r="K693" s="21"/>
    </row>
    <row r="694" spans="1:11" ht="14.25" customHeight="1" x14ac:dyDescent="0.2">
      <c r="A694" s="110"/>
      <c r="B694" s="66" t="s">
        <v>376</v>
      </c>
      <c r="C694" s="46">
        <v>34</v>
      </c>
      <c r="D694" s="58">
        <v>32.720588235294116</v>
      </c>
      <c r="E694" s="34">
        <v>2.3969398940346784</v>
      </c>
      <c r="F694" s="60">
        <v>0.41107180049858238</v>
      </c>
      <c r="G694" s="58">
        <v>31.884256368829806</v>
      </c>
      <c r="H694" s="58">
        <v>33.556920101758429</v>
      </c>
      <c r="I694" s="67">
        <v>29.5</v>
      </c>
      <c r="J694" s="68">
        <v>38.5</v>
      </c>
      <c r="K694" s="21"/>
    </row>
    <row r="695" spans="1:11" ht="14.25" customHeight="1" x14ac:dyDescent="0.2">
      <c r="A695" s="133"/>
      <c r="B695" s="69" t="s">
        <v>377</v>
      </c>
      <c r="C695" s="70">
        <v>52</v>
      </c>
      <c r="D695" s="71">
        <v>32.432692307692307</v>
      </c>
      <c r="E695" s="72">
        <v>5.212192386328093</v>
      </c>
      <c r="F695" s="75">
        <v>0.72280103486495961</v>
      </c>
      <c r="G695" s="71">
        <v>30.981608680930172</v>
      </c>
      <c r="H695" s="71">
        <v>33.883775934454441</v>
      </c>
      <c r="I695" s="73">
        <v>0</v>
      </c>
      <c r="J695" s="74">
        <v>39</v>
      </c>
      <c r="K695" s="21"/>
    </row>
    <row r="696" spans="1:11" ht="14.25" customHeight="1" x14ac:dyDescent="0.2">
      <c r="A696" s="111" t="s">
        <v>199</v>
      </c>
      <c r="B696" s="66" t="s">
        <v>374</v>
      </c>
      <c r="C696" s="46">
        <v>11</v>
      </c>
      <c r="D696" s="58">
        <v>33.727272727272727</v>
      </c>
      <c r="E696" s="34">
        <v>2.5725827135743993</v>
      </c>
      <c r="F696" s="60">
        <v>0.77566287300732883</v>
      </c>
      <c r="G696" s="58">
        <v>31.998988143881803</v>
      </c>
      <c r="H696" s="58">
        <v>35.45555731066365</v>
      </c>
      <c r="I696" s="67">
        <v>29</v>
      </c>
      <c r="J696" s="68">
        <v>39</v>
      </c>
      <c r="K696" s="21"/>
    </row>
    <row r="697" spans="1:11" ht="14.25" customHeight="1" x14ac:dyDescent="0.2">
      <c r="A697" s="110"/>
      <c r="B697" s="66" t="s">
        <v>375</v>
      </c>
      <c r="C697" s="46">
        <v>7</v>
      </c>
      <c r="D697" s="58">
        <v>34.857142857142854</v>
      </c>
      <c r="E697" s="34">
        <v>2.3401261667248781</v>
      </c>
      <c r="F697" s="60">
        <v>0.88448455338127152</v>
      </c>
      <c r="G697" s="58">
        <v>32.692887121319643</v>
      </c>
      <c r="H697" s="58">
        <v>37.021398592966065</v>
      </c>
      <c r="I697" s="67">
        <v>32</v>
      </c>
      <c r="J697" s="68">
        <v>38</v>
      </c>
      <c r="K697" s="21"/>
    </row>
    <row r="698" spans="1:11" ht="14.25" customHeight="1" x14ac:dyDescent="0.2">
      <c r="A698" s="110"/>
      <c r="B698" s="66" t="s">
        <v>376</v>
      </c>
      <c r="C698" s="46">
        <v>34</v>
      </c>
      <c r="D698" s="58">
        <v>32.720588235294116</v>
      </c>
      <c r="E698" s="34">
        <v>2.3969398940346784</v>
      </c>
      <c r="F698" s="60">
        <v>0.41107180049858238</v>
      </c>
      <c r="G698" s="58">
        <v>31.884256368829806</v>
      </c>
      <c r="H698" s="58">
        <v>33.556920101758429</v>
      </c>
      <c r="I698" s="67">
        <v>29.5</v>
      </c>
      <c r="J698" s="68">
        <v>38.5</v>
      </c>
      <c r="K698" s="21"/>
    </row>
    <row r="699" spans="1:11" ht="14.25" customHeight="1" x14ac:dyDescent="0.2">
      <c r="A699" s="133"/>
      <c r="B699" s="69" t="s">
        <v>377</v>
      </c>
      <c r="C699" s="70">
        <v>52</v>
      </c>
      <c r="D699" s="71">
        <v>33.221153846153847</v>
      </c>
      <c r="E699" s="72">
        <v>2.4998303109832092</v>
      </c>
      <c r="F699" s="75">
        <v>0.34666409100804041</v>
      </c>
      <c r="G699" s="71">
        <v>32.525196643294933</v>
      </c>
      <c r="H699" s="71">
        <v>33.91711104901276</v>
      </c>
      <c r="I699" s="73">
        <v>29</v>
      </c>
      <c r="J699" s="74">
        <v>39</v>
      </c>
      <c r="K699" s="21"/>
    </row>
    <row r="700" spans="1:11" ht="14.25" customHeight="1" x14ac:dyDescent="0.2">
      <c r="A700" s="111" t="s">
        <v>200</v>
      </c>
      <c r="B700" s="66" t="s">
        <v>374</v>
      </c>
      <c r="C700" s="46">
        <v>11</v>
      </c>
      <c r="D700" s="58">
        <v>30.454545454545453</v>
      </c>
      <c r="E700" s="34">
        <v>10.357254813546264</v>
      </c>
      <c r="F700" s="34">
        <v>3.1228298249668485</v>
      </c>
      <c r="G700" s="58">
        <v>23.49644699339532</v>
      </c>
      <c r="H700" s="58">
        <v>37.412643915695583</v>
      </c>
      <c r="I700" s="67">
        <v>0</v>
      </c>
      <c r="J700" s="68">
        <v>37</v>
      </c>
      <c r="K700" s="21"/>
    </row>
    <row r="701" spans="1:11" ht="14.25" customHeight="1" x14ac:dyDescent="0.2">
      <c r="A701" s="110"/>
      <c r="B701" s="66" t="s">
        <v>375</v>
      </c>
      <c r="C701" s="46">
        <v>7</v>
      </c>
      <c r="D701" s="58">
        <v>36.571428571428569</v>
      </c>
      <c r="E701" s="34">
        <v>2.4397501823713337</v>
      </c>
      <c r="F701" s="60">
        <v>0.92213889195414711</v>
      </c>
      <c r="G701" s="58">
        <v>34.315035988304373</v>
      </c>
      <c r="H701" s="58">
        <v>38.827821154552765</v>
      </c>
      <c r="I701" s="67">
        <v>33</v>
      </c>
      <c r="J701" s="68">
        <v>41</v>
      </c>
      <c r="K701" s="21"/>
    </row>
    <row r="702" spans="1:11" ht="14.25" customHeight="1" x14ac:dyDescent="0.2">
      <c r="A702" s="110"/>
      <c r="B702" s="66" t="s">
        <v>376</v>
      </c>
      <c r="C702" s="46">
        <v>34</v>
      </c>
      <c r="D702" s="58">
        <v>35.367647058823529</v>
      </c>
      <c r="E702" s="34">
        <v>2.6694365071297628</v>
      </c>
      <c r="F702" s="60">
        <v>0.457804584100515</v>
      </c>
      <c r="G702" s="58">
        <v>34.436236629228709</v>
      </c>
      <c r="H702" s="58">
        <v>36.299057488418349</v>
      </c>
      <c r="I702" s="67">
        <v>31.5</v>
      </c>
      <c r="J702" s="68">
        <v>41.5</v>
      </c>
      <c r="K702" s="21"/>
    </row>
    <row r="703" spans="1:11" ht="14.25" customHeight="1" x14ac:dyDescent="0.2">
      <c r="A703" s="133"/>
      <c r="B703" s="69" t="s">
        <v>377</v>
      </c>
      <c r="C703" s="70">
        <v>52</v>
      </c>
      <c r="D703" s="71">
        <v>34.490384615384613</v>
      </c>
      <c r="E703" s="72">
        <v>5.5646735758742567</v>
      </c>
      <c r="F703" s="75">
        <v>0.77168138111669948</v>
      </c>
      <c r="G703" s="71">
        <v>32.94116959880008</v>
      </c>
      <c r="H703" s="71">
        <v>36.039599631969146</v>
      </c>
      <c r="I703" s="73">
        <v>0</v>
      </c>
      <c r="J703" s="74">
        <v>41.5</v>
      </c>
      <c r="K703" s="21"/>
    </row>
    <row r="704" spans="1:11" ht="14.25" customHeight="1" x14ac:dyDescent="0.2">
      <c r="A704" s="111" t="s">
        <v>201</v>
      </c>
      <c r="B704" s="66" t="s">
        <v>374</v>
      </c>
      <c r="C704" s="46">
        <v>11</v>
      </c>
      <c r="D704" s="58">
        <v>33.727272727272727</v>
      </c>
      <c r="E704" s="34">
        <v>3.6080717590122595</v>
      </c>
      <c r="F704" s="34">
        <v>1.0878745673928432</v>
      </c>
      <c r="G704" s="58">
        <v>31.303337137576971</v>
      </c>
      <c r="H704" s="58">
        <v>36.151208316968479</v>
      </c>
      <c r="I704" s="67">
        <v>29</v>
      </c>
      <c r="J704" s="68">
        <v>40</v>
      </c>
      <c r="K704" s="21"/>
    </row>
    <row r="705" spans="1:11" ht="14.25" customHeight="1" x14ac:dyDescent="0.2">
      <c r="A705" s="110"/>
      <c r="B705" s="66" t="s">
        <v>375</v>
      </c>
      <c r="C705" s="46">
        <v>7</v>
      </c>
      <c r="D705" s="58">
        <v>35.857142857142854</v>
      </c>
      <c r="E705" s="34">
        <v>1.5735915849388866</v>
      </c>
      <c r="F705" s="60">
        <v>0.59476171413318091</v>
      </c>
      <c r="G705" s="58">
        <v>34.401813370223138</v>
      </c>
      <c r="H705" s="58">
        <v>37.31247234406257</v>
      </c>
      <c r="I705" s="67">
        <v>33</v>
      </c>
      <c r="J705" s="68">
        <v>37</v>
      </c>
      <c r="K705" s="21"/>
    </row>
    <row r="706" spans="1:11" ht="14.25" customHeight="1" x14ac:dyDescent="0.2">
      <c r="A706" s="110"/>
      <c r="B706" s="66" t="s">
        <v>376</v>
      </c>
      <c r="C706" s="46">
        <v>34</v>
      </c>
      <c r="D706" s="58">
        <v>35.367647058823529</v>
      </c>
      <c r="E706" s="34">
        <v>2.6694365071297628</v>
      </c>
      <c r="F706" s="60">
        <v>0.457804584100515</v>
      </c>
      <c r="G706" s="58">
        <v>34.436236629228709</v>
      </c>
      <c r="H706" s="58">
        <v>36.299057488418349</v>
      </c>
      <c r="I706" s="67">
        <v>31.5</v>
      </c>
      <c r="J706" s="68">
        <v>41.5</v>
      </c>
      <c r="K706" s="21"/>
    </row>
    <row r="707" spans="1:11" ht="14.25" customHeight="1" x14ac:dyDescent="0.2">
      <c r="A707" s="133"/>
      <c r="B707" s="69" t="s">
        <v>377</v>
      </c>
      <c r="C707" s="70">
        <v>52</v>
      </c>
      <c r="D707" s="71">
        <v>35.08653846153846</v>
      </c>
      <c r="E707" s="72">
        <v>2.8262098812029777</v>
      </c>
      <c r="F707" s="75">
        <v>0.39192479391924334</v>
      </c>
      <c r="G707" s="71">
        <v>34.299716606081944</v>
      </c>
      <c r="H707" s="71">
        <v>35.873360316994976</v>
      </c>
      <c r="I707" s="73">
        <v>29</v>
      </c>
      <c r="J707" s="74">
        <v>41.5</v>
      </c>
      <c r="K707" s="21"/>
    </row>
    <row r="708" spans="1:11" ht="14.25" customHeight="1" x14ac:dyDescent="0.2">
      <c r="A708" s="111" t="s">
        <v>202</v>
      </c>
      <c r="B708" s="66" t="s">
        <v>374</v>
      </c>
      <c r="C708" s="46">
        <v>11</v>
      </c>
      <c r="D708" s="58">
        <v>28.272727272727273</v>
      </c>
      <c r="E708" s="34">
        <v>9.6859786195397835</v>
      </c>
      <c r="F708" s="34">
        <v>2.9204324371289108</v>
      </c>
      <c r="G708" s="58">
        <v>21.765598294959382</v>
      </c>
      <c r="H708" s="58">
        <v>34.779856250495165</v>
      </c>
      <c r="I708" s="67">
        <v>0</v>
      </c>
      <c r="J708" s="68">
        <v>35</v>
      </c>
      <c r="K708" s="21"/>
    </row>
    <row r="709" spans="1:11" ht="14.25" customHeight="1" x14ac:dyDescent="0.2">
      <c r="A709" s="110"/>
      <c r="B709" s="66" t="s">
        <v>375</v>
      </c>
      <c r="C709" s="46">
        <v>7</v>
      </c>
      <c r="D709" s="58">
        <v>32.714285714285715</v>
      </c>
      <c r="E709" s="34">
        <v>2.2146697055682822</v>
      </c>
      <c r="F709" s="60">
        <v>0.83706646815461616</v>
      </c>
      <c r="G709" s="58">
        <v>30.666057853162208</v>
      </c>
      <c r="H709" s="58">
        <v>34.762513575409223</v>
      </c>
      <c r="I709" s="67">
        <v>29</v>
      </c>
      <c r="J709" s="68">
        <v>35</v>
      </c>
      <c r="K709" s="21"/>
    </row>
    <row r="710" spans="1:11" ht="14.25" customHeight="1" x14ac:dyDescent="0.2">
      <c r="A710" s="110"/>
      <c r="B710" s="66" t="s">
        <v>376</v>
      </c>
      <c r="C710" s="46">
        <v>34</v>
      </c>
      <c r="D710" s="58">
        <v>32.926470588235297</v>
      </c>
      <c r="E710" s="34">
        <v>2.6260130886065625</v>
      </c>
      <c r="F710" s="60">
        <v>0.45035752926173511</v>
      </c>
      <c r="G710" s="58">
        <v>32.010211305630918</v>
      </c>
      <c r="H710" s="58">
        <v>33.842729870839676</v>
      </c>
      <c r="I710" s="67">
        <v>28</v>
      </c>
      <c r="J710" s="68">
        <v>38.5</v>
      </c>
      <c r="K710" s="21"/>
    </row>
    <row r="711" spans="1:11" ht="14.25" customHeight="1" x14ac:dyDescent="0.2">
      <c r="A711" s="133"/>
      <c r="B711" s="69" t="s">
        <v>377</v>
      </c>
      <c r="C711" s="70">
        <v>52</v>
      </c>
      <c r="D711" s="71">
        <v>31.91346153846154</v>
      </c>
      <c r="E711" s="72">
        <v>5.2024891797252568</v>
      </c>
      <c r="F711" s="75">
        <v>0.72145544221330782</v>
      </c>
      <c r="G711" s="71">
        <v>30.465079301668315</v>
      </c>
      <c r="H711" s="71">
        <v>33.361843775254762</v>
      </c>
      <c r="I711" s="73">
        <v>0</v>
      </c>
      <c r="J711" s="74">
        <v>38.5</v>
      </c>
      <c r="K711" s="21"/>
    </row>
    <row r="712" spans="1:11" ht="14.25" customHeight="1" x14ac:dyDescent="0.2">
      <c r="A712" s="111" t="s">
        <v>203</v>
      </c>
      <c r="B712" s="66" t="s">
        <v>374</v>
      </c>
      <c r="C712" s="46">
        <v>11</v>
      </c>
      <c r="D712" s="58">
        <v>31.363636363636363</v>
      </c>
      <c r="E712" s="34">
        <v>1.6895400127092155</v>
      </c>
      <c r="F712" s="60">
        <v>0.50941548094988742</v>
      </c>
      <c r="G712" s="58">
        <v>30.228587938728644</v>
      </c>
      <c r="H712" s="58">
        <v>32.498684788544082</v>
      </c>
      <c r="I712" s="67">
        <v>29</v>
      </c>
      <c r="J712" s="68">
        <v>35</v>
      </c>
      <c r="K712" s="21"/>
    </row>
    <row r="713" spans="1:11" ht="14.25" customHeight="1" x14ac:dyDescent="0.2">
      <c r="A713" s="110"/>
      <c r="B713" s="66" t="s">
        <v>375</v>
      </c>
      <c r="C713" s="46">
        <v>7</v>
      </c>
      <c r="D713" s="58">
        <v>33.285714285714285</v>
      </c>
      <c r="E713" s="34">
        <v>1.6035674514745462</v>
      </c>
      <c r="F713" s="60">
        <v>0.60609152673132638</v>
      </c>
      <c r="G713" s="58">
        <v>31.802661746076915</v>
      </c>
      <c r="H713" s="58">
        <v>34.768766825351655</v>
      </c>
      <c r="I713" s="67">
        <v>31</v>
      </c>
      <c r="J713" s="68">
        <v>35</v>
      </c>
      <c r="K713" s="21"/>
    </row>
    <row r="714" spans="1:11" ht="14.25" customHeight="1" x14ac:dyDescent="0.2">
      <c r="A714" s="110"/>
      <c r="B714" s="66" t="s">
        <v>376</v>
      </c>
      <c r="C714" s="46">
        <v>34</v>
      </c>
      <c r="D714" s="58">
        <v>32.926470588235297</v>
      </c>
      <c r="E714" s="34">
        <v>2.6260130886065625</v>
      </c>
      <c r="F714" s="60">
        <v>0.45035752926173511</v>
      </c>
      <c r="G714" s="58">
        <v>32.010211305630918</v>
      </c>
      <c r="H714" s="58">
        <v>33.842729870839676</v>
      </c>
      <c r="I714" s="67">
        <v>28</v>
      </c>
      <c r="J714" s="68">
        <v>38.5</v>
      </c>
      <c r="K714" s="21"/>
    </row>
    <row r="715" spans="1:11" ht="14.25" customHeight="1" x14ac:dyDescent="0.2">
      <c r="A715" s="133"/>
      <c r="B715" s="69" t="s">
        <v>377</v>
      </c>
      <c r="C715" s="70">
        <v>52</v>
      </c>
      <c r="D715" s="71">
        <v>32.644230769230766</v>
      </c>
      <c r="E715" s="72">
        <v>2.4057458556904856</v>
      </c>
      <c r="F715" s="75">
        <v>0.33361692455488606</v>
      </c>
      <c r="G715" s="71">
        <v>31.97446684599181</v>
      </c>
      <c r="H715" s="71">
        <v>33.313994692469727</v>
      </c>
      <c r="I715" s="73">
        <v>28</v>
      </c>
      <c r="J715" s="74">
        <v>38.5</v>
      </c>
      <c r="K715" s="21"/>
    </row>
    <row r="716" spans="1:11" ht="14.25" customHeight="1" x14ac:dyDescent="0.2">
      <c r="A716" s="111" t="s">
        <v>204</v>
      </c>
      <c r="B716" s="66" t="s">
        <v>374</v>
      </c>
      <c r="C716" s="46">
        <v>11</v>
      </c>
      <c r="D716" s="58">
        <v>30.698701298701295</v>
      </c>
      <c r="E716" s="34">
        <v>10.469714251690892</v>
      </c>
      <c r="F716" s="34">
        <v>3.1567376213722951</v>
      </c>
      <c r="G716" s="58">
        <v>23.665051558994946</v>
      </c>
      <c r="H716" s="58">
        <v>37.732351038407643</v>
      </c>
      <c r="I716" s="67">
        <v>0</v>
      </c>
      <c r="J716" s="68">
        <v>37.971428571428568</v>
      </c>
      <c r="K716" s="21"/>
    </row>
    <row r="717" spans="1:11" ht="14.25" customHeight="1" x14ac:dyDescent="0.2">
      <c r="A717" s="110"/>
      <c r="B717" s="66" t="s">
        <v>375</v>
      </c>
      <c r="C717" s="46">
        <v>7</v>
      </c>
      <c r="D717" s="58">
        <v>35.771428571428565</v>
      </c>
      <c r="E717" s="34">
        <v>1.6683528884933845</v>
      </c>
      <c r="F717" s="60">
        <v>0.63057812029282412</v>
      </c>
      <c r="G717" s="58">
        <v>34.2284594958114</v>
      </c>
      <c r="H717" s="58">
        <v>37.31439764704573</v>
      </c>
      <c r="I717" s="67">
        <v>33.371428571428574</v>
      </c>
      <c r="J717" s="68">
        <v>37.6</v>
      </c>
      <c r="K717" s="21"/>
    </row>
    <row r="718" spans="1:11" ht="14.25" customHeight="1" x14ac:dyDescent="0.2">
      <c r="A718" s="110"/>
      <c r="B718" s="66" t="s">
        <v>376</v>
      </c>
      <c r="C718" s="46">
        <v>34</v>
      </c>
      <c r="D718" s="58">
        <v>35.025630252100832</v>
      </c>
      <c r="E718" s="34">
        <v>2.272365728454838</v>
      </c>
      <c r="F718" s="60">
        <v>0.38970750735633114</v>
      </c>
      <c r="G718" s="58">
        <v>34.232764366853615</v>
      </c>
      <c r="H718" s="58">
        <v>35.818496137348049</v>
      </c>
      <c r="I718" s="67">
        <v>31.3</v>
      </c>
      <c r="J718" s="68">
        <v>40.071428571428569</v>
      </c>
      <c r="K718" s="21"/>
    </row>
    <row r="719" spans="1:11" ht="14.25" customHeight="1" x14ac:dyDescent="0.2">
      <c r="A719" s="133"/>
      <c r="B719" s="69" t="s">
        <v>377</v>
      </c>
      <c r="C719" s="70">
        <v>52</v>
      </c>
      <c r="D719" s="71">
        <v>34.210714285714282</v>
      </c>
      <c r="E719" s="72">
        <v>5.3478166252277965</v>
      </c>
      <c r="F719" s="75">
        <v>0.74160873284760032</v>
      </c>
      <c r="G719" s="71">
        <v>32.721872629725198</v>
      </c>
      <c r="H719" s="71">
        <v>35.699555941703366</v>
      </c>
      <c r="I719" s="73">
        <v>0</v>
      </c>
      <c r="J719" s="74">
        <v>40.071428571428569</v>
      </c>
      <c r="K719" s="21"/>
    </row>
    <row r="720" spans="1:11" ht="14.25" customHeight="1" x14ac:dyDescent="0.2">
      <c r="A720" s="111" t="s">
        <v>205</v>
      </c>
      <c r="B720" s="66" t="s">
        <v>374</v>
      </c>
      <c r="C720" s="46">
        <v>11</v>
      </c>
      <c r="D720" s="58">
        <v>33.670129870129877</v>
      </c>
      <c r="E720" s="34">
        <v>1.9709466755276916</v>
      </c>
      <c r="F720" s="60">
        <v>0.59426278222942752</v>
      </c>
      <c r="G720" s="58">
        <v>32.346029876755033</v>
      </c>
      <c r="H720" s="58">
        <v>34.994229863504721</v>
      </c>
      <c r="I720" s="67">
        <v>29.228571428571428</v>
      </c>
      <c r="J720" s="68">
        <v>37.057142857142857</v>
      </c>
      <c r="K720" s="21"/>
    </row>
    <row r="721" spans="1:11" ht="14.25" customHeight="1" x14ac:dyDescent="0.2">
      <c r="A721" s="110"/>
      <c r="B721" s="66" t="s">
        <v>375</v>
      </c>
      <c r="C721" s="46">
        <v>7</v>
      </c>
      <c r="D721" s="58">
        <v>35.326530612244895</v>
      </c>
      <c r="E721" s="34">
        <v>1.5383405798304119</v>
      </c>
      <c r="F721" s="60">
        <v>0.58143808656431062</v>
      </c>
      <c r="G721" s="58">
        <v>33.903802867523687</v>
      </c>
      <c r="H721" s="58">
        <v>36.749258356966102</v>
      </c>
      <c r="I721" s="67">
        <v>33</v>
      </c>
      <c r="J721" s="68">
        <v>37.314285714285717</v>
      </c>
      <c r="K721" s="21"/>
    </row>
    <row r="722" spans="1:11" ht="14.25" customHeight="1" x14ac:dyDescent="0.2">
      <c r="A722" s="110"/>
      <c r="B722" s="66" t="s">
        <v>376</v>
      </c>
      <c r="C722" s="46">
        <v>34</v>
      </c>
      <c r="D722" s="58">
        <v>35.025630252100832</v>
      </c>
      <c r="E722" s="34">
        <v>2.272365728454838</v>
      </c>
      <c r="F722" s="60">
        <v>0.38970750735633114</v>
      </c>
      <c r="G722" s="58">
        <v>34.232764366853615</v>
      </c>
      <c r="H722" s="58">
        <v>35.818496137348049</v>
      </c>
      <c r="I722" s="67">
        <v>31.3</v>
      </c>
      <c r="J722" s="68">
        <v>40.071428571428569</v>
      </c>
      <c r="K722" s="21"/>
    </row>
    <row r="723" spans="1:11" ht="14.25" customHeight="1" x14ac:dyDescent="0.2">
      <c r="A723" s="133"/>
      <c r="B723" s="69" t="s">
        <v>377</v>
      </c>
      <c r="C723" s="70">
        <v>52</v>
      </c>
      <c r="D723" s="71">
        <v>34.779395604395603</v>
      </c>
      <c r="E723" s="72">
        <v>2.174440292104125</v>
      </c>
      <c r="F723" s="75">
        <v>0.30154061417755068</v>
      </c>
      <c r="G723" s="71">
        <v>34.17402756128179</v>
      </c>
      <c r="H723" s="71">
        <v>35.384763647509416</v>
      </c>
      <c r="I723" s="73">
        <v>29.228571428571428</v>
      </c>
      <c r="J723" s="74">
        <v>40.071428571428569</v>
      </c>
      <c r="K723" s="21"/>
    </row>
    <row r="724" spans="1:11" ht="14.25" customHeight="1" x14ac:dyDescent="0.2">
      <c r="A724" s="111" t="s">
        <v>206</v>
      </c>
      <c r="B724" s="66" t="s">
        <v>374</v>
      </c>
      <c r="C724" s="46">
        <v>11</v>
      </c>
      <c r="D724" s="58">
        <v>31.763636363636362</v>
      </c>
      <c r="E724" s="34">
        <v>10.741041570814911</v>
      </c>
      <c r="F724" s="34">
        <v>3.2385458861820582</v>
      </c>
      <c r="G724" s="58">
        <v>24.547706450693799</v>
      </c>
      <c r="H724" s="58">
        <v>38.979566276578929</v>
      </c>
      <c r="I724" s="67">
        <v>0</v>
      </c>
      <c r="J724" s="68">
        <v>38.74285714285714</v>
      </c>
      <c r="K724" s="21"/>
    </row>
    <row r="725" spans="1:11" ht="14.25" customHeight="1" x14ac:dyDescent="0.2">
      <c r="A725" s="110"/>
      <c r="B725" s="66" t="s">
        <v>375</v>
      </c>
      <c r="C725" s="46">
        <v>7</v>
      </c>
      <c r="D725" s="58">
        <v>36.930612244897965</v>
      </c>
      <c r="E725" s="34">
        <v>1.5926580821895979</v>
      </c>
      <c r="F725" s="60">
        <v>0.60196817271867786</v>
      </c>
      <c r="G725" s="58">
        <v>35.457649189060611</v>
      </c>
      <c r="H725" s="58">
        <v>38.403575300735319</v>
      </c>
      <c r="I725" s="67">
        <v>34.6</v>
      </c>
      <c r="J725" s="68">
        <v>39.628571428571426</v>
      </c>
      <c r="K725" s="21"/>
    </row>
    <row r="726" spans="1:11" ht="14.25" customHeight="1" x14ac:dyDescent="0.2">
      <c r="A726" s="110"/>
      <c r="B726" s="66" t="s">
        <v>376</v>
      </c>
      <c r="C726" s="46">
        <v>34</v>
      </c>
      <c r="D726" s="58">
        <v>36.342436974789926</v>
      </c>
      <c r="E726" s="34">
        <v>2.5430796276377361</v>
      </c>
      <c r="F726" s="60">
        <v>0.43613455804460993</v>
      </c>
      <c r="G726" s="58">
        <v>35.455114544701964</v>
      </c>
      <c r="H726" s="58">
        <v>37.229759404877889</v>
      </c>
      <c r="I726" s="67">
        <v>33.071428571428569</v>
      </c>
      <c r="J726" s="68">
        <v>41.385714285714286</v>
      </c>
      <c r="K726" s="21"/>
    </row>
    <row r="727" spans="1:11" ht="14.25" customHeight="1" x14ac:dyDescent="0.2">
      <c r="A727" s="133"/>
      <c r="B727" s="69" t="s">
        <v>377</v>
      </c>
      <c r="C727" s="70">
        <v>52</v>
      </c>
      <c r="D727" s="71">
        <v>35.453021978021987</v>
      </c>
      <c r="E727" s="72">
        <v>5.5558565234346453</v>
      </c>
      <c r="F727" s="75">
        <v>0.77045867593710426</v>
      </c>
      <c r="G727" s="71">
        <v>33.906261644511893</v>
      </c>
      <c r="H727" s="71">
        <v>36.99978231153208</v>
      </c>
      <c r="I727" s="73">
        <v>0</v>
      </c>
      <c r="J727" s="74">
        <v>41.385714285714286</v>
      </c>
      <c r="K727" s="21"/>
    </row>
    <row r="728" spans="1:11" ht="14.25" customHeight="1" x14ac:dyDescent="0.2">
      <c r="A728" s="111" t="s">
        <v>207</v>
      </c>
      <c r="B728" s="66" t="s">
        <v>374</v>
      </c>
      <c r="C728" s="46">
        <v>11</v>
      </c>
      <c r="D728" s="58">
        <v>35.140259740259744</v>
      </c>
      <c r="E728" s="34">
        <v>3.5343089165528854</v>
      </c>
      <c r="F728" s="34">
        <v>1.0656342335830395</v>
      </c>
      <c r="G728" s="58">
        <v>32.765878702406759</v>
      </c>
      <c r="H728" s="58">
        <v>37.514640778112728</v>
      </c>
      <c r="I728" s="67">
        <v>30.6</v>
      </c>
      <c r="J728" s="68">
        <v>41.371428571428574</v>
      </c>
      <c r="K728" s="21"/>
    </row>
    <row r="729" spans="1:11" ht="14.25" customHeight="1" x14ac:dyDescent="0.2">
      <c r="A729" s="110"/>
      <c r="B729" s="66" t="s">
        <v>375</v>
      </c>
      <c r="C729" s="46">
        <v>7</v>
      </c>
      <c r="D729" s="58">
        <v>36.836734693877546</v>
      </c>
      <c r="E729" s="34">
        <v>1.5040728638554031</v>
      </c>
      <c r="F729" s="60">
        <v>0.5684861073545866</v>
      </c>
      <c r="G729" s="58">
        <v>35.445699300580394</v>
      </c>
      <c r="H729" s="58">
        <v>38.227770087174697</v>
      </c>
      <c r="I729" s="67">
        <v>34.142857142857146</v>
      </c>
      <c r="J729" s="68">
        <v>38.142857142857146</v>
      </c>
      <c r="K729" s="21"/>
    </row>
    <row r="730" spans="1:11" ht="14.25" customHeight="1" x14ac:dyDescent="0.2">
      <c r="A730" s="110"/>
      <c r="B730" s="66" t="s">
        <v>376</v>
      </c>
      <c r="C730" s="46">
        <v>34</v>
      </c>
      <c r="D730" s="58">
        <v>36.342436974789926</v>
      </c>
      <c r="E730" s="34">
        <v>2.5430796276377361</v>
      </c>
      <c r="F730" s="60">
        <v>0.43613455804460993</v>
      </c>
      <c r="G730" s="58">
        <v>35.455114544701964</v>
      </c>
      <c r="H730" s="58">
        <v>37.229759404877889</v>
      </c>
      <c r="I730" s="67">
        <v>33.071428571428569</v>
      </c>
      <c r="J730" s="68">
        <v>41.385714285714286</v>
      </c>
      <c r="K730" s="21"/>
    </row>
    <row r="731" spans="1:11" ht="14.25" customHeight="1" x14ac:dyDescent="0.2">
      <c r="A731" s="133"/>
      <c r="B731" s="69" t="s">
        <v>377</v>
      </c>
      <c r="C731" s="70">
        <v>52</v>
      </c>
      <c r="D731" s="71">
        <v>36.154670329670338</v>
      </c>
      <c r="E731" s="72">
        <v>2.6850373441437538</v>
      </c>
      <c r="F731" s="75">
        <v>0.37234768541715207</v>
      </c>
      <c r="G731" s="71">
        <v>35.407151159512324</v>
      </c>
      <c r="H731" s="71">
        <v>36.902189499828353</v>
      </c>
      <c r="I731" s="73">
        <v>30.6</v>
      </c>
      <c r="J731" s="74">
        <v>41.385714285714286</v>
      </c>
      <c r="K731" s="21"/>
    </row>
    <row r="732" spans="1:11" ht="14.25" customHeight="1" x14ac:dyDescent="0.2">
      <c r="A732" s="111" t="s">
        <v>208</v>
      </c>
      <c r="B732" s="66" t="s">
        <v>374</v>
      </c>
      <c r="C732" s="46">
        <v>11</v>
      </c>
      <c r="D732" s="58">
        <v>32.919480519480523</v>
      </c>
      <c r="E732" s="34">
        <v>5.4522725938683445</v>
      </c>
      <c r="F732" s="34">
        <v>1.6439220407817354</v>
      </c>
      <c r="G732" s="58">
        <v>29.256593950778171</v>
      </c>
      <c r="H732" s="58">
        <v>36.58236708818287</v>
      </c>
      <c r="I732" s="67">
        <v>18.87142857142857</v>
      </c>
      <c r="J732" s="68">
        <v>39.671428571428571</v>
      </c>
      <c r="K732" s="21"/>
    </row>
    <row r="733" spans="1:11" ht="14.25" customHeight="1" x14ac:dyDescent="0.2">
      <c r="A733" s="110"/>
      <c r="B733" s="66" t="s">
        <v>375</v>
      </c>
      <c r="C733" s="46">
        <v>7</v>
      </c>
      <c r="D733" s="58">
        <v>36.304081632653052</v>
      </c>
      <c r="E733" s="34">
        <v>1.3773857295644414</v>
      </c>
      <c r="F733" s="60">
        <v>0.52060287140525408</v>
      </c>
      <c r="G733" s="58">
        <v>35.03021229687149</v>
      </c>
      <c r="H733" s="58">
        <v>37.577950968434614</v>
      </c>
      <c r="I733" s="67">
        <v>33.75714285714286</v>
      </c>
      <c r="J733" s="68">
        <v>37.871428571428574</v>
      </c>
      <c r="K733" s="21"/>
    </row>
    <row r="734" spans="1:11" ht="14.25" customHeight="1" x14ac:dyDescent="0.2">
      <c r="A734" s="110"/>
      <c r="B734" s="66" t="s">
        <v>376</v>
      </c>
      <c r="C734" s="46">
        <v>34</v>
      </c>
      <c r="D734" s="58">
        <v>35.684033613445372</v>
      </c>
      <c r="E734" s="34">
        <v>2.2783750263599396</v>
      </c>
      <c r="F734" s="60">
        <v>0.39073809344475591</v>
      </c>
      <c r="G734" s="58">
        <v>34.889070985035922</v>
      </c>
      <c r="H734" s="58">
        <v>36.478996241854823</v>
      </c>
      <c r="I734" s="67">
        <v>32.185714285714283</v>
      </c>
      <c r="J734" s="68">
        <v>40.035714285714285</v>
      </c>
      <c r="K734" s="21"/>
    </row>
    <row r="735" spans="1:11" ht="14.25" customHeight="1" x14ac:dyDescent="0.2">
      <c r="A735" s="133"/>
      <c r="B735" s="69" t="s">
        <v>377</v>
      </c>
      <c r="C735" s="70">
        <v>52</v>
      </c>
      <c r="D735" s="71">
        <v>35.182692307692307</v>
      </c>
      <c r="E735" s="72">
        <v>3.2948276203660254</v>
      </c>
      <c r="F735" s="75">
        <v>0.45691038188633476</v>
      </c>
      <c r="G735" s="71">
        <v>34.265406440528643</v>
      </c>
      <c r="H735" s="71">
        <v>36.09997817485597</v>
      </c>
      <c r="I735" s="73">
        <v>18.87142857142857</v>
      </c>
      <c r="J735" s="74">
        <v>40.035714285714285</v>
      </c>
      <c r="K735" s="21"/>
    </row>
    <row r="736" spans="1:11" ht="14.25" customHeight="1" x14ac:dyDescent="0.2">
      <c r="A736" s="111" t="s">
        <v>209</v>
      </c>
      <c r="B736" s="66" t="s">
        <v>374</v>
      </c>
      <c r="C736" s="46">
        <v>11</v>
      </c>
      <c r="D736" s="58">
        <v>32.71688311688311</v>
      </c>
      <c r="E736" s="34">
        <v>5.6005168062614601</v>
      </c>
      <c r="F736" s="34">
        <v>1.6886193525862554</v>
      </c>
      <c r="G736" s="58">
        <v>28.954404731169763</v>
      </c>
      <c r="H736" s="58">
        <v>36.479361502596454</v>
      </c>
      <c r="I736" s="67">
        <v>16.685714285714287</v>
      </c>
      <c r="J736" s="68">
        <v>37.128571428571426</v>
      </c>
      <c r="K736" s="21"/>
    </row>
    <row r="737" spans="1:11" ht="14.25" customHeight="1" x14ac:dyDescent="0.2">
      <c r="A737" s="110"/>
      <c r="B737" s="66" t="s">
        <v>375</v>
      </c>
      <c r="C737" s="46">
        <v>7</v>
      </c>
      <c r="D737" s="58">
        <v>36.128571428571433</v>
      </c>
      <c r="E737" s="34">
        <v>1.4464124043776119</v>
      </c>
      <c r="F737" s="60">
        <v>0.54669250217459331</v>
      </c>
      <c r="G737" s="58">
        <v>34.790863066068383</v>
      </c>
      <c r="H737" s="58">
        <v>37.466279791074484</v>
      </c>
      <c r="I737" s="67">
        <v>34.142857142857139</v>
      </c>
      <c r="J737" s="68">
        <v>38.471428571428575</v>
      </c>
      <c r="K737" s="21"/>
    </row>
    <row r="738" spans="1:11" ht="14.25" customHeight="1" x14ac:dyDescent="0.2">
      <c r="A738" s="110"/>
      <c r="B738" s="66" t="s">
        <v>376</v>
      </c>
      <c r="C738" s="46">
        <v>34</v>
      </c>
      <c r="D738" s="58">
        <v>35.684033613445372</v>
      </c>
      <c r="E738" s="34">
        <v>2.2783750263599396</v>
      </c>
      <c r="F738" s="60">
        <v>0.39073809344475591</v>
      </c>
      <c r="G738" s="58">
        <v>34.889070985035922</v>
      </c>
      <c r="H738" s="58">
        <v>36.478996241854823</v>
      </c>
      <c r="I738" s="67">
        <v>32.185714285714283</v>
      </c>
      <c r="J738" s="68">
        <v>40.035714285714285</v>
      </c>
      <c r="K738" s="21"/>
    </row>
    <row r="739" spans="1:11" ht="14.25" customHeight="1" x14ac:dyDescent="0.2">
      <c r="A739" s="112"/>
      <c r="B739" s="38" t="s">
        <v>377</v>
      </c>
      <c r="C739" s="50">
        <v>52</v>
      </c>
      <c r="D739" s="76">
        <v>35.116208791208791</v>
      </c>
      <c r="E739" s="41">
        <v>3.3693377992791835</v>
      </c>
      <c r="F739" s="62">
        <v>0.46724308460231123</v>
      </c>
      <c r="G739" s="76">
        <v>34.178179157769044</v>
      </c>
      <c r="H739" s="76">
        <v>36.054238424648538</v>
      </c>
      <c r="I739" s="77">
        <v>16.685714285714287</v>
      </c>
      <c r="J739" s="78">
        <v>40.035714285714285</v>
      </c>
      <c r="K739" s="21"/>
    </row>
    <row r="740" spans="1:11" ht="14.25" customHeight="1" x14ac:dyDescent="0.2"/>
    <row r="741" spans="1:11" ht="14.25" customHeight="1" x14ac:dyDescent="0.2"/>
    <row r="742" spans="1:11" ht="14.25" customHeight="1" x14ac:dyDescent="0.2"/>
    <row r="743" spans="1:11" ht="14.25" customHeight="1" x14ac:dyDescent="0.2"/>
    <row r="744" spans="1:11" ht="14.25" customHeight="1" x14ac:dyDescent="0.2"/>
    <row r="745" spans="1:11" ht="14.25" customHeight="1" x14ac:dyDescent="0.2"/>
    <row r="746" spans="1:11" ht="14.25" customHeight="1" x14ac:dyDescent="0.2"/>
    <row r="747" spans="1:11" ht="14.25" customHeight="1" x14ac:dyDescent="0.2"/>
    <row r="748" spans="1:11" ht="14.25" customHeight="1" x14ac:dyDescent="0.2"/>
    <row r="749" spans="1:11" ht="14.25" customHeight="1" x14ac:dyDescent="0.2"/>
    <row r="750" spans="1:11" ht="14.25" customHeight="1" x14ac:dyDescent="0.2"/>
    <row r="751" spans="1:11" ht="14.25" customHeight="1" x14ac:dyDescent="0.2"/>
    <row r="752" spans="1:11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</sheetData>
  <mergeCells count="193">
    <mergeCell ref="A508:A511"/>
    <mergeCell ref="A512:A515"/>
    <mergeCell ref="A516:A519"/>
    <mergeCell ref="A520:A523"/>
    <mergeCell ref="A524:A527"/>
    <mergeCell ref="A528:A531"/>
    <mergeCell ref="A532:A535"/>
    <mergeCell ref="A472:A475"/>
    <mergeCell ref="A476:A479"/>
    <mergeCell ref="A480:A483"/>
    <mergeCell ref="A484:A487"/>
    <mergeCell ref="A488:A491"/>
    <mergeCell ref="A492:A495"/>
    <mergeCell ref="A496:A499"/>
    <mergeCell ref="A500:A503"/>
    <mergeCell ref="A504:A507"/>
    <mergeCell ref="A436:A439"/>
    <mergeCell ref="A440:A443"/>
    <mergeCell ref="A444:A447"/>
    <mergeCell ref="A448:A451"/>
    <mergeCell ref="A452:A455"/>
    <mergeCell ref="A456:A459"/>
    <mergeCell ref="A460:A463"/>
    <mergeCell ref="A464:A467"/>
    <mergeCell ref="A468:A471"/>
    <mergeCell ref="A400:A403"/>
    <mergeCell ref="A404:A407"/>
    <mergeCell ref="A408:A411"/>
    <mergeCell ref="A412:A415"/>
    <mergeCell ref="A416:A419"/>
    <mergeCell ref="A420:A423"/>
    <mergeCell ref="A424:A427"/>
    <mergeCell ref="A428:A431"/>
    <mergeCell ref="A432:A435"/>
    <mergeCell ref="A732:A735"/>
    <mergeCell ref="A736:A739"/>
    <mergeCell ref="A704:A707"/>
    <mergeCell ref="A708:A711"/>
    <mergeCell ref="A712:A715"/>
    <mergeCell ref="A716:A719"/>
    <mergeCell ref="A720:A723"/>
    <mergeCell ref="A724:A727"/>
    <mergeCell ref="A728:A731"/>
    <mergeCell ref="A668:A671"/>
    <mergeCell ref="A672:A675"/>
    <mergeCell ref="A676:A679"/>
    <mergeCell ref="A680:A683"/>
    <mergeCell ref="A684:A687"/>
    <mergeCell ref="A688:A691"/>
    <mergeCell ref="A692:A695"/>
    <mergeCell ref="A696:A699"/>
    <mergeCell ref="A700:A703"/>
    <mergeCell ref="A632:A635"/>
    <mergeCell ref="A636:A639"/>
    <mergeCell ref="A640:A643"/>
    <mergeCell ref="A644:A647"/>
    <mergeCell ref="A648:A651"/>
    <mergeCell ref="A652:A655"/>
    <mergeCell ref="A656:A659"/>
    <mergeCell ref="A660:A663"/>
    <mergeCell ref="A664:A667"/>
    <mergeCell ref="A596:A599"/>
    <mergeCell ref="A600:A603"/>
    <mergeCell ref="A604:A607"/>
    <mergeCell ref="A608:A611"/>
    <mergeCell ref="A612:A615"/>
    <mergeCell ref="A616:A619"/>
    <mergeCell ref="A620:A623"/>
    <mergeCell ref="A624:A627"/>
    <mergeCell ref="A628:A631"/>
    <mergeCell ref="A560:A563"/>
    <mergeCell ref="A564:A567"/>
    <mergeCell ref="A568:A571"/>
    <mergeCell ref="A572:A575"/>
    <mergeCell ref="A576:A579"/>
    <mergeCell ref="A580:A583"/>
    <mergeCell ref="A584:A587"/>
    <mergeCell ref="A588:A591"/>
    <mergeCell ref="A592:A595"/>
    <mergeCell ref="A328:A331"/>
    <mergeCell ref="A332:A335"/>
    <mergeCell ref="A336:A339"/>
    <mergeCell ref="A536:A539"/>
    <mergeCell ref="A540:A543"/>
    <mergeCell ref="A544:A547"/>
    <mergeCell ref="A548:A551"/>
    <mergeCell ref="A552:A555"/>
    <mergeCell ref="A556:A559"/>
    <mergeCell ref="A340:A343"/>
    <mergeCell ref="A344:A347"/>
    <mergeCell ref="A348:A351"/>
    <mergeCell ref="A352:A355"/>
    <mergeCell ref="A356:A359"/>
    <mergeCell ref="A360:A363"/>
    <mergeCell ref="A364:A367"/>
    <mergeCell ref="A368:A371"/>
    <mergeCell ref="A372:A375"/>
    <mergeCell ref="A376:A379"/>
    <mergeCell ref="A380:A383"/>
    <mergeCell ref="A384:A387"/>
    <mergeCell ref="A388:A391"/>
    <mergeCell ref="A392:A395"/>
    <mergeCell ref="A396:A399"/>
    <mergeCell ref="A292:A295"/>
    <mergeCell ref="A296:A299"/>
    <mergeCell ref="A300:A303"/>
    <mergeCell ref="A304:A307"/>
    <mergeCell ref="A308:A311"/>
    <mergeCell ref="A312:A315"/>
    <mergeCell ref="A316:A319"/>
    <mergeCell ref="A320:A323"/>
    <mergeCell ref="A324:A327"/>
    <mergeCell ref="A256:A259"/>
    <mergeCell ref="A260:A263"/>
    <mergeCell ref="A264:A267"/>
    <mergeCell ref="A268:A271"/>
    <mergeCell ref="A272:A275"/>
    <mergeCell ref="A276:A279"/>
    <mergeCell ref="A280:A283"/>
    <mergeCell ref="A284:A287"/>
    <mergeCell ref="A288:A291"/>
    <mergeCell ref="A220:A223"/>
    <mergeCell ref="A224:A227"/>
    <mergeCell ref="A228:A231"/>
    <mergeCell ref="A232:A235"/>
    <mergeCell ref="A236:A239"/>
    <mergeCell ref="A240:A243"/>
    <mergeCell ref="A244:A247"/>
    <mergeCell ref="A248:A251"/>
    <mergeCell ref="A252:A255"/>
    <mergeCell ref="A184:A187"/>
    <mergeCell ref="A188:A191"/>
    <mergeCell ref="A192:A195"/>
    <mergeCell ref="A196:A199"/>
    <mergeCell ref="A200:A203"/>
    <mergeCell ref="A204:A207"/>
    <mergeCell ref="A208:A211"/>
    <mergeCell ref="A212:A215"/>
    <mergeCell ref="A216:A219"/>
    <mergeCell ref="A148:A151"/>
    <mergeCell ref="A152:A155"/>
    <mergeCell ref="A156:A159"/>
    <mergeCell ref="A160:A163"/>
    <mergeCell ref="A164:A167"/>
    <mergeCell ref="A168:A171"/>
    <mergeCell ref="A172:A175"/>
    <mergeCell ref="A176:A179"/>
    <mergeCell ref="A180:A183"/>
    <mergeCell ref="A112:A115"/>
    <mergeCell ref="A116:A119"/>
    <mergeCell ref="A120:A123"/>
    <mergeCell ref="A124:A127"/>
    <mergeCell ref="A128:A131"/>
    <mergeCell ref="A132:A135"/>
    <mergeCell ref="A136:A139"/>
    <mergeCell ref="A140:A143"/>
    <mergeCell ref="A144:A147"/>
    <mergeCell ref="A76:A79"/>
    <mergeCell ref="A80:A83"/>
    <mergeCell ref="A84:A87"/>
    <mergeCell ref="A88:A91"/>
    <mergeCell ref="A92:A95"/>
    <mergeCell ref="A96:A99"/>
    <mergeCell ref="A100:A103"/>
    <mergeCell ref="A104:A107"/>
    <mergeCell ref="A108:A111"/>
    <mergeCell ref="A40:A43"/>
    <mergeCell ref="A44:A47"/>
    <mergeCell ref="A48:A51"/>
    <mergeCell ref="A52:A55"/>
    <mergeCell ref="A56:A59"/>
    <mergeCell ref="A60:A63"/>
    <mergeCell ref="A64:A67"/>
    <mergeCell ref="A68:A71"/>
    <mergeCell ref="A72:A75"/>
    <mergeCell ref="A4:A7"/>
    <mergeCell ref="A8:A11"/>
    <mergeCell ref="A12:A15"/>
    <mergeCell ref="A16:A19"/>
    <mergeCell ref="A20:A23"/>
    <mergeCell ref="A24:A27"/>
    <mergeCell ref="A28:A31"/>
    <mergeCell ref="A32:A35"/>
    <mergeCell ref="A36:A39"/>
    <mergeCell ref="I2:I3"/>
    <mergeCell ref="J2:J3"/>
    <mergeCell ref="A1:J1"/>
    <mergeCell ref="A2:B3"/>
    <mergeCell ref="C2:C3"/>
    <mergeCell ref="D2:D3"/>
    <mergeCell ref="E2:E3"/>
    <mergeCell ref="F2:F3"/>
    <mergeCell ref="G2:H2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Demographic data</vt:lpstr>
      <vt:lpstr>Sheet6</vt:lpstr>
      <vt:lpstr>Sheet7</vt:lpstr>
      <vt:lpstr>Sheet8</vt:lpstr>
      <vt:lpstr>Sheet1</vt:lpstr>
      <vt:lpstr>Ipsi 1</vt:lpstr>
      <vt:lpstr>Ipsi 2</vt:lpstr>
      <vt:lpstr>Ipsi T test</vt:lpstr>
      <vt:lpstr>Ano des</vt:lpstr>
      <vt:lpstr>Ano</vt:lpstr>
      <vt:lpstr>Post-hoc</vt:lpstr>
      <vt:lpstr>Summary</vt:lpstr>
      <vt:lpstr>New Ano des</vt:lpstr>
      <vt:lpstr>New Anova</vt:lpstr>
      <vt:lpstr>New Post Hoc</vt:lpstr>
      <vt:lpstr>New Sum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Give Siri-archawawat</cp:lastModifiedBy>
  <dcterms:created xsi:type="dcterms:W3CDTF">2011-08-01T14:22:18Z</dcterms:created>
  <dcterms:modified xsi:type="dcterms:W3CDTF">2023-12-31T08:35:43Z</dcterms:modified>
</cp:coreProperties>
</file>