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<sst xmlns="http://schemas.openxmlformats.org/spreadsheetml/2006/main" count="83" uniqueCount="27">
  <si>
    <t>Fruit sugar content in SlZIP11 transgenic plants.</t>
  </si>
  <si>
    <t>Sum</t>
  </si>
  <si>
    <t>MG</t>
  </si>
  <si>
    <t>Fru</t>
  </si>
  <si>
    <t>Glu</t>
  </si>
  <si>
    <t>Suc</t>
  </si>
  <si>
    <t>CK</t>
  </si>
  <si>
    <t>OE-1</t>
  </si>
  <si>
    <t>OE-2</t>
  </si>
  <si>
    <t>OE-3</t>
  </si>
  <si>
    <t>RR</t>
  </si>
  <si>
    <t>TRV</t>
  </si>
  <si>
    <t>TRV-ZIP11-1</t>
  </si>
  <si>
    <t>TRV-ZIP11-2</t>
  </si>
  <si>
    <t>TRV-ZIP11-3</t>
  </si>
  <si>
    <t>Stage</t>
  </si>
  <si>
    <t>average</t>
  </si>
  <si>
    <t>StDEV</t>
  </si>
  <si>
    <t>Lines</t>
  </si>
  <si>
    <t>CK1G</t>
  </si>
  <si>
    <t>CK2G</t>
  </si>
  <si>
    <t>CK3G</t>
  </si>
  <si>
    <t>CK1R</t>
  </si>
  <si>
    <t>CK2R</t>
  </si>
  <si>
    <t>OE-ZIP11-1</t>
  </si>
  <si>
    <t>OE-ZIP11-2</t>
  </si>
  <si>
    <t>OE-ZIP11-3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</si>
</sst>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13"/>
  <sheetViews>
    <sheetView tabSelected="1" workbookViewId="0">
      <selection activeCell="A5" sqref="A5"/>
    </sheetView>
  </sheetViews>
  <sheetFormatPr defaultColWidth="9" defaultRowHeight="13.5"/>
  <cols>
    <col min="3" max="5" width="12.625"/>
    <col min="7" max="12" width="12.625"/>
  </cols>
  <sheetData>
    <row r="3" spans="1:1">
      <c r="A3" t="s">
        <v>0</v>
      </c>
    </row>
    <row r="5" spans="1:1">
      <c r="A5" t="s">
        <v>1</v>
      </c>
    </row>
    <row r="6" spans="1:1">
      <c r="A6" t="s">
        <v>2</v>
      </c>
    </row>
    <row r="7" spans="2:4">
      <c r="B7" t="s">
        <v>3</v>
      </c>
      <c r="C7" t="s">
        <v>4</v>
      </c>
      <c r="D7" t="s">
        <v>5</v>
      </c>
    </row>
    <row r="8" spans="1:8">
      <c r="A8" t="s">
        <v>6</v>
      </c>
      <c r="B8">
        <v>13.6013849287169</v>
      </c>
      <c r="C8">
        <v>12.3711696847931</v>
      </c>
      <c r="D8">
        <v>3.98535558470879</v>
      </c>
      <c r="F8">
        <v>2.32620838175594</v>
      </c>
      <c r="G8">
        <v>1.88774411494878</v>
      </c>
      <c r="H8">
        <v>0.51087566298476</v>
      </c>
    </row>
    <row r="9" spans="1:8">
      <c r="A9" t="s">
        <v>7</v>
      </c>
      <c r="B9">
        <v>12.597504456328</v>
      </c>
      <c r="C9">
        <v>11.7142141891554</v>
      </c>
      <c r="D9">
        <v>4.6882325363338</v>
      </c>
      <c r="F9">
        <v>0.167890594035727</v>
      </c>
      <c r="G9">
        <v>0.686537560745481</v>
      </c>
      <c r="H9">
        <v>0.0381897333299024</v>
      </c>
    </row>
    <row r="10" spans="1:8">
      <c r="A10" t="s">
        <v>8</v>
      </c>
      <c r="B10">
        <v>19.5333333333334</v>
      </c>
      <c r="C10">
        <v>18.9327592249537</v>
      </c>
      <c r="D10">
        <v>3.36596343178622</v>
      </c>
      <c r="F10">
        <v>0.810714940568945</v>
      </c>
      <c r="G10">
        <v>0.798694687005846</v>
      </c>
      <c r="H10">
        <v>0.377388823114283</v>
      </c>
    </row>
    <row r="11" spans="1:8">
      <c r="A11" t="s">
        <v>9</v>
      </c>
      <c r="B11">
        <v>15.4947118241236</v>
      </c>
      <c r="C11">
        <v>14.915469216776</v>
      </c>
      <c r="D11">
        <v>2.90420378184091</v>
      </c>
      <c r="F11">
        <v>0.534192490199231</v>
      </c>
      <c r="G11">
        <v>0.719941999890408</v>
      </c>
      <c r="H11">
        <v>0.319369466139629</v>
      </c>
    </row>
    <row r="13" spans="1:1">
      <c r="A13" t="s">
        <v>10</v>
      </c>
    </row>
    <row r="14" spans="2:4">
      <c r="B14" t="s">
        <v>3</v>
      </c>
      <c r="C14" t="s">
        <v>4</v>
      </c>
      <c r="D14" t="s">
        <v>5</v>
      </c>
    </row>
    <row r="15" spans="1:8">
      <c r="A15" t="s">
        <v>6</v>
      </c>
      <c r="B15">
        <v>14.2621045485404</v>
      </c>
      <c r="C15">
        <v>11.1031573905292</v>
      </c>
      <c r="D15">
        <v>2.38741936249335</v>
      </c>
      <c r="F15">
        <v>2.27096369382764</v>
      </c>
      <c r="G15">
        <v>1.48167854435258</v>
      </c>
      <c r="H15">
        <v>0.202111241712967</v>
      </c>
    </row>
    <row r="16" spans="1:8">
      <c r="A16" t="s">
        <v>7</v>
      </c>
      <c r="B16">
        <v>28.4093879976233</v>
      </c>
      <c r="C16">
        <v>23.8480615497588</v>
      </c>
      <c r="D16">
        <v>2.20009376465073</v>
      </c>
      <c r="F16">
        <v>2.11644426891113</v>
      </c>
      <c r="G16">
        <v>3.1348506539196</v>
      </c>
      <c r="H16">
        <v>0.200100355309575</v>
      </c>
    </row>
    <row r="17" spans="1:8">
      <c r="A17" t="s">
        <v>8</v>
      </c>
      <c r="B17">
        <v>41.45311942959</v>
      </c>
      <c r="C17">
        <v>39.5911814282615</v>
      </c>
      <c r="D17">
        <v>1.97705891545554</v>
      </c>
      <c r="F17">
        <v>4.06026498655979</v>
      </c>
      <c r="G17">
        <v>4.95968889449256</v>
      </c>
      <c r="H17">
        <v>0.251393456391394</v>
      </c>
    </row>
    <row r="18" spans="1:8">
      <c r="A18" t="s">
        <v>9</v>
      </c>
      <c r="B18">
        <v>25.0907902554961</v>
      </c>
      <c r="C18">
        <v>22.6185350222801</v>
      </c>
      <c r="D18">
        <v>1.50923581809658</v>
      </c>
      <c r="F18">
        <v>0.766572008319949</v>
      </c>
      <c r="G18">
        <v>0.419267049445496</v>
      </c>
      <c r="H18">
        <v>0.0675771927136947</v>
      </c>
    </row>
    <row r="20" spans="1:1">
      <c r="A20" t="s">
        <v>2</v>
      </c>
    </row>
    <row r="21" spans="2:4">
      <c r="B21" t="s">
        <v>3</v>
      </c>
      <c r="C21" t="s">
        <v>4</v>
      </c>
      <c r="D21" t="s">
        <v>5</v>
      </c>
    </row>
    <row r="22" spans="1:8">
      <c r="A22" t="s">
        <v>11</v>
      </c>
      <c r="B22">
        <v>10.0501330896793</v>
      </c>
      <c r="C22">
        <v>7.10671252699627</v>
      </c>
      <c r="D22">
        <v>2.5668729465853</v>
      </c>
      <c r="F22">
        <v>0.306287164147116</v>
      </c>
      <c r="G22">
        <v>0.862567861293666</v>
      </c>
      <c r="H22">
        <v>0.433439972194203</v>
      </c>
    </row>
    <row r="23" spans="1:8">
      <c r="A23" t="s">
        <v>12</v>
      </c>
      <c r="B23">
        <v>12.8557206354041</v>
      </c>
      <c r="C23">
        <v>10.5715355696304</v>
      </c>
      <c r="D23">
        <v>3.4928660038539</v>
      </c>
      <c r="F23">
        <v>0.394462035262343</v>
      </c>
      <c r="G23">
        <v>0.230922021997582</v>
      </c>
      <c r="H23">
        <v>0.171262634061667</v>
      </c>
    </row>
    <row r="24" spans="1:8">
      <c r="A24" t="s">
        <v>13</v>
      </c>
      <c r="B24">
        <v>10.8147943693072</v>
      </c>
      <c r="C24">
        <v>8.38431053163562</v>
      </c>
      <c r="D24">
        <v>3.56387348641663</v>
      </c>
      <c r="F24">
        <v>1.11990821872303</v>
      </c>
      <c r="G24">
        <v>0.986645318837394</v>
      </c>
      <c r="H24">
        <v>0.888053939530705</v>
      </c>
    </row>
    <row r="25" spans="1:8">
      <c r="A25" t="s">
        <v>14</v>
      </c>
      <c r="B25">
        <v>9.82854749826299</v>
      </c>
      <c r="C25">
        <v>7.84022571426494</v>
      </c>
      <c r="D25">
        <v>2.42808266926929</v>
      </c>
      <c r="F25">
        <v>0.274855482155723</v>
      </c>
      <c r="G25">
        <v>0.217193191030477</v>
      </c>
      <c r="H25">
        <v>0.0697912676562291</v>
      </c>
    </row>
    <row r="27" spans="1:1">
      <c r="A27" t="s">
        <v>10</v>
      </c>
    </row>
    <row r="28" spans="2:4">
      <c r="B28" t="s">
        <v>3</v>
      </c>
      <c r="C28" t="s">
        <v>4</v>
      </c>
      <c r="D28" t="s">
        <v>5</v>
      </c>
    </row>
    <row r="29" spans="1:8">
      <c r="A29" t="s">
        <v>11</v>
      </c>
      <c r="B29">
        <v>10.5788592041269</v>
      </c>
      <c r="C29">
        <v>5.26666133407021</v>
      </c>
      <c r="D29">
        <v>1.63681864169858</v>
      </c>
      <c r="F29">
        <v>0.69953546832109</v>
      </c>
      <c r="G29">
        <v>0.151356504999363</v>
      </c>
      <c r="H29">
        <v>0.387512423991569</v>
      </c>
    </row>
    <row r="30" spans="1:8">
      <c r="A30" t="s">
        <v>12</v>
      </c>
      <c r="B30">
        <v>13.0294193229083</v>
      </c>
      <c r="C30">
        <v>6.43758317032555</v>
      </c>
      <c r="D30">
        <v>0.955708805685749</v>
      </c>
      <c r="F30">
        <v>0.0171751026068098</v>
      </c>
      <c r="G30">
        <v>0.848781118129324</v>
      </c>
      <c r="H30">
        <v>0.159098204187652</v>
      </c>
    </row>
    <row r="31" spans="1:8">
      <c r="A31" t="s">
        <v>13</v>
      </c>
      <c r="B31">
        <v>12.2522580829375</v>
      </c>
      <c r="C31">
        <v>5.08926766483177</v>
      </c>
      <c r="D31">
        <v>0.564306066488629</v>
      </c>
      <c r="F31">
        <v>0.907803777596076</v>
      </c>
      <c r="G31">
        <v>0.340423589142125</v>
      </c>
      <c r="H31">
        <v>0.235634006113181</v>
      </c>
    </row>
    <row r="32" spans="1:8">
      <c r="A32" t="s">
        <v>14</v>
      </c>
      <c r="B32">
        <v>15.0036548107398</v>
      </c>
      <c r="C32">
        <v>8.36756375482661</v>
      </c>
      <c r="D32">
        <v>1.31846115895709</v>
      </c>
      <c r="F32">
        <v>0.649006208771006</v>
      </c>
      <c r="G32">
        <v>0.459139412875831</v>
      </c>
      <c r="H32">
        <v>0.215157721412536</v>
      </c>
    </row>
    <row r="40" spans="1:1">
      <c r="A40" t="s">
        <v>15</v>
      </c>
    </row>
    <row r="42" spans="1:1">
      <c r="A42" t="s">
        <v>2</v>
      </c>
    </row>
    <row r="43" spans="7:12">
      <c r="G43" s="1" t="s">
        <v>16</v>
      </c>
      <c r="H43" s="1"/>
      <c r="I43" s="1"/>
      <c r="J43" s="1" t="s">
        <v>17</v>
      </c>
      <c r="K43" s="1"/>
      <c r="L43" s="1"/>
    </row>
    <row r="44" spans="2:9">
      <c r="B44" t="s">
        <v>18</v>
      </c>
      <c r="C44" t="s">
        <v>3</v>
      </c>
      <c r="D44" t="s">
        <v>4</v>
      </c>
      <c r="E44" t="s">
        <v>5</v>
      </c>
      <c r="G44" t="s">
        <v>3</v>
      </c>
      <c r="H44" t="s">
        <v>4</v>
      </c>
      <c r="I44" t="s">
        <v>5</v>
      </c>
    </row>
    <row r="45" spans="2:12">
      <c r="B45" t="s">
        <v>19</v>
      </c>
      <c r="C45">
        <v>9.70633976415049</v>
      </c>
      <c r="D45">
        <v>6.27172972461987</v>
      </c>
      <c r="E45">
        <v>2.26038460300947</v>
      </c>
      <c r="G45">
        <f>AVERAGE(C45:C47)</f>
        <v>10.0501330896793</v>
      </c>
      <c r="H45">
        <f>AVERAGE(D45:D47)</f>
        <v>7.10671252699627</v>
      </c>
      <c r="I45">
        <f>AVERAGE(E45:E47)</f>
        <v>2.5668729465853</v>
      </c>
      <c r="J45">
        <f>STDEVP(C45:C47)</f>
        <v>0.250082422308169</v>
      </c>
      <c r="K45">
        <f>STDEVP(D45:D47)</f>
        <v>0.704283709564419</v>
      </c>
      <c r="L45">
        <f>STDEVP(E45:E47)</f>
        <v>0.250246684623867</v>
      </c>
    </row>
    <row r="46" spans="2:5">
      <c r="B46" t="s">
        <v>20</v>
      </c>
      <c r="C46">
        <v>10.150151807894</v>
      </c>
      <c r="D46">
        <v>7.99444440404599</v>
      </c>
      <c r="E46">
        <v>2.5668729465853</v>
      </c>
    </row>
    <row r="47" spans="2:5">
      <c r="B47" t="s">
        <v>21</v>
      </c>
      <c r="C47">
        <v>10.2939076969933</v>
      </c>
      <c r="D47">
        <v>7.05396345232295</v>
      </c>
      <c r="E47">
        <v>2.87336129016113</v>
      </c>
    </row>
    <row r="49" spans="2:12">
      <c r="B49" t="s">
        <v>12</v>
      </c>
      <c r="C49">
        <v>13.1346474154587</v>
      </c>
      <c r="D49">
        <v>10.4082490419506</v>
      </c>
      <c r="E49">
        <v>3.61396697376277</v>
      </c>
      <c r="G49">
        <f>AVERAGE(C49:C50)</f>
        <v>12.8557206354041</v>
      </c>
      <c r="H49">
        <f>AVERAGE(D49:D50)</f>
        <v>10.5715355696304</v>
      </c>
      <c r="I49">
        <f>AVERAGE(E49:E50)</f>
        <v>3.4928660038539</v>
      </c>
      <c r="J49">
        <f>STDEVP(C49:C50)</f>
        <v>0.27892678005465</v>
      </c>
      <c r="K49">
        <f>STDEVP(D49:D50)</f>
        <v>0.1632865276798</v>
      </c>
      <c r="L49">
        <f>STDEVP(E49:E50)</f>
        <v>0.121100969908875</v>
      </c>
    </row>
    <row r="50" spans="3:5">
      <c r="C50">
        <v>12.5767938553494</v>
      </c>
      <c r="D50">
        <v>10.7348220973102</v>
      </c>
      <c r="E50">
        <v>3.37176503394502</v>
      </c>
    </row>
    <row r="52" spans="2:12">
      <c r="B52" t="s">
        <v>13</v>
      </c>
      <c r="C52">
        <v>11.6066890650728</v>
      </c>
      <c r="D52">
        <v>9.08197412721151</v>
      </c>
      <c r="E52">
        <v>2.93592452371504</v>
      </c>
      <c r="G52">
        <f>AVERAGE(C52:C53)</f>
        <v>10.8147943693072</v>
      </c>
      <c r="H52">
        <f>AVERAGE(D52:D53)</f>
        <v>8.38431053163562</v>
      </c>
      <c r="I52">
        <f>AVERAGE(E52:E53)</f>
        <v>3.56387348641663</v>
      </c>
      <c r="J52">
        <f>STDEVP(C52:C53)</f>
        <v>0.7918946957656</v>
      </c>
      <c r="K52">
        <f>STDEVP(D52:D53)</f>
        <v>0.697663595575885</v>
      </c>
      <c r="L52">
        <f>STDEVP(E52:E53)</f>
        <v>0.62794896270159</v>
      </c>
    </row>
    <row r="53" spans="3:5">
      <c r="C53">
        <v>10.0228996735416</v>
      </c>
      <c r="D53">
        <v>7.68664693605974</v>
      </c>
      <c r="E53">
        <v>4.19182244911822</v>
      </c>
    </row>
    <row r="55" spans="2:12">
      <c r="B55" t="s">
        <v>14</v>
      </c>
      <c r="C55">
        <v>10.0228996735416</v>
      </c>
      <c r="D55">
        <v>7.68664693605974</v>
      </c>
      <c r="E55">
        <v>2.47743254789662</v>
      </c>
      <c r="G55">
        <f>AVERAGE(C55:C56)</f>
        <v>9.82854749826299</v>
      </c>
      <c r="H55">
        <f>AVERAGE(D55:D57)</f>
        <v>7.84022571426494</v>
      </c>
      <c r="I55">
        <f>AVERAGE(E55:E56)</f>
        <v>2.42808266926929</v>
      </c>
      <c r="J55">
        <f>STDEVP(C55:C56)</f>
        <v>0.19435217527861</v>
      </c>
      <c r="K55">
        <f>STDEVP(D55:D56)</f>
        <v>0.153578778205195</v>
      </c>
      <c r="L55">
        <f>STDEVP(E55:E56)</f>
        <v>0.049349878627325</v>
      </c>
    </row>
    <row r="56" spans="3:5">
      <c r="C56">
        <v>9.63419532298438</v>
      </c>
      <c r="D56">
        <v>7.99380449247013</v>
      </c>
      <c r="E56">
        <v>2.37873279064197</v>
      </c>
    </row>
    <row r="58" spans="1:12">
      <c r="A58" t="s">
        <v>10</v>
      </c>
      <c r="B58" t="s">
        <v>22</v>
      </c>
      <c r="C58">
        <v>10.0842129307965</v>
      </c>
      <c r="D58">
        <v>5.15963612300846</v>
      </c>
      <c r="E58">
        <v>1.91083130449705</v>
      </c>
      <c r="G58">
        <f>AVERAGE(C58:C59)</f>
        <v>10.5788592041269</v>
      </c>
      <c r="H58">
        <f>AVERAGE(D58:D59)</f>
        <v>5.26666133407021</v>
      </c>
      <c r="I58">
        <f>AVERAGE(E58:E59)</f>
        <v>1.63681864169858</v>
      </c>
      <c r="J58">
        <f>STDEVP(C58:C59)</f>
        <v>0.49464627333035</v>
      </c>
      <c r="K58">
        <f>STDEVP(D58:D59)</f>
        <v>0.107025211061745</v>
      </c>
      <c r="L58">
        <f>STDEVP(E58:E59)</f>
        <v>0.274012662798475</v>
      </c>
    </row>
    <row r="59" spans="2:5">
      <c r="B59" t="s">
        <v>23</v>
      </c>
      <c r="C59">
        <v>11.0735054774572</v>
      </c>
      <c r="D59">
        <v>5.37368654513195</v>
      </c>
      <c r="E59">
        <v>1.3628059789001</v>
      </c>
    </row>
    <row r="61" spans="2:12">
      <c r="B61" t="s">
        <v>12</v>
      </c>
      <c r="C61">
        <v>13.0415639544291</v>
      </c>
      <c r="D61">
        <v>5.83740428595321</v>
      </c>
      <c r="E61">
        <v>0.843209386630058</v>
      </c>
      <c r="G61">
        <f>AVERAGE(C61:C62)</f>
        <v>13.0294193229083</v>
      </c>
      <c r="H61">
        <f>AVERAGE(D61:D62)</f>
        <v>6.43758317032555</v>
      </c>
      <c r="I61">
        <f>AVERAGE(E61:E62)</f>
        <v>0.955708805685749</v>
      </c>
      <c r="J61">
        <f>STDEVP(C61:C62)</f>
        <v>0.01214463152085</v>
      </c>
      <c r="K61">
        <f>STDEVP(D61:D62)</f>
        <v>0.600178884372345</v>
      </c>
      <c r="L61">
        <f>STDEVP(E61:E62)</f>
        <v>0.112499419055691</v>
      </c>
    </row>
    <row r="62" spans="3:5">
      <c r="C62">
        <v>13.0172746913874</v>
      </c>
      <c r="D62">
        <v>7.0377620546979</v>
      </c>
      <c r="E62">
        <v>1.06820822474144</v>
      </c>
    </row>
    <row r="64" spans="2:12">
      <c r="B64" t="s">
        <v>13</v>
      </c>
      <c r="C64">
        <v>11.6103438758126</v>
      </c>
      <c r="D64">
        <v>5.32998349319003</v>
      </c>
      <c r="E64">
        <v>0.730924470089412</v>
      </c>
      <c r="G64">
        <f>AVERAGE(C64:C65)</f>
        <v>12.2522580829375</v>
      </c>
      <c r="H64">
        <f>AVERAGE(D64:D65)</f>
        <v>5.08926766483177</v>
      </c>
      <c r="I64">
        <f>AVERAGE(E64:E65)</f>
        <v>0.564306066488629</v>
      </c>
      <c r="J64">
        <f>STDEVP(C64:C65)</f>
        <v>0.64191420712495</v>
      </c>
      <c r="K64">
        <f>STDEVP(D64:D65)</f>
        <v>0.24071582835826</v>
      </c>
      <c r="L64">
        <f>STDEVP(E64:E65)</f>
        <v>0.166618403600782</v>
      </c>
    </row>
    <row r="65" spans="3:5">
      <c r="C65">
        <v>12.8941722900625</v>
      </c>
      <c r="D65">
        <v>4.84855183647351</v>
      </c>
      <c r="E65">
        <v>0.397687662887847</v>
      </c>
    </row>
    <row r="67" spans="2:12">
      <c r="B67" t="s">
        <v>14</v>
      </c>
      <c r="C67">
        <v>14.5447381194857</v>
      </c>
      <c r="D67">
        <v>8.0429031624721</v>
      </c>
      <c r="E67">
        <v>1.47060064279254</v>
      </c>
      <c r="G67">
        <f>AVERAGE(C67:C68)</f>
        <v>15.0036548107398</v>
      </c>
      <c r="H67">
        <f>AVERAGE(D67:D68)</f>
        <v>8.36756375482661</v>
      </c>
      <c r="I67">
        <f>AVERAGE(E67:E68)</f>
        <v>1.31846115895709</v>
      </c>
      <c r="J67">
        <f>STDEVP(C67:C68)</f>
        <v>0.45891669125415</v>
      </c>
      <c r="K67">
        <f>STDEVP(D67:D68)</f>
        <v>0.32466059235451</v>
      </c>
      <c r="L67">
        <f>STDEVP(E67:E68)</f>
        <v>0.15213948383545</v>
      </c>
    </row>
    <row r="68" spans="3:5">
      <c r="C68">
        <v>15.462571501994</v>
      </c>
      <c r="D68">
        <v>8.69222434718112</v>
      </c>
      <c r="E68">
        <v>1.16632167512164</v>
      </c>
    </row>
    <row r="72" spans="1:12">
      <c r="A72" t="s">
        <v>10</v>
      </c>
      <c r="G72" s="1" t="s">
        <v>16</v>
      </c>
      <c r="H72" s="1"/>
      <c r="I72" s="1"/>
      <c r="J72" s="1" t="s">
        <v>17</v>
      </c>
      <c r="K72" s="1"/>
      <c r="L72" s="1"/>
    </row>
    <row r="73" spans="3:9">
      <c r="C73" t="s">
        <v>3</v>
      </c>
      <c r="D73" t="s">
        <v>4</v>
      </c>
      <c r="E73" t="s">
        <v>5</v>
      </c>
      <c r="G73" t="s">
        <v>3</v>
      </c>
      <c r="H73" t="s">
        <v>4</v>
      </c>
      <c r="I73" t="s">
        <v>5</v>
      </c>
    </row>
    <row r="74" spans="2:12">
      <c r="B74" t="s">
        <v>6</v>
      </c>
      <c r="C74">
        <v>10.8602851323829</v>
      </c>
      <c r="D74">
        <v>9.12968851870085</v>
      </c>
      <c r="E74">
        <v>2.50504927235562</v>
      </c>
      <c r="G74">
        <f>AVERAGE(C74:C79)</f>
        <v>14.2621045485404</v>
      </c>
      <c r="H74">
        <f>AVERAGE(D74:D79)</f>
        <v>11.1031573905292</v>
      </c>
      <c r="I74">
        <f>AVERAGE(E74:E79)</f>
        <v>2.38741936249335</v>
      </c>
      <c r="J74">
        <f>STDEVP(C74:C79)</f>
        <v>2.07309673730776</v>
      </c>
      <c r="K74">
        <f>STDEVP(D74:D79)</f>
        <v>1.35258126952222</v>
      </c>
      <c r="L74">
        <f>STDEVP(E74:E79)</f>
        <v>0.184501477019285</v>
      </c>
    </row>
    <row r="75" spans="3:5">
      <c r="C75">
        <v>12.3651323828921</v>
      </c>
      <c r="D75">
        <v>9.94291948853733</v>
      </c>
      <c r="E75">
        <v>2.23087327495907</v>
      </c>
    </row>
    <row r="76" spans="3:5">
      <c r="C76">
        <v>16.3221181262729</v>
      </c>
      <c r="D76">
        <v>11.0281144803545</v>
      </c>
      <c r="E76">
        <v>2.26056889485513</v>
      </c>
    </row>
    <row r="77" spans="3:5">
      <c r="C77">
        <v>16.2478207739308</v>
      </c>
      <c r="D77">
        <v>13.0787551392419</v>
      </c>
      <c r="E77">
        <v>2.54816893960196</v>
      </c>
    </row>
    <row r="78" spans="3:5">
      <c r="C78">
        <v>13.9820773930754</v>
      </c>
      <c r="D78">
        <v>10.9892624772144</v>
      </c>
      <c r="E78">
        <v>2.14097283664358</v>
      </c>
    </row>
    <row r="79" spans="3:5">
      <c r="C79">
        <v>15.7951934826884</v>
      </c>
      <c r="D79">
        <v>12.4502042391261</v>
      </c>
      <c r="E79">
        <v>2.63888295654473</v>
      </c>
    </row>
    <row r="81" spans="2:12">
      <c r="B81" t="s">
        <v>24</v>
      </c>
      <c r="C81">
        <v>26.774688057041</v>
      </c>
      <c r="D81">
        <v>22.9750162719672</v>
      </c>
      <c r="E81">
        <v>2.42850445382091</v>
      </c>
      <c r="G81">
        <f>AVERAGE(C81:C83)</f>
        <v>28.4093879976233</v>
      </c>
      <c r="H81">
        <f>AVERAGE(D81:D83)</f>
        <v>23.8480615497589</v>
      </c>
      <c r="I81">
        <f>AVERAGE(E81:E83)</f>
        <v>2.20009376465073</v>
      </c>
      <c r="J81">
        <f>STDEVP(C81:C83)</f>
        <v>1.72806950929002</v>
      </c>
      <c r="K81">
        <f>STDEVP(D81:D83)</f>
        <v>2.5595948406444</v>
      </c>
      <c r="L81">
        <f>STDEVP(E81:E83)</f>
        <v>0.163381255952691</v>
      </c>
    </row>
    <row r="82" spans="3:5">
      <c r="C82">
        <v>27.6534759358289</v>
      </c>
      <c r="D82">
        <v>21.24227707405</v>
      </c>
      <c r="E82">
        <v>2.11608063759962</v>
      </c>
    </row>
    <row r="83" spans="3:5">
      <c r="C83">
        <v>30.8</v>
      </c>
      <c r="D83">
        <v>27.3268913032594</v>
      </c>
      <c r="E83">
        <v>2.05569620253165</v>
      </c>
    </row>
    <row r="86" spans="2:12">
      <c r="B86" t="s">
        <v>25</v>
      </c>
      <c r="C86">
        <v>40.9743315508021</v>
      </c>
      <c r="D86">
        <v>40.0452611024884</v>
      </c>
      <c r="E86">
        <v>2.23834974214721</v>
      </c>
      <c r="G86">
        <f>AVERAGE(C86:C88)</f>
        <v>41.45311942959</v>
      </c>
      <c r="H86">
        <f>AVERAGE(D86:D88)</f>
        <v>39.5911814282615</v>
      </c>
      <c r="I86">
        <f>AVERAGE(E86:E88)</f>
        <v>1.97705891545554</v>
      </c>
      <c r="J86">
        <f>STDEVP(C86:C88)</f>
        <v>3.31519247918663</v>
      </c>
      <c r="K86">
        <f>STDEVP(D86:D88)</f>
        <v>4.04956902481839</v>
      </c>
      <c r="L86">
        <f>STDEVP(E86:E88)</f>
        <v>0.205261897611177</v>
      </c>
    </row>
    <row r="87" spans="3:5">
      <c r="C87">
        <v>37.6534759358289</v>
      </c>
      <c r="D87">
        <v>34.4200670905723</v>
      </c>
      <c r="E87">
        <v>1.73689639006095</v>
      </c>
    </row>
    <row r="88" spans="3:5">
      <c r="C88">
        <v>45.731550802139</v>
      </c>
      <c r="D88">
        <v>44.3082160917238</v>
      </c>
      <c r="E88">
        <v>1.95593061415846</v>
      </c>
    </row>
    <row r="90" spans="2:12">
      <c r="B90" t="s">
        <v>26</v>
      </c>
      <c r="C90">
        <v>25.8638146167558</v>
      </c>
      <c r="D90">
        <v>23.0811595654133</v>
      </c>
      <c r="E90">
        <v>1.54674167838725</v>
      </c>
      <c r="G90">
        <f>AVERAGE(C90:C92)</f>
        <v>25.0907902554961</v>
      </c>
      <c r="H90">
        <f>AVERAGE(D90:D92)</f>
        <v>22.6185350222801</v>
      </c>
      <c r="I90">
        <f>AVERAGE(E90:E92)</f>
        <v>1.50923581809658</v>
      </c>
      <c r="J90">
        <f>STDEVP(C90:C92)</f>
        <v>0.625903423828138</v>
      </c>
      <c r="K90">
        <f>STDEVP(D90:D92)</f>
        <v>0.342330112367903</v>
      </c>
      <c r="L90">
        <f>STDEVP(E90:E92)</f>
        <v>0.0551765467994257</v>
      </c>
    </row>
    <row r="91" spans="3:5">
      <c r="C91">
        <v>24.3308377896613</v>
      </c>
      <c r="D91">
        <v>22.2636559355129</v>
      </c>
      <c r="E91">
        <v>1.5497421472105</v>
      </c>
    </row>
    <row r="92" spans="3:5">
      <c r="C92">
        <v>25.0777183600713</v>
      </c>
      <c r="D92">
        <v>22.510789565914</v>
      </c>
      <c r="E92">
        <v>1.43122362869198</v>
      </c>
    </row>
    <row r="94" spans="1:12">
      <c r="A94" t="s">
        <v>2</v>
      </c>
      <c r="G94" s="1" t="s">
        <v>16</v>
      </c>
      <c r="H94" s="1"/>
      <c r="I94" s="1"/>
      <c r="J94" s="1" t="s">
        <v>17</v>
      </c>
      <c r="K94" s="1"/>
      <c r="L94" s="1"/>
    </row>
    <row r="95" spans="3:9">
      <c r="C95" t="s">
        <v>3</v>
      </c>
      <c r="D95" t="s">
        <v>4</v>
      </c>
      <c r="E95" t="s">
        <v>5</v>
      </c>
      <c r="G95" t="s">
        <v>3</v>
      </c>
      <c r="H95" t="s">
        <v>4</v>
      </c>
      <c r="I95" t="s">
        <v>5</v>
      </c>
    </row>
    <row r="96" spans="2:12">
      <c r="B96" t="s">
        <v>6</v>
      </c>
      <c r="C96">
        <v>10.7201629327902</v>
      </c>
      <c r="D96">
        <v>10.4330933911678</v>
      </c>
      <c r="E96">
        <v>4.22129338662273</v>
      </c>
      <c r="G96">
        <f>AVERAGE(C96:C99)</f>
        <v>13.6013849287169</v>
      </c>
      <c r="H96">
        <f>AVERAGE(D96:D99)</f>
        <v>12.3711696847931</v>
      </c>
      <c r="I96">
        <f>AVERAGE(E96:E99)</f>
        <v>3.98535558470879</v>
      </c>
      <c r="J96">
        <f>STDEVP(C96:C99)</f>
        <v>2.01455555309693</v>
      </c>
      <c r="K96">
        <f>STDEVP(D96:D99)</f>
        <v>1.63483435939022</v>
      </c>
      <c r="L96">
        <f>STDEVP(E96:E99)</f>
        <v>0.442431302320019</v>
      </c>
    </row>
    <row r="97" spans="3:5">
      <c r="C97">
        <v>13.2977596741344</v>
      </c>
      <c r="D97">
        <v>14.6072887422329</v>
      </c>
      <c r="E97">
        <v>3.66195808036123</v>
      </c>
    </row>
    <row r="98" spans="3:5">
      <c r="C98">
        <v>14.0172708757637</v>
      </c>
      <c r="D98">
        <v>11.250049895552</v>
      </c>
      <c r="E98">
        <v>3.47280104951643</v>
      </c>
    </row>
    <row r="99" spans="3:5">
      <c r="C99">
        <v>16.3703462321792</v>
      </c>
      <c r="D99">
        <v>13.1942467102199</v>
      </c>
      <c r="E99">
        <v>4.58536982233477</v>
      </c>
    </row>
    <row r="103" spans="2:12">
      <c r="B103" t="s">
        <v>24</v>
      </c>
      <c r="C103">
        <v>12.4787878787879</v>
      </c>
      <c r="D103">
        <v>11.228758824413</v>
      </c>
      <c r="E103">
        <v>4.66122831692452</v>
      </c>
      <c r="G103">
        <f>AVERAGE(C103:C104)</f>
        <v>12.597504456328</v>
      </c>
      <c r="H103">
        <f>AVERAGE(D103:D105)</f>
        <v>11.7142141891554</v>
      </c>
      <c r="I103">
        <f>AVERAGE(E103:E104)</f>
        <v>4.6882325363338</v>
      </c>
      <c r="J103">
        <f>STDEVP(C103:C104)</f>
        <v>0.1187165775401</v>
      </c>
      <c r="K103">
        <f>STDEVP(D103:D104)</f>
        <v>0.485455364742401</v>
      </c>
      <c r="L103">
        <f>STDEVP(E103:E104)</f>
        <v>0.0270042194092799</v>
      </c>
    </row>
    <row r="104" spans="3:5">
      <c r="C104">
        <v>12.7162210338681</v>
      </c>
      <c r="D104">
        <v>12.1996695538978</v>
      </c>
      <c r="E104">
        <v>4.71523675574308</v>
      </c>
    </row>
    <row r="108" spans="2:12">
      <c r="B108" t="s">
        <v>25</v>
      </c>
      <c r="C108">
        <v>16.1044563279857</v>
      </c>
      <c r="D108">
        <v>15.667951734842</v>
      </c>
      <c r="E108">
        <v>3.18987341772152</v>
      </c>
      <c r="G108">
        <f>AVERAGE(C108:C110)</f>
        <v>15.4947118241236</v>
      </c>
      <c r="H108">
        <f>AVERAGE(D108:D110)</f>
        <v>14.915469216776</v>
      </c>
      <c r="I108">
        <f>AVERAGE(E108:E110)</f>
        <v>2.90420378184091</v>
      </c>
      <c r="J108">
        <f>STDEVP(C108:C110)</f>
        <v>0.43616634180494</v>
      </c>
      <c r="K108">
        <f>STDEVP(D108:D110)</f>
        <v>0.587830181376787</v>
      </c>
      <c r="L108">
        <f>STDEVP(E108:E110)</f>
        <v>0.260764077155721</v>
      </c>
    </row>
    <row r="109" spans="3:5">
      <c r="C109">
        <v>15.1090909090909</v>
      </c>
      <c r="D109">
        <v>14.233214840034</v>
      </c>
      <c r="E109">
        <v>2.55939990623535</v>
      </c>
    </row>
    <row r="110" spans="3:5">
      <c r="C110">
        <v>15.2705882352941</v>
      </c>
      <c r="D110">
        <v>14.8452410754519</v>
      </c>
      <c r="E110">
        <v>2.96333802156587</v>
      </c>
    </row>
    <row r="112" spans="2:12">
      <c r="B112" t="s">
        <v>26</v>
      </c>
      <c r="C112">
        <v>20.1065953654189</v>
      </c>
      <c r="D112">
        <v>19.4975216542332</v>
      </c>
      <c r="E112">
        <v>3.0991092358181</v>
      </c>
      <c r="G112">
        <f>AVERAGE(C112:C113)</f>
        <v>19.5333333333334</v>
      </c>
      <c r="H112">
        <f>AVERAGE(D112:D113)</f>
        <v>18.9327592249537</v>
      </c>
      <c r="I112">
        <f>AVERAGE(E112:E113)</f>
        <v>3.36596343178622</v>
      </c>
      <c r="J112">
        <f>STDEVP(C112:C113)</f>
        <v>0.57326203208555</v>
      </c>
      <c r="K112">
        <f>STDEVP(D112:D113)</f>
        <v>0.564762429279501</v>
      </c>
      <c r="L112">
        <f>STDEVP(E112:E113)</f>
        <v>0.26685419596812</v>
      </c>
    </row>
    <row r="113" spans="3:5">
      <c r="C113">
        <v>18.9600713012478</v>
      </c>
      <c r="D113">
        <v>18.3679967956742</v>
      </c>
      <c r="E113">
        <v>3.63281762775434</v>
      </c>
    </row>
  </sheetData>
  <mergeCells count="6">
    <mergeCell ref="G43:I43"/>
    <mergeCell ref="J43:L43"/>
    <mergeCell ref="G72:I72"/>
    <mergeCell ref="J72:L72"/>
    <mergeCell ref="G94:I94"/>
    <mergeCell ref="J94:L9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这是孙JQ</dc:creator>
  <cp:lastModifiedBy>孙77</cp:lastModifiedBy>
  <dcterms:created xsi:type="dcterms:W3CDTF">2024-02-04T04:24:00Z</dcterms:created>
  <dcterms:modified xsi:type="dcterms:W3CDTF">2024-02-06T13:58:20Z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36F59D50B0624574AEF2DC2745DFA462_11</vt:lpwstr>
  </property>
  <property fmtid="{D5CDD505-2E9C-101B-9397-08002B2CF9AE}" pid="3" name="KSOProductBuildVer">
    <vt:lpwstr>2052-12.1.0.16250</vt:lpwstr>
  </property>
</Properties>
</file>