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rite paper\Paper แป๋ว\Peer J\Raw data\"/>
    </mc:Choice>
  </mc:AlternateContent>
  <xr:revisionPtr revIDLastSave="0" documentId="13_ncr:1_{EED3CED7-A402-412B-9781-358C5CB20959}" xr6:coauthVersionLast="47" xr6:coauthVersionMax="47" xr10:uidLastSave="{00000000-0000-0000-0000-000000000000}"/>
  <bookViews>
    <workbookView xWindow="-120" yWindow="-120" windowWidth="20730" windowHeight="11160" xr2:uid="{83AA184D-FE1D-4759-A9BE-454363D8D6B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D10" i="1"/>
  <c r="I9" i="1"/>
  <c r="D9" i="1"/>
  <c r="I8" i="1"/>
  <c r="D8" i="1"/>
  <c r="I7" i="1"/>
  <c r="D7" i="1"/>
  <c r="I6" i="1"/>
  <c r="D6" i="1"/>
</calcChain>
</file>

<file path=xl/sharedStrings.xml><?xml version="1.0" encoding="utf-8"?>
<sst xmlns="http://schemas.openxmlformats.org/spreadsheetml/2006/main" count="28" uniqueCount="20">
  <si>
    <t>HPLC: Detection of gallic and quercetin in silk extract</t>
  </si>
  <si>
    <t>Standard gallic acid</t>
  </si>
  <si>
    <t>Standard quercetin</t>
  </si>
  <si>
    <t>Conc. (ug/ml)</t>
  </si>
  <si>
    <t>Samples</t>
  </si>
  <si>
    <t>Concentration (mg/ml)</t>
  </si>
  <si>
    <t>Peak area of gallic acid</t>
  </si>
  <si>
    <t>Peak area of quercetin</t>
  </si>
  <si>
    <t>Rpt.1</t>
  </si>
  <si>
    <t>Rpt.2</t>
  </si>
  <si>
    <t>Rpt.3</t>
  </si>
  <si>
    <t>SCP 9 h</t>
  </si>
  <si>
    <t>SCP 12 h</t>
  </si>
  <si>
    <t>SCWP 9 h</t>
  </si>
  <si>
    <t>SCWP 12 h</t>
  </si>
  <si>
    <t>SP</t>
  </si>
  <si>
    <t>Peak area</t>
  </si>
  <si>
    <t>Average</t>
  </si>
  <si>
    <t xml:space="preserve">Peak area of SCP, SCWP and SP after detection of gallic acid and quercetin compounds by HPLC assay </t>
  </si>
  <si>
    <r>
      <rPr>
        <b/>
        <sz val="11"/>
        <color theme="1"/>
        <rFont val="Tahoma"/>
        <family val="2"/>
        <scheme val="minor"/>
      </rPr>
      <t>Raw data 4</t>
    </r>
    <r>
      <rPr>
        <sz val="11"/>
        <color theme="1"/>
        <rFont val="Tahoma"/>
        <family val="2"/>
        <charset val="222"/>
        <scheme val="minor"/>
      </rPr>
      <t xml:space="preserve"> HPLC analysis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</si>
</sst>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b/>
      <sz val="18"/>
      <color rgb="FF0070C0"/>
      <name val="Tahoma"/>
      <family val="2"/>
      <scheme val="minor"/>
    </font>
    <font>
      <b/>
      <sz val="11"/>
      <color rgb="FFFF0000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rgb="FF000000"/>
      <name val="Tahoma"/>
      <family val="2"/>
      <scheme val="minor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1" xfId="0" applyFont="1" applyBorder="1"/>
    <xf numFmtId="3" fontId="0" fillId="0" borderId="1" xfId="0" applyNumberFormat="1" applyBorder="1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Gallic acid</a:t>
            </a:r>
            <a:endParaRPr lang="th-TH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853486214525298"/>
                  <c:y val="-3.569317880208797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</c:trendlineLbl>
          </c:trendline>
          <c:xVal>
            <c:numRef>
              <c:f>'[1]Gallic and quercetin'!$A$4:$A$8</c:f>
              <c:numCache>
                <c:formatCode>General</c:formatCode>
                <c:ptCount val="5"/>
                <c:pt idx="0">
                  <c:v>2000</c:v>
                </c:pt>
                <c:pt idx="1">
                  <c:v>1000</c:v>
                </c:pt>
                <c:pt idx="2">
                  <c:v>500</c:v>
                </c:pt>
                <c:pt idx="3">
                  <c:v>250</c:v>
                </c:pt>
                <c:pt idx="4">
                  <c:v>125</c:v>
                </c:pt>
              </c:numCache>
            </c:numRef>
          </c:xVal>
          <c:yVal>
            <c:numRef>
              <c:f>'[1]Gallic and quercetin'!$D$4:$D$8</c:f>
              <c:numCache>
                <c:formatCode>General</c:formatCode>
                <c:ptCount val="5"/>
                <c:pt idx="0">
                  <c:v>1629.65</c:v>
                </c:pt>
                <c:pt idx="1">
                  <c:v>761.8</c:v>
                </c:pt>
                <c:pt idx="2">
                  <c:v>383.85</c:v>
                </c:pt>
                <c:pt idx="3">
                  <c:v>191.92500000000001</c:v>
                </c:pt>
                <c:pt idx="4">
                  <c:v>116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31-4D4E-A396-A557E9B67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032688"/>
        <c:axId val="280029160"/>
      </c:scatterChart>
      <c:valAx>
        <c:axId val="28003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</a:t>
                </a:r>
                <a:r>
                  <a:rPr lang="el-GR"/>
                  <a:t>μ</a:t>
                </a:r>
                <a:r>
                  <a:rPr lang="en-US"/>
                  <a:t>g/ml)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80029160"/>
        <c:crosses val="autoZero"/>
        <c:crossBetween val="midCat"/>
      </c:valAx>
      <c:valAx>
        <c:axId val="2800291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Peak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80032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Quercetin</a:t>
            </a:r>
            <a:endParaRPr lang="th-TH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7531666899321835"/>
                  <c:y val="-5.374677002583979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</c:trendlineLbl>
          </c:trendline>
          <c:xVal>
            <c:numRef>
              <c:f>'[1]Gallic and quercetin'!$F$4:$F$8</c:f>
              <c:numCache>
                <c:formatCode>General</c:formatCode>
                <c:ptCount val="5"/>
                <c:pt idx="0">
                  <c:v>125</c:v>
                </c:pt>
                <c:pt idx="1">
                  <c:v>62.5</c:v>
                </c:pt>
                <c:pt idx="2">
                  <c:v>31.25</c:v>
                </c:pt>
                <c:pt idx="3">
                  <c:v>15.63</c:v>
                </c:pt>
                <c:pt idx="4">
                  <c:v>7.81</c:v>
                </c:pt>
              </c:numCache>
            </c:numRef>
          </c:xVal>
          <c:yVal>
            <c:numRef>
              <c:f>'[1]Gallic and quercetin'!$I$4:$I$8</c:f>
              <c:numCache>
                <c:formatCode>General</c:formatCode>
                <c:ptCount val="5"/>
                <c:pt idx="0">
                  <c:v>4401.1499999999996</c:v>
                </c:pt>
                <c:pt idx="1">
                  <c:v>2251.3000000000002</c:v>
                </c:pt>
                <c:pt idx="2">
                  <c:v>1230.75</c:v>
                </c:pt>
                <c:pt idx="3">
                  <c:v>618.9</c:v>
                </c:pt>
                <c:pt idx="4">
                  <c:v>306.64999999999998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D9-4A4F-A7C1-7BEC15415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401880"/>
        <c:axId val="358401488"/>
      </c:scatterChart>
      <c:valAx>
        <c:axId val="358401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</a:t>
                </a:r>
                <a:r>
                  <a:rPr lang="el-GR"/>
                  <a:t>μ</a:t>
                </a:r>
                <a:r>
                  <a:rPr lang="en-US"/>
                  <a:t>g/ml)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358401488"/>
        <c:crosses val="autoZero"/>
        <c:crossBetween val="midCat"/>
      </c:valAx>
      <c:valAx>
        <c:axId val="3584014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Peak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358401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2</xdr:row>
      <xdr:rowOff>19050</xdr:rowOff>
    </xdr:from>
    <xdr:to>
      <xdr:col>15</xdr:col>
      <xdr:colOff>85725</xdr:colOff>
      <xdr:row>15</xdr:row>
      <xdr:rowOff>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3459E67B-C611-44D5-9EED-BCE082B7B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100012</xdr:colOff>
      <xdr:row>2</xdr:row>
      <xdr:rowOff>0</xdr:rowOff>
    </xdr:from>
    <xdr:to>
      <xdr:col>20</xdr:col>
      <xdr:colOff>95250</xdr:colOff>
      <xdr:row>15</xdr:row>
      <xdr:rowOff>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971C246A-7ED4-4BC8-8411-14AA3C99B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%20Postdoc%20CMU/&#3591;&#3634;&#3609;&#3649;&#3611;&#3659;&#3623;&#3648;&#3614;&#3636;&#3656;&#3617;&#3648;&#3605;&#3636;&#3617;/HPLC+Phenolic%20content%20in%20sil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llic and quercetin"/>
      <sheetName val="Sericin"/>
      <sheetName val="Phenolic content"/>
    </sheetNames>
    <sheetDataSet>
      <sheetData sheetId="0">
        <row r="4">
          <cell r="A4">
            <v>2000</v>
          </cell>
          <cell r="D4">
            <v>1629.65</v>
          </cell>
          <cell r="F4">
            <v>125</v>
          </cell>
          <cell r="I4">
            <v>4401.1499999999996</v>
          </cell>
        </row>
        <row r="5">
          <cell r="A5">
            <v>1000</v>
          </cell>
          <cell r="D5">
            <v>761.8</v>
          </cell>
          <cell r="F5">
            <v>62.5</v>
          </cell>
          <cell r="I5">
            <v>2251.3000000000002</v>
          </cell>
        </row>
        <row r="6">
          <cell r="A6">
            <v>500</v>
          </cell>
          <cell r="D6">
            <v>383.85</v>
          </cell>
          <cell r="F6">
            <v>31.25</v>
          </cell>
          <cell r="I6">
            <v>1230.75</v>
          </cell>
        </row>
        <row r="7">
          <cell r="A7">
            <v>250</v>
          </cell>
          <cell r="D7">
            <v>191.92500000000001</v>
          </cell>
          <cell r="F7">
            <v>15.63</v>
          </cell>
          <cell r="I7">
            <v>618.9</v>
          </cell>
        </row>
        <row r="8">
          <cell r="A8">
            <v>125</v>
          </cell>
          <cell r="D8">
            <v>116</v>
          </cell>
          <cell r="F8">
            <v>7.81</v>
          </cell>
          <cell r="I8">
            <v>306.64999999999998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64B20-3569-4F53-9078-FA91B38002F4}">
  <dimension ref="A1:I20"/>
  <sheetViews>
    <sheetView tabSelected="1" workbookViewId="0">
      <selection activeCell="F2" sqref="F2"/>
    </sheetView>
  </sheetViews>
  <sheetFormatPr defaultRowHeight="14.25" x14ac:dyDescent="0.2"/>
  <cols>
    <col min="1" max="1" width="19.875" customWidth="1"/>
    <col min="2" max="2" width="11.125" customWidth="1"/>
    <col min="3" max="3" width="11" customWidth="1"/>
    <col min="6" max="6" width="14.875" customWidth="1"/>
    <col min="7" max="7" width="10.5" bestFit="1" customWidth="1"/>
    <col min="8" max="8" width="10.375" customWidth="1"/>
  </cols>
  <sheetData>
    <row r="1" spans="1:9" x14ac:dyDescent="0.2">
      <c r="A1" s="4" t="s">
        <v>19</v>
      </c>
    </row>
    <row r="3" spans="1:9" ht="22.5" x14ac:dyDescent="0.3">
      <c r="A3" s="1" t="s">
        <v>0</v>
      </c>
    </row>
    <row r="4" spans="1:9" x14ac:dyDescent="0.2">
      <c r="A4" s="2" t="s">
        <v>1</v>
      </c>
      <c r="F4" s="2" t="s">
        <v>2</v>
      </c>
    </row>
    <row r="5" spans="1:9" x14ac:dyDescent="0.2">
      <c r="A5" s="5" t="s">
        <v>3</v>
      </c>
      <c r="B5" s="5" t="s">
        <v>16</v>
      </c>
      <c r="C5" s="5" t="s">
        <v>16</v>
      </c>
      <c r="D5" s="5" t="s">
        <v>17</v>
      </c>
      <c r="F5" s="5" t="s">
        <v>3</v>
      </c>
      <c r="G5" s="5" t="s">
        <v>16</v>
      </c>
      <c r="H5" s="5" t="s">
        <v>16</v>
      </c>
      <c r="I5" s="5" t="s">
        <v>17</v>
      </c>
    </row>
    <row r="6" spans="1:9" x14ac:dyDescent="0.2">
      <c r="A6" s="6">
        <v>2000</v>
      </c>
      <c r="B6" s="7">
        <v>1629.3</v>
      </c>
      <c r="C6" s="7">
        <v>1630</v>
      </c>
      <c r="D6" s="7">
        <f>AVERAGE(B6:C6)</f>
        <v>1629.65</v>
      </c>
      <c r="F6" s="6">
        <v>125</v>
      </c>
      <c r="G6" s="7">
        <v>4519.2</v>
      </c>
      <c r="H6" s="7">
        <v>4283.1000000000004</v>
      </c>
      <c r="I6" s="7">
        <f>AVERAGE(G6:H6)</f>
        <v>4401.1499999999996</v>
      </c>
    </row>
    <row r="7" spans="1:9" x14ac:dyDescent="0.2">
      <c r="A7" s="6">
        <v>1000</v>
      </c>
      <c r="B7" s="7">
        <v>764.6</v>
      </c>
      <c r="C7" s="7">
        <v>759</v>
      </c>
      <c r="D7" s="7">
        <f t="shared" ref="D7:D10" si="0">AVERAGE(B7:C7)</f>
        <v>761.8</v>
      </c>
      <c r="F7" s="6">
        <v>62.5</v>
      </c>
      <c r="G7" s="7">
        <v>2252.6</v>
      </c>
      <c r="H7" s="7">
        <v>2250</v>
      </c>
      <c r="I7" s="7">
        <f t="shared" ref="I7:I10" si="1">AVERAGE(G7:H7)</f>
        <v>2251.3000000000002</v>
      </c>
    </row>
    <row r="8" spans="1:9" x14ac:dyDescent="0.2">
      <c r="A8" s="7">
        <v>500</v>
      </c>
      <c r="B8" s="7">
        <v>387.7</v>
      </c>
      <c r="C8" s="7">
        <v>380</v>
      </c>
      <c r="D8" s="7">
        <f t="shared" si="0"/>
        <v>383.85</v>
      </c>
      <c r="F8" s="7">
        <v>31.25</v>
      </c>
      <c r="G8" s="7">
        <v>1231.5</v>
      </c>
      <c r="H8" s="7">
        <v>1230</v>
      </c>
      <c r="I8" s="7">
        <f t="shared" si="1"/>
        <v>1230.75</v>
      </c>
    </row>
    <row r="9" spans="1:9" x14ac:dyDescent="0.2">
      <c r="A9" s="7">
        <v>250</v>
      </c>
      <c r="B9" s="7">
        <v>193.85</v>
      </c>
      <c r="C9" s="7">
        <v>190</v>
      </c>
      <c r="D9" s="7">
        <f t="shared" si="0"/>
        <v>191.92500000000001</v>
      </c>
      <c r="F9" s="7">
        <v>15.63</v>
      </c>
      <c r="G9" s="7">
        <v>617.79999999999995</v>
      </c>
      <c r="H9" s="7">
        <v>620</v>
      </c>
      <c r="I9" s="7">
        <f t="shared" si="1"/>
        <v>618.9</v>
      </c>
    </row>
    <row r="10" spans="1:9" x14ac:dyDescent="0.2">
      <c r="A10" s="7">
        <v>125</v>
      </c>
      <c r="B10" s="7">
        <v>115</v>
      </c>
      <c r="C10" s="7">
        <v>117</v>
      </c>
      <c r="D10" s="7">
        <f t="shared" si="0"/>
        <v>116</v>
      </c>
      <c r="F10" s="7">
        <v>7.81</v>
      </c>
      <c r="G10" s="7">
        <v>308.10000000000002</v>
      </c>
      <c r="H10" s="7">
        <v>305.2</v>
      </c>
      <c r="I10" s="7">
        <f t="shared" si="1"/>
        <v>306.64999999999998</v>
      </c>
    </row>
    <row r="12" spans="1:9" x14ac:dyDescent="0.2">
      <c r="A12" s="3" t="s">
        <v>18</v>
      </c>
    </row>
    <row r="14" spans="1:9" ht="27" customHeight="1" x14ac:dyDescent="0.2">
      <c r="A14" s="11" t="s">
        <v>4</v>
      </c>
      <c r="B14" s="11" t="s">
        <v>5</v>
      </c>
      <c r="C14" s="11" t="s">
        <v>6</v>
      </c>
      <c r="D14" s="11"/>
      <c r="E14" s="11"/>
      <c r="F14" s="11" t="s">
        <v>7</v>
      </c>
      <c r="G14" s="11"/>
      <c r="H14" s="11"/>
    </row>
    <row r="15" spans="1:9" x14ac:dyDescent="0.2">
      <c r="A15" s="11"/>
      <c r="B15" s="11"/>
      <c r="C15" s="8" t="s">
        <v>8</v>
      </c>
      <c r="D15" s="8" t="s">
        <v>9</v>
      </c>
      <c r="E15" s="8" t="s">
        <v>10</v>
      </c>
      <c r="F15" s="8" t="s">
        <v>8</v>
      </c>
      <c r="G15" s="8" t="s">
        <v>9</v>
      </c>
      <c r="H15" s="8" t="s">
        <v>10</v>
      </c>
    </row>
    <row r="16" spans="1:9" x14ac:dyDescent="0.2">
      <c r="A16" s="9" t="s">
        <v>11</v>
      </c>
      <c r="B16" s="10">
        <v>50</v>
      </c>
      <c r="C16" s="8">
        <v>1270.4000000000001</v>
      </c>
      <c r="D16" s="8">
        <v>1270</v>
      </c>
      <c r="E16" s="8">
        <v>1269.2</v>
      </c>
      <c r="F16" s="10">
        <v>0</v>
      </c>
      <c r="G16" s="10">
        <v>0</v>
      </c>
      <c r="H16" s="10">
        <v>0</v>
      </c>
    </row>
    <row r="17" spans="1:8" x14ac:dyDescent="0.2">
      <c r="A17" s="9" t="s">
        <v>12</v>
      </c>
      <c r="B17" s="10">
        <v>50</v>
      </c>
      <c r="C17" s="8">
        <v>338</v>
      </c>
      <c r="D17" s="8">
        <v>340</v>
      </c>
      <c r="E17" s="8">
        <v>337</v>
      </c>
      <c r="F17" s="10">
        <v>0</v>
      </c>
      <c r="G17" s="10">
        <v>0</v>
      </c>
      <c r="H17" s="10">
        <v>0</v>
      </c>
    </row>
    <row r="18" spans="1:8" x14ac:dyDescent="0.2">
      <c r="A18" s="9" t="s">
        <v>13</v>
      </c>
      <c r="B18" s="10">
        <v>50</v>
      </c>
      <c r="C18" s="8">
        <v>380.1</v>
      </c>
      <c r="D18" s="8">
        <v>379.9</v>
      </c>
      <c r="E18" s="8">
        <v>382.8</v>
      </c>
      <c r="F18" s="8">
        <v>49.1</v>
      </c>
      <c r="G18" s="8">
        <v>44.1</v>
      </c>
      <c r="H18" s="8">
        <v>45.8</v>
      </c>
    </row>
    <row r="19" spans="1:8" x14ac:dyDescent="0.2">
      <c r="A19" s="9" t="s">
        <v>14</v>
      </c>
      <c r="B19" s="10">
        <v>50</v>
      </c>
      <c r="C19" s="8">
        <v>336</v>
      </c>
      <c r="D19" s="8">
        <v>340</v>
      </c>
      <c r="E19" s="8">
        <v>335.4</v>
      </c>
      <c r="F19" s="8">
        <v>29.5</v>
      </c>
      <c r="G19" s="8">
        <v>30.2</v>
      </c>
      <c r="H19" s="8">
        <v>30.1</v>
      </c>
    </row>
    <row r="20" spans="1:8" x14ac:dyDescent="0.2">
      <c r="A20" s="9" t="s">
        <v>15</v>
      </c>
      <c r="B20" s="10">
        <v>50</v>
      </c>
      <c r="C20" s="8">
        <v>2609.6</v>
      </c>
      <c r="D20" s="8">
        <v>2600</v>
      </c>
      <c r="E20" s="8">
        <v>2606.3000000000002</v>
      </c>
      <c r="F20" s="10">
        <v>0</v>
      </c>
      <c r="G20" s="10">
        <v>0</v>
      </c>
      <c r="H20" s="10">
        <v>0</v>
      </c>
    </row>
  </sheetData>
  <mergeCells count="4">
    <mergeCell ref="A14:A15"/>
    <mergeCell ref="B14:B15"/>
    <mergeCell ref="C14:E14"/>
    <mergeCell ref="F14:H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THIDA KAEWKOD</dc:creator>
  <cp:lastModifiedBy>THIDA KAEWKOD</cp:lastModifiedBy>
  <dcterms:created xsi:type="dcterms:W3CDTF">2023-10-26T03:41:19Z</dcterms:created>
  <dcterms:modified xsi:type="dcterms:W3CDTF">2023-10-26T04:15:16Z</dcterms:modified>
</cp:coreProperties>
</file>