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其他杂志\王玲-Current Molecular Medicine\"/>
    </mc:Choice>
  </mc:AlternateContent>
  <bookViews>
    <workbookView xWindow="0" yWindow="0" windowWidth="28130" windowHeight="12540" activeTab="2"/>
  </bookViews>
  <sheets>
    <sheet name="Cervical cancer group" sheetId="1" r:id="rId1"/>
    <sheet name="HSIL group" sheetId="2" r:id="rId2"/>
    <sheet name="Healthy control group" sheetId="3" r:id="rId3"/>
  </sheets>
  <calcPr calcId="162913"/>
</workbook>
</file>

<file path=xl/calcChain.xml><?xml version="1.0" encoding="utf-8"?>
<calcChain xmlns="http://schemas.openxmlformats.org/spreadsheetml/2006/main">
  <c r="I34" i="3" l="1"/>
  <c r="H34" i="3"/>
  <c r="E34" i="3"/>
  <c r="D34" i="3"/>
  <c r="B34" i="3"/>
  <c r="I33" i="3"/>
  <c r="H33" i="3"/>
  <c r="E33" i="3"/>
  <c r="D33" i="3"/>
  <c r="B33" i="3"/>
  <c r="I42" i="2"/>
  <c r="H42" i="2"/>
  <c r="E42" i="2"/>
  <c r="D42" i="2"/>
  <c r="B42" i="2"/>
  <c r="I41" i="2"/>
  <c r="H41" i="2"/>
  <c r="E41" i="2"/>
  <c r="D41" i="2"/>
  <c r="B41" i="2"/>
  <c r="I45" i="1"/>
  <c r="H45" i="1"/>
  <c r="E45" i="1"/>
  <c r="D45" i="1"/>
  <c r="B45" i="1"/>
  <c r="I44" i="1"/>
  <c r="H44" i="1"/>
  <c r="E44" i="1"/>
  <c r="D44" i="1"/>
  <c r="B44" i="1"/>
</calcChain>
</file>

<file path=xl/sharedStrings.xml><?xml version="1.0" encoding="utf-8"?>
<sst xmlns="http://schemas.openxmlformats.org/spreadsheetml/2006/main" count="627" uniqueCount="31">
  <si>
    <t>PLR</t>
  </si>
  <si>
    <t>NLR</t>
  </si>
  <si>
    <t>&lt;4cm</t>
  </si>
  <si>
    <t>≥4cm</t>
  </si>
  <si>
    <t>&lt;1/2</t>
  </si>
  <si>
    <t>number</t>
    <phoneticPr fontId="3" type="noConversion"/>
  </si>
  <si>
    <t>age</t>
    <phoneticPr fontId="3" type="noConversion"/>
  </si>
  <si>
    <t>menopause</t>
    <phoneticPr fontId="3" type="noConversion"/>
  </si>
  <si>
    <t>Number of pregnancies</t>
    <phoneticPr fontId="3" type="noConversion"/>
  </si>
  <si>
    <t>Number of parturition</t>
    <phoneticPr fontId="3" type="noConversion"/>
  </si>
  <si>
    <t>hypertension</t>
    <phoneticPr fontId="3" type="noConversion"/>
  </si>
  <si>
    <t>diabetes</t>
    <phoneticPr fontId="3" type="noConversion"/>
  </si>
  <si>
    <t>Pathological type</t>
    <phoneticPr fontId="3" type="noConversion"/>
  </si>
  <si>
    <t>clinical stages</t>
    <phoneticPr fontId="3" type="noConversion"/>
  </si>
  <si>
    <t>Tumor diameter</t>
    <phoneticPr fontId="3" type="noConversion"/>
  </si>
  <si>
    <t>Degree of muscle wall infiltration</t>
    <phoneticPr fontId="3" type="noConversion"/>
  </si>
  <si>
    <t>Vascular invasion</t>
    <phoneticPr fontId="3" type="noConversion"/>
  </si>
  <si>
    <t>perineural invasion</t>
    <phoneticPr fontId="3" type="noConversion"/>
  </si>
  <si>
    <t>Squamous cell carcinoma</t>
  </si>
  <si>
    <t>adenocarcinoma</t>
  </si>
  <si>
    <t>yes</t>
  </si>
  <si>
    <t>no</t>
  </si>
  <si>
    <t>mean value</t>
    <phoneticPr fontId="3" type="noConversion"/>
  </si>
  <si>
    <t>variance</t>
    <phoneticPr fontId="3" type="noConversion"/>
  </si>
  <si>
    <t>not</t>
  </si>
  <si>
    <t>have</t>
  </si>
  <si>
    <t>III Phase</t>
  </si>
  <si>
    <t>II Phase</t>
  </si>
  <si>
    <t>I Phase</t>
  </si>
  <si>
    <t>1/2-2/3</t>
  </si>
  <si>
    <t>2/3-full-thickness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</si>
</sst>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4" zoomScale="115" zoomScaleNormal="115" workbookViewId="0">
      <selection activeCell="A44" sqref="A44:A45"/>
    </sheetView>
  </sheetViews>
  <sheetFormatPr defaultColWidth="9" defaultRowHeight="14" x14ac:dyDescent="0.25"/>
  <cols>
    <col min="10" max="10" width="25.453125" bestFit="1" customWidth="1"/>
    <col min="13" max="13" width="11.81640625" customWidth="1"/>
  </cols>
  <sheetData>
    <row r="1" spans="1:15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t="s">
        <v>0</v>
      </c>
      <c r="I1" t="s">
        <v>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</row>
    <row r="2" spans="1:15" x14ac:dyDescent="0.25">
      <c r="A2">
        <v>1</v>
      </c>
      <c r="B2">
        <v>54</v>
      </c>
      <c r="C2" s="1" t="s">
        <v>21</v>
      </c>
      <c r="D2">
        <v>4</v>
      </c>
      <c r="E2">
        <v>3</v>
      </c>
      <c r="F2" s="1" t="s">
        <v>21</v>
      </c>
      <c r="G2" s="1" t="s">
        <v>21</v>
      </c>
      <c r="H2">
        <v>167.71</v>
      </c>
      <c r="I2">
        <v>3.19</v>
      </c>
      <c r="J2" s="1" t="s">
        <v>18</v>
      </c>
      <c r="K2" s="2" t="s">
        <v>26</v>
      </c>
      <c r="L2" t="s">
        <v>2</v>
      </c>
      <c r="M2" s="3" t="s">
        <v>29</v>
      </c>
      <c r="N2" s="1" t="s">
        <v>24</v>
      </c>
      <c r="O2" s="1" t="s">
        <v>24</v>
      </c>
    </row>
    <row r="3" spans="1:15" x14ac:dyDescent="0.25">
      <c r="A3">
        <v>2</v>
      </c>
      <c r="B3">
        <v>46</v>
      </c>
      <c r="C3" s="1" t="s">
        <v>21</v>
      </c>
      <c r="D3">
        <v>3</v>
      </c>
      <c r="E3">
        <v>2</v>
      </c>
      <c r="F3" s="1" t="s">
        <v>21</v>
      </c>
      <c r="G3" s="1" t="s">
        <v>21</v>
      </c>
      <c r="H3">
        <v>173.31</v>
      </c>
      <c r="I3">
        <v>2.36</v>
      </c>
      <c r="J3" s="1" t="s">
        <v>19</v>
      </c>
      <c r="K3" s="2" t="s">
        <v>27</v>
      </c>
      <c r="L3" t="s">
        <v>3</v>
      </c>
      <c r="M3" t="s">
        <v>29</v>
      </c>
      <c r="N3" s="1" t="s">
        <v>24</v>
      </c>
      <c r="O3" s="1" t="s">
        <v>24</v>
      </c>
    </row>
    <row r="4" spans="1:15" x14ac:dyDescent="0.25">
      <c r="A4">
        <v>3</v>
      </c>
      <c r="B4">
        <v>55</v>
      </c>
      <c r="C4" s="1" t="s">
        <v>20</v>
      </c>
      <c r="D4">
        <v>3</v>
      </c>
      <c r="E4">
        <v>2</v>
      </c>
      <c r="F4" s="1" t="s">
        <v>21</v>
      </c>
      <c r="G4" s="1" t="s">
        <v>21</v>
      </c>
      <c r="H4">
        <v>211.79</v>
      </c>
      <c r="I4">
        <v>2.93</v>
      </c>
      <c r="J4" s="1" t="s">
        <v>18</v>
      </c>
      <c r="K4" s="2" t="s">
        <v>26</v>
      </c>
      <c r="L4" t="s">
        <v>3</v>
      </c>
      <c r="M4" t="s">
        <v>30</v>
      </c>
      <c r="N4" s="1" t="s">
        <v>24</v>
      </c>
      <c r="O4" s="1" t="s">
        <v>24</v>
      </c>
    </row>
    <row r="5" spans="1:15" x14ac:dyDescent="0.25">
      <c r="A5">
        <v>4</v>
      </c>
      <c r="B5">
        <v>54</v>
      </c>
      <c r="C5" s="1" t="s">
        <v>21</v>
      </c>
      <c r="D5">
        <v>2</v>
      </c>
      <c r="E5">
        <v>2</v>
      </c>
      <c r="F5" s="1" t="s">
        <v>21</v>
      </c>
      <c r="G5" s="1" t="s">
        <v>21</v>
      </c>
      <c r="H5">
        <v>200</v>
      </c>
      <c r="I5">
        <v>3.34</v>
      </c>
      <c r="J5" s="1" t="s">
        <v>18</v>
      </c>
      <c r="K5" s="2" t="s">
        <v>27</v>
      </c>
      <c r="L5" t="s">
        <v>3</v>
      </c>
      <c r="M5" t="s">
        <v>30</v>
      </c>
      <c r="N5" s="1" t="s">
        <v>24</v>
      </c>
      <c r="O5" s="1" t="s">
        <v>24</v>
      </c>
    </row>
    <row r="6" spans="1:15" x14ac:dyDescent="0.25">
      <c r="A6">
        <v>5</v>
      </c>
      <c r="B6">
        <v>61</v>
      </c>
      <c r="C6" s="1" t="s">
        <v>20</v>
      </c>
      <c r="D6">
        <v>3</v>
      </c>
      <c r="E6">
        <v>2</v>
      </c>
      <c r="F6" s="1" t="s">
        <v>21</v>
      </c>
      <c r="G6" s="1" t="s">
        <v>21</v>
      </c>
      <c r="H6">
        <v>176.2</v>
      </c>
      <c r="I6">
        <v>2.99</v>
      </c>
      <c r="J6" s="1" t="s">
        <v>18</v>
      </c>
      <c r="K6" s="2" t="s">
        <v>27</v>
      </c>
      <c r="L6" t="s">
        <v>2</v>
      </c>
      <c r="M6" t="s">
        <v>30</v>
      </c>
      <c r="N6" s="1" t="s">
        <v>25</v>
      </c>
      <c r="O6" s="1" t="s">
        <v>25</v>
      </c>
    </row>
    <row r="7" spans="1:15" x14ac:dyDescent="0.25">
      <c r="A7">
        <v>6</v>
      </c>
      <c r="B7">
        <v>60</v>
      </c>
      <c r="C7" s="1" t="s">
        <v>20</v>
      </c>
      <c r="D7">
        <v>3</v>
      </c>
      <c r="E7">
        <v>2</v>
      </c>
      <c r="F7" s="1" t="s">
        <v>21</v>
      </c>
      <c r="G7" s="1" t="s">
        <v>21</v>
      </c>
      <c r="H7">
        <v>134.22</v>
      </c>
      <c r="I7">
        <v>2.94</v>
      </c>
      <c r="J7" s="1" t="s">
        <v>18</v>
      </c>
      <c r="K7" s="2" t="s">
        <v>27</v>
      </c>
      <c r="L7" t="s">
        <v>2</v>
      </c>
      <c r="M7" t="s">
        <v>30</v>
      </c>
      <c r="N7" s="1" t="s">
        <v>24</v>
      </c>
      <c r="O7" s="1" t="s">
        <v>25</v>
      </c>
    </row>
    <row r="8" spans="1:15" x14ac:dyDescent="0.25">
      <c r="A8">
        <v>7</v>
      </c>
      <c r="B8">
        <v>57</v>
      </c>
      <c r="C8" s="1" t="s">
        <v>20</v>
      </c>
      <c r="D8">
        <v>4</v>
      </c>
      <c r="E8">
        <v>3</v>
      </c>
      <c r="F8" s="1" t="s">
        <v>21</v>
      </c>
      <c r="G8" s="1" t="s">
        <v>21</v>
      </c>
      <c r="H8">
        <v>225.87</v>
      </c>
      <c r="I8">
        <v>2.85</v>
      </c>
      <c r="J8" s="1" t="s">
        <v>18</v>
      </c>
      <c r="K8" s="2" t="s">
        <v>28</v>
      </c>
      <c r="L8" t="s">
        <v>2</v>
      </c>
      <c r="M8" t="s">
        <v>29</v>
      </c>
      <c r="N8" s="1" t="s">
        <v>24</v>
      </c>
      <c r="O8" s="1" t="s">
        <v>24</v>
      </c>
    </row>
    <row r="9" spans="1:15" x14ac:dyDescent="0.25">
      <c r="A9">
        <v>8</v>
      </c>
      <c r="B9">
        <v>49</v>
      </c>
      <c r="C9" s="1" t="s">
        <v>21</v>
      </c>
      <c r="D9">
        <v>4</v>
      </c>
      <c r="E9">
        <v>3</v>
      </c>
      <c r="F9" s="1" t="s">
        <v>20</v>
      </c>
      <c r="G9" s="1" t="s">
        <v>21</v>
      </c>
      <c r="H9">
        <v>133.85</v>
      </c>
      <c r="I9">
        <v>3.13</v>
      </c>
      <c r="J9" s="1" t="s">
        <v>18</v>
      </c>
      <c r="K9" s="2" t="s">
        <v>27</v>
      </c>
      <c r="L9" t="s">
        <v>3</v>
      </c>
      <c r="M9" t="s">
        <v>30</v>
      </c>
      <c r="N9" s="1" t="s">
        <v>24</v>
      </c>
      <c r="O9" s="1" t="s">
        <v>24</v>
      </c>
    </row>
    <row r="10" spans="1:15" x14ac:dyDescent="0.25">
      <c r="A10">
        <v>9</v>
      </c>
      <c r="B10">
        <v>49</v>
      </c>
      <c r="C10" s="1" t="s">
        <v>21</v>
      </c>
      <c r="D10">
        <v>4</v>
      </c>
      <c r="E10">
        <v>3</v>
      </c>
      <c r="F10" s="1" t="s">
        <v>21</v>
      </c>
      <c r="G10" s="1" t="s">
        <v>21</v>
      </c>
      <c r="H10">
        <v>203.39</v>
      </c>
      <c r="I10">
        <v>3.27</v>
      </c>
      <c r="J10" s="1" t="s">
        <v>19</v>
      </c>
      <c r="K10" s="2" t="s">
        <v>28</v>
      </c>
      <c r="L10" t="s">
        <v>3</v>
      </c>
      <c r="M10" t="s">
        <v>30</v>
      </c>
      <c r="N10" s="1" t="s">
        <v>24</v>
      </c>
      <c r="O10" s="1" t="s">
        <v>24</v>
      </c>
    </row>
    <row r="11" spans="1:15" x14ac:dyDescent="0.25">
      <c r="A11">
        <v>10</v>
      </c>
      <c r="B11">
        <v>39</v>
      </c>
      <c r="C11" s="1" t="s">
        <v>21</v>
      </c>
      <c r="D11">
        <v>3</v>
      </c>
      <c r="E11">
        <v>2</v>
      </c>
      <c r="F11" s="1" t="s">
        <v>21</v>
      </c>
      <c r="G11" s="1" t="s">
        <v>20</v>
      </c>
      <c r="H11">
        <v>175.42</v>
      </c>
      <c r="I11">
        <v>2.29</v>
      </c>
      <c r="J11" s="1" t="s">
        <v>18</v>
      </c>
      <c r="K11" s="2" t="s">
        <v>27</v>
      </c>
      <c r="L11" t="s">
        <v>2</v>
      </c>
      <c r="M11" t="s">
        <v>29</v>
      </c>
      <c r="N11" s="1" t="s">
        <v>24</v>
      </c>
      <c r="O11" s="1" t="s">
        <v>24</v>
      </c>
    </row>
    <row r="12" spans="1:15" x14ac:dyDescent="0.25">
      <c r="A12">
        <v>11</v>
      </c>
      <c r="B12">
        <v>49</v>
      </c>
      <c r="C12" s="1" t="s">
        <v>21</v>
      </c>
      <c r="D12">
        <v>3</v>
      </c>
      <c r="E12">
        <v>2</v>
      </c>
      <c r="F12" s="1" t="s">
        <v>21</v>
      </c>
      <c r="G12" s="1" t="s">
        <v>21</v>
      </c>
      <c r="H12">
        <v>149.41999999999999</v>
      </c>
      <c r="I12">
        <v>3.21</v>
      </c>
      <c r="J12" s="1" t="s">
        <v>18</v>
      </c>
      <c r="K12" s="2" t="s">
        <v>26</v>
      </c>
      <c r="L12" t="s">
        <v>2</v>
      </c>
      <c r="M12" t="s">
        <v>4</v>
      </c>
      <c r="N12" s="1" t="s">
        <v>25</v>
      </c>
      <c r="O12" s="1" t="s">
        <v>24</v>
      </c>
    </row>
    <row r="13" spans="1:15" x14ac:dyDescent="0.25">
      <c r="A13">
        <v>12</v>
      </c>
      <c r="B13">
        <v>42</v>
      </c>
      <c r="C13" s="1" t="s">
        <v>21</v>
      </c>
      <c r="D13">
        <v>4</v>
      </c>
      <c r="E13">
        <v>3</v>
      </c>
      <c r="F13" s="1" t="s">
        <v>21</v>
      </c>
      <c r="G13" s="1" t="s">
        <v>21</v>
      </c>
      <c r="H13">
        <v>153.71</v>
      </c>
      <c r="I13">
        <v>2.0699999999999998</v>
      </c>
      <c r="J13" s="1" t="s">
        <v>18</v>
      </c>
      <c r="K13" s="2" t="s">
        <v>26</v>
      </c>
      <c r="L13" t="s">
        <v>2</v>
      </c>
      <c r="M13" t="s">
        <v>29</v>
      </c>
      <c r="N13" s="1" t="s">
        <v>24</v>
      </c>
      <c r="O13" s="1" t="s">
        <v>24</v>
      </c>
    </row>
    <row r="14" spans="1:15" x14ac:dyDescent="0.25">
      <c r="A14">
        <v>13</v>
      </c>
      <c r="B14">
        <v>58</v>
      </c>
      <c r="C14" s="1" t="s">
        <v>20</v>
      </c>
      <c r="D14">
        <v>4</v>
      </c>
      <c r="E14">
        <v>3</v>
      </c>
      <c r="F14" s="1" t="s">
        <v>21</v>
      </c>
      <c r="G14" s="1" t="s">
        <v>21</v>
      </c>
      <c r="H14">
        <v>175.11</v>
      </c>
      <c r="I14">
        <v>2.62</v>
      </c>
      <c r="J14" s="1" t="s">
        <v>18</v>
      </c>
      <c r="K14" s="2" t="s">
        <v>26</v>
      </c>
      <c r="L14" t="s">
        <v>3</v>
      </c>
      <c r="M14" t="s">
        <v>29</v>
      </c>
      <c r="N14" s="1" t="s">
        <v>25</v>
      </c>
      <c r="O14" s="1" t="s">
        <v>24</v>
      </c>
    </row>
    <row r="15" spans="1:15" x14ac:dyDescent="0.25">
      <c r="A15">
        <v>14</v>
      </c>
      <c r="B15">
        <v>58</v>
      </c>
      <c r="C15" s="1" t="s">
        <v>20</v>
      </c>
      <c r="D15">
        <v>3</v>
      </c>
      <c r="E15">
        <v>2</v>
      </c>
      <c r="F15" s="1" t="s">
        <v>21</v>
      </c>
      <c r="G15" s="1" t="s">
        <v>21</v>
      </c>
      <c r="H15">
        <v>173.4</v>
      </c>
      <c r="I15">
        <v>2.66</v>
      </c>
      <c r="J15" s="1" t="s">
        <v>18</v>
      </c>
      <c r="K15" s="2" t="s">
        <v>28</v>
      </c>
      <c r="L15" t="s">
        <v>2</v>
      </c>
      <c r="M15" t="s">
        <v>4</v>
      </c>
      <c r="N15" s="1" t="s">
        <v>24</v>
      </c>
      <c r="O15" s="1" t="s">
        <v>24</v>
      </c>
    </row>
    <row r="16" spans="1:15" x14ac:dyDescent="0.25">
      <c r="A16">
        <v>15</v>
      </c>
      <c r="B16">
        <v>53</v>
      </c>
      <c r="C16" s="1" t="s">
        <v>21</v>
      </c>
      <c r="D16">
        <v>2</v>
      </c>
      <c r="E16">
        <v>2</v>
      </c>
      <c r="F16" s="1" t="s">
        <v>21</v>
      </c>
      <c r="G16" s="1" t="s">
        <v>21</v>
      </c>
      <c r="H16">
        <v>180.38</v>
      </c>
      <c r="I16">
        <v>2.71</v>
      </c>
      <c r="J16" s="1" t="s">
        <v>18</v>
      </c>
      <c r="K16" s="2" t="s">
        <v>26</v>
      </c>
      <c r="L16" t="s">
        <v>2</v>
      </c>
      <c r="M16" t="s">
        <v>29</v>
      </c>
      <c r="N16" s="1" t="s">
        <v>24</v>
      </c>
      <c r="O16" s="1" t="s">
        <v>24</v>
      </c>
    </row>
    <row r="17" spans="1:15" x14ac:dyDescent="0.25">
      <c r="A17">
        <v>16</v>
      </c>
      <c r="B17">
        <v>50</v>
      </c>
      <c r="C17" s="1" t="s">
        <v>21</v>
      </c>
      <c r="D17">
        <v>3</v>
      </c>
      <c r="E17">
        <v>2</v>
      </c>
      <c r="F17" s="1" t="s">
        <v>20</v>
      </c>
      <c r="G17" s="1" t="s">
        <v>21</v>
      </c>
      <c r="H17">
        <v>214.76</v>
      </c>
      <c r="I17">
        <v>3.28</v>
      </c>
      <c r="J17" s="1" t="s">
        <v>18</v>
      </c>
      <c r="K17" s="2" t="s">
        <v>26</v>
      </c>
      <c r="L17" t="s">
        <v>2</v>
      </c>
      <c r="M17" s="3" t="s">
        <v>30</v>
      </c>
      <c r="N17" s="1" t="s">
        <v>24</v>
      </c>
      <c r="O17" s="1" t="s">
        <v>25</v>
      </c>
    </row>
    <row r="18" spans="1:15" x14ac:dyDescent="0.25">
      <c r="A18">
        <v>17</v>
      </c>
      <c r="B18">
        <v>53</v>
      </c>
      <c r="C18" s="1" t="s">
        <v>21</v>
      </c>
      <c r="D18">
        <v>2</v>
      </c>
      <c r="E18">
        <v>2</v>
      </c>
      <c r="F18" s="1" t="s">
        <v>21</v>
      </c>
      <c r="G18" s="1" t="s">
        <v>21</v>
      </c>
      <c r="H18">
        <v>188.25</v>
      </c>
      <c r="I18">
        <v>3.07</v>
      </c>
      <c r="J18" s="1" t="s">
        <v>18</v>
      </c>
      <c r="K18" s="2" t="s">
        <v>27</v>
      </c>
      <c r="L18" t="s">
        <v>2</v>
      </c>
      <c r="M18" t="s">
        <v>29</v>
      </c>
      <c r="N18" s="1" t="s">
        <v>24</v>
      </c>
      <c r="O18" s="1" t="s">
        <v>24</v>
      </c>
    </row>
    <row r="19" spans="1:15" x14ac:dyDescent="0.25">
      <c r="A19">
        <v>18</v>
      </c>
      <c r="B19">
        <v>63</v>
      </c>
      <c r="C19" s="1" t="s">
        <v>20</v>
      </c>
      <c r="D19">
        <v>4</v>
      </c>
      <c r="E19">
        <v>3</v>
      </c>
      <c r="F19" s="1" t="s">
        <v>21</v>
      </c>
      <c r="G19" s="1" t="s">
        <v>21</v>
      </c>
      <c r="H19">
        <v>185.12</v>
      </c>
      <c r="I19">
        <v>2.59</v>
      </c>
      <c r="J19" s="1" t="s">
        <v>18</v>
      </c>
      <c r="K19" s="2" t="s">
        <v>27</v>
      </c>
      <c r="L19" t="s">
        <v>3</v>
      </c>
      <c r="M19" t="s">
        <v>30</v>
      </c>
      <c r="N19" s="1" t="s">
        <v>25</v>
      </c>
      <c r="O19" s="1" t="s">
        <v>25</v>
      </c>
    </row>
    <row r="20" spans="1:15" x14ac:dyDescent="0.25">
      <c r="A20">
        <v>19</v>
      </c>
      <c r="B20">
        <v>61</v>
      </c>
      <c r="C20" s="1" t="s">
        <v>20</v>
      </c>
      <c r="D20">
        <v>3</v>
      </c>
      <c r="E20">
        <v>2</v>
      </c>
      <c r="F20" s="1" t="s">
        <v>21</v>
      </c>
      <c r="G20" s="1" t="s">
        <v>21</v>
      </c>
      <c r="H20">
        <v>177.58</v>
      </c>
      <c r="I20">
        <v>3.21</v>
      </c>
      <c r="J20" s="1" t="s">
        <v>19</v>
      </c>
      <c r="K20" s="2" t="s">
        <v>27</v>
      </c>
      <c r="L20" t="s">
        <v>3</v>
      </c>
      <c r="M20" t="s">
        <v>29</v>
      </c>
      <c r="N20" s="1" t="s">
        <v>24</v>
      </c>
      <c r="O20" s="1" t="s">
        <v>24</v>
      </c>
    </row>
    <row r="21" spans="1:15" x14ac:dyDescent="0.25">
      <c r="A21">
        <v>20</v>
      </c>
      <c r="B21">
        <v>49</v>
      </c>
      <c r="C21" s="1" t="s">
        <v>21</v>
      </c>
      <c r="D21">
        <v>3</v>
      </c>
      <c r="E21">
        <v>2</v>
      </c>
      <c r="F21" s="1" t="s">
        <v>20</v>
      </c>
      <c r="G21" s="1" t="s">
        <v>21</v>
      </c>
      <c r="H21">
        <v>181.61</v>
      </c>
      <c r="I21">
        <v>2.37</v>
      </c>
      <c r="J21" s="1" t="s">
        <v>18</v>
      </c>
      <c r="K21" s="2" t="s">
        <v>28</v>
      </c>
      <c r="L21" t="s">
        <v>2</v>
      </c>
      <c r="M21" t="s">
        <v>29</v>
      </c>
      <c r="N21" s="1" t="s">
        <v>25</v>
      </c>
      <c r="O21" s="1" t="s">
        <v>25</v>
      </c>
    </row>
    <row r="22" spans="1:15" x14ac:dyDescent="0.25">
      <c r="A22">
        <v>21</v>
      </c>
      <c r="B22">
        <v>53</v>
      </c>
      <c r="C22" s="1" t="s">
        <v>21</v>
      </c>
      <c r="D22">
        <v>3</v>
      </c>
      <c r="E22">
        <v>2</v>
      </c>
      <c r="F22" s="1" t="s">
        <v>20</v>
      </c>
      <c r="G22" s="1" t="s">
        <v>21</v>
      </c>
      <c r="H22">
        <v>148.91</v>
      </c>
      <c r="I22">
        <v>2.41</v>
      </c>
      <c r="J22" s="1" t="s">
        <v>18</v>
      </c>
      <c r="K22" s="2" t="s">
        <v>26</v>
      </c>
      <c r="L22" t="s">
        <v>3</v>
      </c>
      <c r="M22" t="s">
        <v>30</v>
      </c>
      <c r="N22" s="1" t="s">
        <v>25</v>
      </c>
      <c r="O22" s="1" t="s">
        <v>24</v>
      </c>
    </row>
    <row r="23" spans="1:15" x14ac:dyDescent="0.25">
      <c r="A23">
        <v>22</v>
      </c>
      <c r="B23">
        <v>45</v>
      </c>
      <c r="C23" s="1" t="s">
        <v>21</v>
      </c>
      <c r="D23">
        <v>4</v>
      </c>
      <c r="E23">
        <v>3</v>
      </c>
      <c r="F23" s="1" t="s">
        <v>21</v>
      </c>
      <c r="G23" s="1" t="s">
        <v>21</v>
      </c>
      <c r="H23">
        <v>138.63999999999999</v>
      </c>
      <c r="I23">
        <v>3.21</v>
      </c>
      <c r="J23" s="1" t="s">
        <v>18</v>
      </c>
      <c r="K23" s="2" t="s">
        <v>27</v>
      </c>
      <c r="L23" t="s">
        <v>2</v>
      </c>
      <c r="M23" t="s">
        <v>30</v>
      </c>
      <c r="N23" s="1" t="s">
        <v>25</v>
      </c>
      <c r="O23" s="1" t="s">
        <v>24</v>
      </c>
    </row>
    <row r="24" spans="1:15" x14ac:dyDescent="0.25">
      <c r="A24">
        <v>23</v>
      </c>
      <c r="B24">
        <v>60</v>
      </c>
      <c r="C24" s="1" t="s">
        <v>20</v>
      </c>
      <c r="D24">
        <v>3</v>
      </c>
      <c r="E24">
        <v>2</v>
      </c>
      <c r="F24" s="1" t="s">
        <v>21</v>
      </c>
      <c r="G24" s="1" t="s">
        <v>21</v>
      </c>
      <c r="H24">
        <v>137.81</v>
      </c>
      <c r="I24">
        <v>2.4</v>
      </c>
      <c r="J24" s="1" t="s">
        <v>19</v>
      </c>
      <c r="K24" s="2" t="s">
        <v>28</v>
      </c>
      <c r="L24" t="s">
        <v>2</v>
      </c>
      <c r="M24" t="s">
        <v>29</v>
      </c>
      <c r="N24" s="1" t="s">
        <v>24</v>
      </c>
      <c r="O24" s="1" t="s">
        <v>24</v>
      </c>
    </row>
    <row r="25" spans="1:15" x14ac:dyDescent="0.25">
      <c r="A25">
        <v>24</v>
      </c>
      <c r="B25">
        <v>57</v>
      </c>
      <c r="C25" s="1" t="s">
        <v>20</v>
      </c>
      <c r="D25">
        <v>3</v>
      </c>
      <c r="E25">
        <v>2</v>
      </c>
      <c r="F25" s="1" t="s">
        <v>21</v>
      </c>
      <c r="G25" s="1" t="s">
        <v>21</v>
      </c>
      <c r="H25">
        <v>125.65</v>
      </c>
      <c r="I25">
        <v>2.92</v>
      </c>
      <c r="J25" s="1" t="s">
        <v>18</v>
      </c>
      <c r="K25" s="2" t="s">
        <v>27</v>
      </c>
      <c r="L25" t="s">
        <v>2</v>
      </c>
      <c r="M25" t="s">
        <v>30</v>
      </c>
      <c r="N25" s="1" t="s">
        <v>25</v>
      </c>
      <c r="O25" s="1" t="s">
        <v>24</v>
      </c>
    </row>
    <row r="26" spans="1:15" x14ac:dyDescent="0.25">
      <c r="A26">
        <v>25</v>
      </c>
      <c r="B26">
        <v>58</v>
      </c>
      <c r="C26" s="1" t="s">
        <v>20</v>
      </c>
      <c r="D26">
        <v>4</v>
      </c>
      <c r="E26">
        <v>3</v>
      </c>
      <c r="F26" s="1" t="s">
        <v>21</v>
      </c>
      <c r="G26" s="1" t="s">
        <v>21</v>
      </c>
      <c r="H26">
        <v>161.1</v>
      </c>
      <c r="I26">
        <v>3.33</v>
      </c>
      <c r="J26" s="1" t="s">
        <v>19</v>
      </c>
      <c r="K26" s="2" t="s">
        <v>28</v>
      </c>
      <c r="L26" t="s">
        <v>3</v>
      </c>
      <c r="M26" t="s">
        <v>30</v>
      </c>
      <c r="N26" s="1" t="s">
        <v>25</v>
      </c>
      <c r="O26" s="1" t="s">
        <v>24</v>
      </c>
    </row>
    <row r="27" spans="1:15" x14ac:dyDescent="0.25">
      <c r="A27">
        <v>26</v>
      </c>
      <c r="B27">
        <v>42</v>
      </c>
      <c r="C27" s="1" t="s">
        <v>21</v>
      </c>
      <c r="D27">
        <v>3</v>
      </c>
      <c r="E27">
        <v>2</v>
      </c>
      <c r="F27" s="1" t="s">
        <v>21</v>
      </c>
      <c r="G27" s="1" t="s">
        <v>21</v>
      </c>
      <c r="H27">
        <v>175.37</v>
      </c>
      <c r="I27">
        <v>2.96</v>
      </c>
      <c r="J27" s="1" t="s">
        <v>19</v>
      </c>
      <c r="K27" s="2" t="s">
        <v>27</v>
      </c>
      <c r="L27" t="s">
        <v>3</v>
      </c>
      <c r="M27" t="s">
        <v>30</v>
      </c>
      <c r="N27" s="1" t="s">
        <v>24</v>
      </c>
      <c r="O27" s="1" t="s">
        <v>24</v>
      </c>
    </row>
    <row r="28" spans="1:15" x14ac:dyDescent="0.25">
      <c r="A28">
        <v>27</v>
      </c>
      <c r="B28">
        <v>56</v>
      </c>
      <c r="C28" s="1" t="s">
        <v>20</v>
      </c>
      <c r="D28">
        <v>4</v>
      </c>
      <c r="E28">
        <v>3</v>
      </c>
      <c r="F28" s="1" t="s">
        <v>20</v>
      </c>
      <c r="G28" s="1" t="s">
        <v>21</v>
      </c>
      <c r="H28">
        <v>156.44999999999999</v>
      </c>
      <c r="I28">
        <v>2.42</v>
      </c>
      <c r="J28" s="1" t="s">
        <v>18</v>
      </c>
      <c r="K28" s="2" t="s">
        <v>28</v>
      </c>
      <c r="L28" t="s">
        <v>3</v>
      </c>
      <c r="M28" t="s">
        <v>30</v>
      </c>
      <c r="N28" s="1" t="s">
        <v>24</v>
      </c>
      <c r="O28" s="1" t="s">
        <v>25</v>
      </c>
    </row>
    <row r="29" spans="1:15" x14ac:dyDescent="0.25">
      <c r="A29">
        <v>28</v>
      </c>
      <c r="B29">
        <v>47</v>
      </c>
      <c r="C29" s="1" t="s">
        <v>21</v>
      </c>
      <c r="D29">
        <v>3</v>
      </c>
      <c r="E29">
        <v>2</v>
      </c>
      <c r="F29" s="1" t="s">
        <v>21</v>
      </c>
      <c r="G29" s="1" t="s">
        <v>20</v>
      </c>
      <c r="H29">
        <v>223.05</v>
      </c>
      <c r="I29">
        <v>3.32</v>
      </c>
      <c r="J29" s="1" t="s">
        <v>18</v>
      </c>
      <c r="K29" s="2" t="s">
        <v>27</v>
      </c>
      <c r="L29" t="s">
        <v>2</v>
      </c>
      <c r="M29" t="s">
        <v>4</v>
      </c>
      <c r="N29" s="1" t="s">
        <v>25</v>
      </c>
      <c r="O29" s="1" t="s">
        <v>24</v>
      </c>
    </row>
    <row r="30" spans="1:15" x14ac:dyDescent="0.25">
      <c r="A30">
        <v>29</v>
      </c>
      <c r="B30">
        <v>50</v>
      </c>
      <c r="C30" s="1" t="s">
        <v>21</v>
      </c>
      <c r="D30">
        <v>3</v>
      </c>
      <c r="E30">
        <v>2</v>
      </c>
      <c r="F30" s="1" t="s">
        <v>20</v>
      </c>
      <c r="G30" s="1" t="s">
        <v>21</v>
      </c>
      <c r="H30">
        <v>189.46</v>
      </c>
      <c r="I30">
        <v>2.42</v>
      </c>
      <c r="J30" s="1" t="s">
        <v>18</v>
      </c>
      <c r="K30" s="2" t="s">
        <v>28</v>
      </c>
      <c r="L30" t="s">
        <v>2</v>
      </c>
      <c r="M30" t="s">
        <v>30</v>
      </c>
      <c r="N30" s="1" t="s">
        <v>24</v>
      </c>
      <c r="O30" s="1" t="s">
        <v>24</v>
      </c>
    </row>
    <row r="31" spans="1:15" x14ac:dyDescent="0.25">
      <c r="A31">
        <v>30</v>
      </c>
      <c r="B31">
        <v>57</v>
      </c>
      <c r="C31" s="1" t="s">
        <v>20</v>
      </c>
      <c r="D31">
        <v>3</v>
      </c>
      <c r="E31">
        <v>2</v>
      </c>
      <c r="F31" s="1" t="s">
        <v>21</v>
      </c>
      <c r="G31" s="1" t="s">
        <v>21</v>
      </c>
      <c r="H31">
        <v>231.08</v>
      </c>
      <c r="I31">
        <v>2.42</v>
      </c>
      <c r="J31" s="1" t="s">
        <v>18</v>
      </c>
      <c r="K31" s="2" t="s">
        <v>28</v>
      </c>
      <c r="L31" t="s">
        <v>3</v>
      </c>
      <c r="M31" t="s">
        <v>29</v>
      </c>
      <c r="N31" s="1" t="s">
        <v>25</v>
      </c>
      <c r="O31" s="1" t="s">
        <v>24</v>
      </c>
    </row>
    <row r="32" spans="1:15" x14ac:dyDescent="0.25">
      <c r="A32">
        <v>31</v>
      </c>
      <c r="B32">
        <v>54</v>
      </c>
      <c r="C32" s="1" t="s">
        <v>20</v>
      </c>
      <c r="D32">
        <v>3</v>
      </c>
      <c r="E32">
        <v>2</v>
      </c>
      <c r="F32" s="1" t="s">
        <v>21</v>
      </c>
      <c r="G32" s="1" t="s">
        <v>20</v>
      </c>
      <c r="H32">
        <v>197.12</v>
      </c>
      <c r="I32">
        <v>2.95</v>
      </c>
      <c r="J32" s="1" t="s">
        <v>18</v>
      </c>
      <c r="K32" s="2" t="s">
        <v>27</v>
      </c>
      <c r="L32" t="s">
        <v>2</v>
      </c>
      <c r="M32" t="s">
        <v>29</v>
      </c>
      <c r="N32" s="1" t="s">
        <v>25</v>
      </c>
      <c r="O32" s="1" t="s">
        <v>24</v>
      </c>
    </row>
    <row r="33" spans="1:15" x14ac:dyDescent="0.25">
      <c r="A33">
        <v>32</v>
      </c>
      <c r="B33">
        <v>51</v>
      </c>
      <c r="C33" s="1" t="s">
        <v>21</v>
      </c>
      <c r="D33">
        <v>3</v>
      </c>
      <c r="E33">
        <v>2</v>
      </c>
      <c r="F33" s="1" t="s">
        <v>20</v>
      </c>
      <c r="G33" s="1" t="s">
        <v>21</v>
      </c>
      <c r="H33">
        <v>200.74</v>
      </c>
      <c r="I33">
        <v>3.04</v>
      </c>
      <c r="J33" s="1" t="s">
        <v>18</v>
      </c>
      <c r="K33" s="2" t="s">
        <v>27</v>
      </c>
      <c r="L33" t="s">
        <v>2</v>
      </c>
      <c r="M33" t="s">
        <v>30</v>
      </c>
      <c r="N33" s="1" t="s">
        <v>24</v>
      </c>
      <c r="O33" s="1" t="s">
        <v>25</v>
      </c>
    </row>
    <row r="34" spans="1:15" x14ac:dyDescent="0.25">
      <c r="A34">
        <v>33</v>
      </c>
      <c r="B34">
        <v>56</v>
      </c>
      <c r="C34" s="1" t="s">
        <v>20</v>
      </c>
      <c r="D34">
        <v>3</v>
      </c>
      <c r="E34">
        <v>2</v>
      </c>
      <c r="F34" s="1" t="s">
        <v>20</v>
      </c>
      <c r="G34" s="1" t="s">
        <v>21</v>
      </c>
      <c r="H34">
        <v>194.82</v>
      </c>
      <c r="I34">
        <v>3.69</v>
      </c>
      <c r="J34" s="1" t="s">
        <v>18</v>
      </c>
      <c r="K34" s="2" t="s">
        <v>26</v>
      </c>
      <c r="L34" t="s">
        <v>2</v>
      </c>
      <c r="M34" t="s">
        <v>29</v>
      </c>
      <c r="N34" s="1" t="s">
        <v>25</v>
      </c>
      <c r="O34" s="1" t="s">
        <v>25</v>
      </c>
    </row>
    <row r="35" spans="1:15" x14ac:dyDescent="0.25">
      <c r="A35">
        <v>34</v>
      </c>
      <c r="B35">
        <v>63</v>
      </c>
      <c r="C35" s="1" t="s">
        <v>20</v>
      </c>
      <c r="D35">
        <v>3</v>
      </c>
      <c r="E35">
        <v>3</v>
      </c>
      <c r="F35" s="1" t="s">
        <v>21</v>
      </c>
      <c r="G35" s="1" t="s">
        <v>21</v>
      </c>
      <c r="H35">
        <v>172.13</v>
      </c>
      <c r="I35">
        <v>2.46</v>
      </c>
      <c r="J35" s="1" t="s">
        <v>18</v>
      </c>
      <c r="K35" s="2" t="s">
        <v>28</v>
      </c>
      <c r="L35" t="s">
        <v>2</v>
      </c>
      <c r="M35" t="s">
        <v>29</v>
      </c>
      <c r="N35" s="1" t="s">
        <v>24</v>
      </c>
      <c r="O35" s="1" t="s">
        <v>24</v>
      </c>
    </row>
    <row r="36" spans="1:15" x14ac:dyDescent="0.25">
      <c r="A36">
        <v>35</v>
      </c>
      <c r="B36">
        <v>48</v>
      </c>
      <c r="C36" s="1" t="s">
        <v>21</v>
      </c>
      <c r="D36">
        <v>3</v>
      </c>
      <c r="E36">
        <v>2</v>
      </c>
      <c r="F36" s="1" t="s">
        <v>21</v>
      </c>
      <c r="G36" s="1" t="s">
        <v>21</v>
      </c>
      <c r="H36">
        <v>114.7</v>
      </c>
      <c r="I36">
        <v>3.35</v>
      </c>
      <c r="J36" s="1" t="s">
        <v>18</v>
      </c>
      <c r="K36" s="2" t="s">
        <v>27</v>
      </c>
      <c r="L36" t="s">
        <v>3</v>
      </c>
      <c r="M36" t="s">
        <v>29</v>
      </c>
      <c r="N36" s="1" t="s">
        <v>24</v>
      </c>
      <c r="O36" s="1" t="s">
        <v>25</v>
      </c>
    </row>
    <row r="37" spans="1:15" x14ac:dyDescent="0.25">
      <c r="A37">
        <v>36</v>
      </c>
      <c r="B37">
        <v>44</v>
      </c>
      <c r="C37" s="1" t="s">
        <v>21</v>
      </c>
      <c r="D37">
        <v>3</v>
      </c>
      <c r="E37">
        <v>2</v>
      </c>
      <c r="F37" s="1" t="s">
        <v>21</v>
      </c>
      <c r="G37" s="1" t="s">
        <v>20</v>
      </c>
      <c r="H37">
        <v>243.74</v>
      </c>
      <c r="I37">
        <v>3.61</v>
      </c>
      <c r="J37" s="1" t="s">
        <v>18</v>
      </c>
      <c r="K37" s="2" t="s">
        <v>27</v>
      </c>
      <c r="L37" t="s">
        <v>2</v>
      </c>
      <c r="M37" t="s">
        <v>29</v>
      </c>
      <c r="N37" s="1" t="s">
        <v>25</v>
      </c>
      <c r="O37" s="1" t="s">
        <v>24</v>
      </c>
    </row>
    <row r="38" spans="1:15" x14ac:dyDescent="0.25">
      <c r="A38">
        <v>37</v>
      </c>
      <c r="B38">
        <v>45</v>
      </c>
      <c r="C38" s="1" t="s">
        <v>21</v>
      </c>
      <c r="D38">
        <v>4</v>
      </c>
      <c r="E38">
        <v>3</v>
      </c>
      <c r="F38" s="1" t="s">
        <v>21</v>
      </c>
      <c r="G38" s="1" t="s">
        <v>21</v>
      </c>
      <c r="H38">
        <v>105.93</v>
      </c>
      <c r="I38">
        <v>3.47</v>
      </c>
      <c r="J38" s="1" t="s">
        <v>19</v>
      </c>
      <c r="K38" s="2" t="s">
        <v>28</v>
      </c>
      <c r="L38" t="s">
        <v>2</v>
      </c>
      <c r="M38" t="s">
        <v>29</v>
      </c>
      <c r="N38" s="1" t="s">
        <v>24</v>
      </c>
      <c r="O38" s="1" t="s">
        <v>24</v>
      </c>
    </row>
    <row r="39" spans="1:15" x14ac:dyDescent="0.25">
      <c r="A39">
        <v>38</v>
      </c>
      <c r="B39">
        <v>46</v>
      </c>
      <c r="C39" s="1" t="s">
        <v>21</v>
      </c>
      <c r="D39">
        <v>3</v>
      </c>
      <c r="E39">
        <v>2</v>
      </c>
      <c r="F39" s="1" t="s">
        <v>21</v>
      </c>
      <c r="G39" s="1" t="s">
        <v>21</v>
      </c>
      <c r="H39">
        <v>225.8</v>
      </c>
      <c r="I39">
        <v>3.09</v>
      </c>
      <c r="J39" s="1" t="s">
        <v>18</v>
      </c>
      <c r="K39" s="2" t="s">
        <v>27</v>
      </c>
      <c r="L39" t="s">
        <v>2</v>
      </c>
      <c r="M39" t="s">
        <v>29</v>
      </c>
      <c r="N39" s="1" t="s">
        <v>24</v>
      </c>
      <c r="O39" s="1" t="s">
        <v>24</v>
      </c>
    </row>
    <row r="40" spans="1:15" x14ac:dyDescent="0.25">
      <c r="A40">
        <v>39</v>
      </c>
      <c r="B40">
        <v>48</v>
      </c>
      <c r="C40" s="1" t="s">
        <v>21</v>
      </c>
      <c r="D40">
        <v>3</v>
      </c>
      <c r="E40">
        <v>2</v>
      </c>
      <c r="F40" s="1" t="s">
        <v>20</v>
      </c>
      <c r="G40" s="1" t="s">
        <v>21</v>
      </c>
      <c r="H40">
        <v>158.4</v>
      </c>
      <c r="I40">
        <v>3.88</v>
      </c>
      <c r="J40" s="1" t="s">
        <v>19</v>
      </c>
      <c r="K40" s="2" t="s">
        <v>27</v>
      </c>
      <c r="L40" t="s">
        <v>2</v>
      </c>
      <c r="M40" t="s">
        <v>30</v>
      </c>
      <c r="N40" s="1" t="s">
        <v>24</v>
      </c>
      <c r="O40" s="1" t="s">
        <v>24</v>
      </c>
    </row>
    <row r="41" spans="1:15" x14ac:dyDescent="0.25">
      <c r="A41">
        <v>40</v>
      </c>
      <c r="B41">
        <v>56</v>
      </c>
      <c r="C41" s="1" t="s">
        <v>20</v>
      </c>
      <c r="D41">
        <v>5</v>
      </c>
      <c r="E41">
        <v>3</v>
      </c>
      <c r="F41" s="1" t="s">
        <v>21</v>
      </c>
      <c r="G41" s="1" t="s">
        <v>21</v>
      </c>
      <c r="H41">
        <v>186.38</v>
      </c>
      <c r="I41">
        <v>2.91</v>
      </c>
      <c r="J41" s="1" t="s">
        <v>18</v>
      </c>
      <c r="K41" s="2" t="s">
        <v>28</v>
      </c>
      <c r="L41" t="s">
        <v>2</v>
      </c>
      <c r="M41" t="s">
        <v>29</v>
      </c>
      <c r="N41" s="1" t="s">
        <v>24</v>
      </c>
      <c r="O41" s="1" t="s">
        <v>24</v>
      </c>
    </row>
    <row r="42" spans="1:15" x14ac:dyDescent="0.25">
      <c r="A42">
        <v>41</v>
      </c>
      <c r="B42">
        <v>39</v>
      </c>
      <c r="C42" s="1" t="s">
        <v>21</v>
      </c>
      <c r="D42">
        <v>3</v>
      </c>
      <c r="E42">
        <v>2</v>
      </c>
      <c r="F42" s="1" t="s">
        <v>21</v>
      </c>
      <c r="G42" s="1" t="s">
        <v>21</v>
      </c>
      <c r="H42">
        <v>228.62</v>
      </c>
      <c r="I42">
        <v>3.24</v>
      </c>
      <c r="J42" s="1" t="s">
        <v>18</v>
      </c>
      <c r="K42" s="2" t="s">
        <v>27</v>
      </c>
      <c r="L42" t="s">
        <v>3</v>
      </c>
      <c r="M42" t="s">
        <v>29</v>
      </c>
      <c r="N42" s="1" t="s">
        <v>24</v>
      </c>
      <c r="O42" s="1" t="s">
        <v>25</v>
      </c>
    </row>
    <row r="43" spans="1:15" x14ac:dyDescent="0.25">
      <c r="A43">
        <v>42</v>
      </c>
      <c r="B43">
        <v>54</v>
      </c>
      <c r="C43" s="1" t="s">
        <v>20</v>
      </c>
      <c r="D43">
        <v>4</v>
      </c>
      <c r="E43">
        <v>3</v>
      </c>
      <c r="F43" s="1" t="s">
        <v>21</v>
      </c>
      <c r="G43" s="1" t="s">
        <v>21</v>
      </c>
      <c r="H43">
        <v>224.16</v>
      </c>
      <c r="I43">
        <v>3.42</v>
      </c>
      <c r="J43" s="1" t="s">
        <v>18</v>
      </c>
      <c r="K43" s="2" t="s">
        <v>27</v>
      </c>
      <c r="L43" t="s">
        <v>3</v>
      </c>
      <c r="M43" t="s">
        <v>29</v>
      </c>
      <c r="N43" s="1" t="s">
        <v>25</v>
      </c>
      <c r="O43" s="1" t="s">
        <v>25</v>
      </c>
    </row>
    <row r="44" spans="1:15" x14ac:dyDescent="0.25">
      <c r="A44" s="3" t="s">
        <v>22</v>
      </c>
      <c r="B44">
        <f>ROUND(AVERAGE(B2:B43),2)</f>
        <v>52.12</v>
      </c>
      <c r="D44">
        <f>ROUND(AVERAGE(D2:D43),2)</f>
        <v>3.26</v>
      </c>
      <c r="E44">
        <f>ROUND(AVERAGE(E2:E43),2)</f>
        <v>2.33</v>
      </c>
      <c r="H44">
        <f>ROUND(AVERAGE(H2:H43),2)</f>
        <v>179.08</v>
      </c>
      <c r="I44">
        <f>ROUND(AVERAGE(I2:I43),2)</f>
        <v>2.95</v>
      </c>
    </row>
    <row r="45" spans="1:15" x14ac:dyDescent="0.25">
      <c r="A45" s="3" t="s">
        <v>23</v>
      </c>
      <c r="B45">
        <f>ROUND(STDEV(B2:B43),2)</f>
        <v>6.37</v>
      </c>
      <c r="D45">
        <f>ROUND(STDEV(D2:D43),2)</f>
        <v>0.63</v>
      </c>
      <c r="E45">
        <f>ROUND(STDEV(E2:E43),2)</f>
        <v>0.48</v>
      </c>
      <c r="H45">
        <f>ROUND(STDEV(H2:H43),2)</f>
        <v>33.54</v>
      </c>
      <c r="I45">
        <f>ROUND(STDEV(I2:I43),2)</f>
        <v>0.43</v>
      </c>
    </row>
  </sheetData>
  <sortState ref="A2:O43">
    <sortCondition ref="A2"/>
  </sortState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8" workbookViewId="0">
      <selection activeCell="A41" sqref="A41:A42"/>
    </sheetView>
  </sheetViews>
  <sheetFormatPr defaultColWidth="9" defaultRowHeight="14" x14ac:dyDescent="0.25"/>
  <sheetData>
    <row r="1" spans="1:9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t="s">
        <v>0</v>
      </c>
      <c r="I1" t="s">
        <v>1</v>
      </c>
    </row>
    <row r="2" spans="1:9" x14ac:dyDescent="0.25">
      <c r="A2">
        <v>1</v>
      </c>
      <c r="B2">
        <v>57</v>
      </c>
      <c r="C2" s="1" t="s">
        <v>20</v>
      </c>
      <c r="D2">
        <v>4</v>
      </c>
      <c r="E2">
        <v>3</v>
      </c>
      <c r="F2" s="1" t="s">
        <v>21</v>
      </c>
      <c r="G2" s="1" t="s">
        <v>21</v>
      </c>
      <c r="H2">
        <v>196.39</v>
      </c>
      <c r="I2">
        <v>2.61</v>
      </c>
    </row>
    <row r="3" spans="1:9" x14ac:dyDescent="0.25">
      <c r="A3">
        <v>2</v>
      </c>
      <c r="B3">
        <v>53</v>
      </c>
      <c r="C3" s="1" t="s">
        <v>21</v>
      </c>
      <c r="D3">
        <v>3</v>
      </c>
      <c r="E3">
        <v>2</v>
      </c>
      <c r="F3" s="1" t="s">
        <v>21</v>
      </c>
      <c r="G3" s="1" t="s">
        <v>21</v>
      </c>
      <c r="H3">
        <v>118.22</v>
      </c>
      <c r="I3">
        <v>1.61</v>
      </c>
    </row>
    <row r="4" spans="1:9" x14ac:dyDescent="0.25">
      <c r="A4">
        <v>3</v>
      </c>
      <c r="B4">
        <v>46</v>
      </c>
      <c r="C4" s="1" t="s">
        <v>21</v>
      </c>
      <c r="D4">
        <v>3</v>
      </c>
      <c r="E4">
        <v>2</v>
      </c>
      <c r="F4" s="1" t="s">
        <v>20</v>
      </c>
      <c r="G4" s="1" t="s">
        <v>21</v>
      </c>
      <c r="H4">
        <v>171.63</v>
      </c>
      <c r="I4">
        <v>3.45</v>
      </c>
    </row>
    <row r="5" spans="1:9" x14ac:dyDescent="0.25">
      <c r="A5">
        <v>4</v>
      </c>
      <c r="B5">
        <v>52</v>
      </c>
      <c r="C5" s="1" t="s">
        <v>21</v>
      </c>
      <c r="D5">
        <v>3</v>
      </c>
      <c r="E5">
        <v>2</v>
      </c>
      <c r="F5" s="1" t="s">
        <v>21</v>
      </c>
      <c r="G5" s="1" t="s">
        <v>21</v>
      </c>
      <c r="H5">
        <v>203.01</v>
      </c>
      <c r="I5">
        <v>1.45</v>
      </c>
    </row>
    <row r="6" spans="1:9" x14ac:dyDescent="0.25">
      <c r="A6">
        <v>5</v>
      </c>
      <c r="B6">
        <v>53</v>
      </c>
      <c r="C6" s="1" t="s">
        <v>20</v>
      </c>
      <c r="D6">
        <v>3</v>
      </c>
      <c r="E6">
        <v>2</v>
      </c>
      <c r="F6" s="1" t="s">
        <v>20</v>
      </c>
      <c r="G6" s="1" t="s">
        <v>21</v>
      </c>
      <c r="H6">
        <v>121.74</v>
      </c>
      <c r="I6">
        <v>1.23</v>
      </c>
    </row>
    <row r="7" spans="1:9" x14ac:dyDescent="0.25">
      <c r="A7">
        <v>6</v>
      </c>
      <c r="B7">
        <v>59</v>
      </c>
      <c r="C7" s="1" t="s">
        <v>20</v>
      </c>
      <c r="D7">
        <v>4</v>
      </c>
      <c r="E7">
        <v>3</v>
      </c>
      <c r="F7" s="1" t="s">
        <v>21</v>
      </c>
      <c r="G7" s="1" t="s">
        <v>21</v>
      </c>
      <c r="H7">
        <v>198.84</v>
      </c>
      <c r="I7">
        <v>2.98</v>
      </c>
    </row>
    <row r="8" spans="1:9" x14ac:dyDescent="0.25">
      <c r="A8">
        <v>7</v>
      </c>
      <c r="B8">
        <v>57</v>
      </c>
      <c r="C8" s="1" t="s">
        <v>20</v>
      </c>
      <c r="D8">
        <v>3</v>
      </c>
      <c r="E8">
        <v>2</v>
      </c>
      <c r="F8" s="1" t="s">
        <v>20</v>
      </c>
      <c r="G8" s="1" t="s">
        <v>21</v>
      </c>
      <c r="H8">
        <v>199.35</v>
      </c>
      <c r="I8">
        <v>1.96</v>
      </c>
    </row>
    <row r="9" spans="1:9" x14ac:dyDescent="0.25">
      <c r="A9">
        <v>8</v>
      </c>
      <c r="B9">
        <v>49</v>
      </c>
      <c r="C9" s="1" t="s">
        <v>21</v>
      </c>
      <c r="D9">
        <v>3</v>
      </c>
      <c r="E9">
        <v>2</v>
      </c>
      <c r="F9" s="1" t="s">
        <v>21</v>
      </c>
      <c r="G9" s="1" t="s">
        <v>21</v>
      </c>
      <c r="H9">
        <v>141.61000000000001</v>
      </c>
      <c r="I9">
        <v>1.99</v>
      </c>
    </row>
    <row r="10" spans="1:9" x14ac:dyDescent="0.25">
      <c r="A10">
        <v>9</v>
      </c>
      <c r="B10">
        <v>63</v>
      </c>
      <c r="C10" s="1" t="s">
        <v>20</v>
      </c>
      <c r="D10">
        <v>3</v>
      </c>
      <c r="E10">
        <v>2</v>
      </c>
      <c r="F10" s="1" t="s">
        <v>21</v>
      </c>
      <c r="G10" s="1" t="s">
        <v>21</v>
      </c>
      <c r="H10">
        <v>118.65</v>
      </c>
      <c r="I10">
        <v>2.61</v>
      </c>
    </row>
    <row r="11" spans="1:9" x14ac:dyDescent="0.25">
      <c r="A11">
        <v>10</v>
      </c>
      <c r="B11">
        <v>52</v>
      </c>
      <c r="C11" s="1" t="s">
        <v>21</v>
      </c>
      <c r="D11">
        <v>4</v>
      </c>
      <c r="E11">
        <v>3</v>
      </c>
      <c r="F11" s="1" t="s">
        <v>21</v>
      </c>
      <c r="G11" s="1" t="s">
        <v>21</v>
      </c>
      <c r="H11">
        <v>190.13</v>
      </c>
      <c r="I11">
        <v>2.34</v>
      </c>
    </row>
    <row r="12" spans="1:9" x14ac:dyDescent="0.25">
      <c r="A12">
        <v>11</v>
      </c>
      <c r="B12">
        <v>46</v>
      </c>
      <c r="C12" s="1" t="s">
        <v>21</v>
      </c>
      <c r="D12">
        <v>3</v>
      </c>
      <c r="E12">
        <v>2</v>
      </c>
      <c r="F12" s="1" t="s">
        <v>21</v>
      </c>
      <c r="G12" s="1" t="s">
        <v>21</v>
      </c>
      <c r="H12">
        <v>203.97</v>
      </c>
      <c r="I12">
        <v>2.56</v>
      </c>
    </row>
    <row r="13" spans="1:9" x14ac:dyDescent="0.25">
      <c r="A13">
        <v>12</v>
      </c>
      <c r="B13">
        <v>49</v>
      </c>
      <c r="C13" s="1" t="s">
        <v>21</v>
      </c>
      <c r="D13">
        <v>2</v>
      </c>
      <c r="E13">
        <v>2</v>
      </c>
      <c r="F13" s="1" t="s">
        <v>21</v>
      </c>
      <c r="G13" s="1" t="s">
        <v>21</v>
      </c>
      <c r="H13">
        <v>195.51</v>
      </c>
      <c r="I13">
        <v>2.96</v>
      </c>
    </row>
    <row r="14" spans="1:9" x14ac:dyDescent="0.25">
      <c r="A14">
        <v>13</v>
      </c>
      <c r="B14">
        <v>58</v>
      </c>
      <c r="C14" s="1" t="s">
        <v>20</v>
      </c>
      <c r="D14">
        <v>3</v>
      </c>
      <c r="E14">
        <v>2</v>
      </c>
      <c r="F14" s="1" t="s">
        <v>21</v>
      </c>
      <c r="G14" s="1" t="s">
        <v>21</v>
      </c>
      <c r="H14">
        <v>202.29</v>
      </c>
      <c r="I14">
        <v>1.78</v>
      </c>
    </row>
    <row r="15" spans="1:9" x14ac:dyDescent="0.25">
      <c r="A15">
        <v>14</v>
      </c>
      <c r="B15">
        <v>53</v>
      </c>
      <c r="C15" s="1" t="s">
        <v>20</v>
      </c>
      <c r="D15">
        <v>2</v>
      </c>
      <c r="E15">
        <v>2</v>
      </c>
      <c r="F15" s="1" t="s">
        <v>21</v>
      </c>
      <c r="G15" s="1" t="s">
        <v>21</v>
      </c>
      <c r="H15">
        <v>130.54</v>
      </c>
      <c r="I15">
        <v>1.74</v>
      </c>
    </row>
    <row r="16" spans="1:9" x14ac:dyDescent="0.25">
      <c r="A16">
        <v>15</v>
      </c>
      <c r="B16">
        <v>58</v>
      </c>
      <c r="C16" s="1" t="s">
        <v>20</v>
      </c>
      <c r="D16">
        <v>4</v>
      </c>
      <c r="E16">
        <v>3</v>
      </c>
      <c r="F16" s="1" t="s">
        <v>20</v>
      </c>
      <c r="G16" s="1" t="s">
        <v>21</v>
      </c>
      <c r="H16">
        <v>195.69</v>
      </c>
      <c r="I16">
        <v>1.02</v>
      </c>
    </row>
    <row r="17" spans="1:9" x14ac:dyDescent="0.25">
      <c r="A17">
        <v>16</v>
      </c>
      <c r="B17">
        <v>52</v>
      </c>
      <c r="C17" s="1" t="s">
        <v>21</v>
      </c>
      <c r="D17">
        <v>3</v>
      </c>
      <c r="E17">
        <v>2</v>
      </c>
      <c r="F17" s="1" t="s">
        <v>21</v>
      </c>
      <c r="G17" s="1" t="s">
        <v>21</v>
      </c>
      <c r="H17">
        <v>152.75</v>
      </c>
      <c r="I17">
        <v>2.42</v>
      </c>
    </row>
    <row r="18" spans="1:9" x14ac:dyDescent="0.25">
      <c r="A18">
        <v>17</v>
      </c>
      <c r="B18">
        <v>69</v>
      </c>
      <c r="C18" s="1" t="s">
        <v>20</v>
      </c>
      <c r="D18">
        <v>3</v>
      </c>
      <c r="E18">
        <v>2</v>
      </c>
      <c r="F18" s="1" t="s">
        <v>21</v>
      </c>
      <c r="G18" s="1" t="s">
        <v>21</v>
      </c>
      <c r="H18">
        <v>153.44</v>
      </c>
      <c r="I18">
        <v>3.28</v>
      </c>
    </row>
    <row r="19" spans="1:9" x14ac:dyDescent="0.25">
      <c r="A19">
        <v>18</v>
      </c>
      <c r="B19">
        <v>40</v>
      </c>
      <c r="C19" s="1" t="s">
        <v>21</v>
      </c>
      <c r="D19">
        <v>2</v>
      </c>
      <c r="E19">
        <v>2</v>
      </c>
      <c r="F19" s="1" t="s">
        <v>21</v>
      </c>
      <c r="G19" s="1" t="s">
        <v>21</v>
      </c>
      <c r="H19">
        <v>116.75</v>
      </c>
      <c r="I19">
        <v>2.16</v>
      </c>
    </row>
    <row r="20" spans="1:9" x14ac:dyDescent="0.25">
      <c r="A20">
        <v>19</v>
      </c>
      <c r="B20">
        <v>49</v>
      </c>
      <c r="C20" s="1" t="s">
        <v>21</v>
      </c>
      <c r="D20">
        <v>4</v>
      </c>
      <c r="E20">
        <v>2</v>
      </c>
      <c r="F20" s="1" t="s">
        <v>21</v>
      </c>
      <c r="G20" s="1" t="s">
        <v>21</v>
      </c>
      <c r="H20">
        <v>214.74</v>
      </c>
      <c r="I20">
        <v>3.15</v>
      </c>
    </row>
    <row r="21" spans="1:9" x14ac:dyDescent="0.25">
      <c r="A21">
        <v>20</v>
      </c>
      <c r="B21">
        <v>51</v>
      </c>
      <c r="C21" s="1" t="s">
        <v>21</v>
      </c>
      <c r="D21">
        <v>3</v>
      </c>
      <c r="E21">
        <v>2</v>
      </c>
      <c r="F21" s="1" t="s">
        <v>21</v>
      </c>
      <c r="G21" s="1" t="s">
        <v>21</v>
      </c>
      <c r="H21">
        <v>180.61</v>
      </c>
      <c r="I21">
        <v>3.18</v>
      </c>
    </row>
    <row r="22" spans="1:9" x14ac:dyDescent="0.25">
      <c r="A22">
        <v>21</v>
      </c>
      <c r="B22">
        <v>53</v>
      </c>
      <c r="C22" s="1" t="s">
        <v>20</v>
      </c>
      <c r="D22">
        <v>2</v>
      </c>
      <c r="E22">
        <v>2</v>
      </c>
      <c r="F22" s="1" t="s">
        <v>21</v>
      </c>
      <c r="G22" s="1" t="s">
        <v>21</v>
      </c>
      <c r="H22">
        <v>211.17</v>
      </c>
      <c r="I22">
        <v>3.55</v>
      </c>
    </row>
    <row r="23" spans="1:9" x14ac:dyDescent="0.25">
      <c r="A23">
        <v>22</v>
      </c>
      <c r="B23">
        <v>62</v>
      </c>
      <c r="C23" s="1" t="s">
        <v>20</v>
      </c>
      <c r="D23">
        <v>3</v>
      </c>
      <c r="E23">
        <v>2</v>
      </c>
      <c r="F23" s="1" t="s">
        <v>20</v>
      </c>
      <c r="G23" s="1" t="s">
        <v>20</v>
      </c>
      <c r="H23">
        <v>229.89</v>
      </c>
      <c r="I23">
        <v>3.55</v>
      </c>
    </row>
    <row r="24" spans="1:9" x14ac:dyDescent="0.25">
      <c r="A24">
        <v>23</v>
      </c>
      <c r="B24">
        <v>53</v>
      </c>
      <c r="C24" s="1" t="s">
        <v>20</v>
      </c>
      <c r="D24">
        <v>3</v>
      </c>
      <c r="E24">
        <v>2</v>
      </c>
      <c r="F24" s="1" t="s">
        <v>21</v>
      </c>
      <c r="G24" s="1" t="s">
        <v>21</v>
      </c>
      <c r="H24">
        <v>132.19999999999999</v>
      </c>
      <c r="I24">
        <v>2.1800000000000002</v>
      </c>
    </row>
    <row r="25" spans="1:9" x14ac:dyDescent="0.25">
      <c r="A25">
        <v>24</v>
      </c>
      <c r="B25">
        <v>51</v>
      </c>
      <c r="C25" s="1" t="s">
        <v>21</v>
      </c>
      <c r="D25">
        <v>3</v>
      </c>
      <c r="E25">
        <v>2</v>
      </c>
      <c r="F25" s="1" t="s">
        <v>21</v>
      </c>
      <c r="G25" s="1" t="s">
        <v>21</v>
      </c>
      <c r="H25">
        <v>197.87</v>
      </c>
      <c r="I25">
        <v>2.04</v>
      </c>
    </row>
    <row r="26" spans="1:9" x14ac:dyDescent="0.25">
      <c r="A26">
        <v>25</v>
      </c>
      <c r="B26">
        <v>52</v>
      </c>
      <c r="C26" s="1" t="s">
        <v>21</v>
      </c>
      <c r="D26">
        <v>3</v>
      </c>
      <c r="E26">
        <v>2</v>
      </c>
      <c r="F26" s="1" t="s">
        <v>21</v>
      </c>
      <c r="G26" s="1" t="s">
        <v>21</v>
      </c>
      <c r="H26">
        <v>173.68</v>
      </c>
      <c r="I26">
        <v>2.78</v>
      </c>
    </row>
    <row r="27" spans="1:9" x14ac:dyDescent="0.25">
      <c r="A27">
        <v>26</v>
      </c>
      <c r="B27">
        <v>57</v>
      </c>
      <c r="C27" s="1" t="s">
        <v>20</v>
      </c>
      <c r="D27">
        <v>4</v>
      </c>
      <c r="E27">
        <v>3</v>
      </c>
      <c r="F27" s="1" t="s">
        <v>21</v>
      </c>
      <c r="G27" s="1" t="s">
        <v>21</v>
      </c>
      <c r="H27">
        <v>207.88</v>
      </c>
      <c r="I27">
        <v>2.19</v>
      </c>
    </row>
    <row r="28" spans="1:9" x14ac:dyDescent="0.25">
      <c r="A28">
        <v>27</v>
      </c>
      <c r="B28">
        <v>47</v>
      </c>
      <c r="C28" s="1" t="s">
        <v>21</v>
      </c>
      <c r="D28">
        <v>3</v>
      </c>
      <c r="E28">
        <v>2</v>
      </c>
      <c r="F28" s="1" t="s">
        <v>21</v>
      </c>
      <c r="G28" s="1" t="s">
        <v>20</v>
      </c>
      <c r="H28">
        <v>215.01</v>
      </c>
      <c r="I28">
        <v>3.93</v>
      </c>
    </row>
    <row r="29" spans="1:9" x14ac:dyDescent="0.25">
      <c r="A29">
        <v>28</v>
      </c>
      <c r="B29">
        <v>55</v>
      </c>
      <c r="C29" s="1" t="s">
        <v>20</v>
      </c>
      <c r="D29">
        <v>3</v>
      </c>
      <c r="E29">
        <v>2</v>
      </c>
      <c r="F29" s="1" t="s">
        <v>21</v>
      </c>
      <c r="G29" s="1" t="s">
        <v>21</v>
      </c>
      <c r="H29">
        <v>204.42</v>
      </c>
      <c r="I29">
        <v>3.87</v>
      </c>
    </row>
    <row r="30" spans="1:9" x14ac:dyDescent="0.25">
      <c r="A30">
        <v>29</v>
      </c>
      <c r="B30">
        <v>41</v>
      </c>
      <c r="C30" s="1" t="s">
        <v>21</v>
      </c>
      <c r="D30">
        <v>3</v>
      </c>
      <c r="E30">
        <v>2</v>
      </c>
      <c r="F30" s="1" t="s">
        <v>21</v>
      </c>
      <c r="G30" s="1" t="s">
        <v>21</v>
      </c>
      <c r="H30">
        <v>143.99</v>
      </c>
      <c r="I30">
        <v>2.82</v>
      </c>
    </row>
    <row r="31" spans="1:9" x14ac:dyDescent="0.25">
      <c r="A31">
        <v>30</v>
      </c>
      <c r="B31">
        <v>51</v>
      </c>
      <c r="C31" s="1" t="s">
        <v>21</v>
      </c>
      <c r="D31">
        <v>4</v>
      </c>
      <c r="E31">
        <v>3</v>
      </c>
      <c r="F31" s="1" t="s">
        <v>21</v>
      </c>
      <c r="G31" s="1" t="s">
        <v>21</v>
      </c>
      <c r="H31">
        <v>169.48</v>
      </c>
      <c r="I31">
        <v>2.39</v>
      </c>
    </row>
    <row r="32" spans="1:9" x14ac:dyDescent="0.25">
      <c r="A32">
        <v>31</v>
      </c>
      <c r="B32">
        <v>45</v>
      </c>
      <c r="C32" s="1" t="s">
        <v>21</v>
      </c>
      <c r="D32">
        <v>2</v>
      </c>
      <c r="E32">
        <v>1</v>
      </c>
      <c r="F32" s="1" t="s">
        <v>21</v>
      </c>
      <c r="G32" s="1" t="s">
        <v>21</v>
      </c>
      <c r="H32">
        <v>183.89</v>
      </c>
      <c r="I32">
        <v>3.16</v>
      </c>
    </row>
    <row r="33" spans="1:9" x14ac:dyDescent="0.25">
      <c r="A33">
        <v>32</v>
      </c>
      <c r="B33">
        <v>47</v>
      </c>
      <c r="C33" s="1" t="s">
        <v>21</v>
      </c>
      <c r="D33">
        <v>2</v>
      </c>
      <c r="E33">
        <v>2</v>
      </c>
      <c r="F33" s="1" t="s">
        <v>20</v>
      </c>
      <c r="G33" s="1" t="s">
        <v>21</v>
      </c>
      <c r="H33">
        <v>290.67</v>
      </c>
      <c r="I33">
        <v>2.2000000000000002</v>
      </c>
    </row>
    <row r="34" spans="1:9" x14ac:dyDescent="0.25">
      <c r="A34">
        <v>33</v>
      </c>
      <c r="B34">
        <v>54</v>
      </c>
      <c r="C34" s="1" t="s">
        <v>20</v>
      </c>
      <c r="D34">
        <v>2</v>
      </c>
      <c r="E34">
        <v>2</v>
      </c>
      <c r="F34" s="1" t="s">
        <v>20</v>
      </c>
      <c r="G34" s="1" t="s">
        <v>21</v>
      </c>
      <c r="H34">
        <v>219.4</v>
      </c>
      <c r="I34">
        <v>2.64</v>
      </c>
    </row>
    <row r="35" spans="1:9" x14ac:dyDescent="0.25">
      <c r="A35">
        <v>34</v>
      </c>
      <c r="B35">
        <v>44</v>
      </c>
      <c r="C35" s="1" t="s">
        <v>21</v>
      </c>
      <c r="D35">
        <v>2</v>
      </c>
      <c r="E35">
        <v>2</v>
      </c>
      <c r="F35" s="1" t="s">
        <v>21</v>
      </c>
      <c r="G35" s="1" t="s">
        <v>21</v>
      </c>
      <c r="H35">
        <v>259.76</v>
      </c>
      <c r="I35">
        <v>2.31</v>
      </c>
    </row>
    <row r="36" spans="1:9" x14ac:dyDescent="0.25">
      <c r="A36">
        <v>35</v>
      </c>
      <c r="B36">
        <v>45</v>
      </c>
      <c r="C36" s="1" t="s">
        <v>21</v>
      </c>
      <c r="D36">
        <v>2</v>
      </c>
      <c r="E36">
        <v>2</v>
      </c>
      <c r="F36" s="1" t="s">
        <v>21</v>
      </c>
      <c r="G36" s="1" t="s">
        <v>21</v>
      </c>
      <c r="H36">
        <v>189.44</v>
      </c>
      <c r="I36">
        <v>2.83</v>
      </c>
    </row>
    <row r="37" spans="1:9" x14ac:dyDescent="0.25">
      <c r="A37">
        <v>36</v>
      </c>
      <c r="B37">
        <v>41</v>
      </c>
      <c r="C37" s="1" t="s">
        <v>21</v>
      </c>
      <c r="D37">
        <v>4</v>
      </c>
      <c r="E37">
        <v>3</v>
      </c>
      <c r="F37" s="1" t="s">
        <v>21</v>
      </c>
      <c r="G37" s="1" t="s">
        <v>21</v>
      </c>
      <c r="H37">
        <v>181.96</v>
      </c>
      <c r="I37">
        <v>3.67</v>
      </c>
    </row>
    <row r="38" spans="1:9" x14ac:dyDescent="0.25">
      <c r="A38">
        <v>37</v>
      </c>
      <c r="B38">
        <v>36</v>
      </c>
      <c r="C38" s="1" t="s">
        <v>21</v>
      </c>
      <c r="D38">
        <v>3</v>
      </c>
      <c r="E38">
        <v>2</v>
      </c>
      <c r="F38" s="1" t="s">
        <v>21</v>
      </c>
      <c r="G38" s="1" t="s">
        <v>20</v>
      </c>
      <c r="H38">
        <v>196.77</v>
      </c>
      <c r="I38">
        <v>3.35</v>
      </c>
    </row>
    <row r="39" spans="1:9" x14ac:dyDescent="0.25">
      <c r="A39">
        <v>38</v>
      </c>
      <c r="B39">
        <v>51</v>
      </c>
      <c r="C39" s="1" t="s">
        <v>21</v>
      </c>
      <c r="D39">
        <v>3</v>
      </c>
      <c r="E39">
        <v>2</v>
      </c>
      <c r="F39" s="1" t="s">
        <v>21</v>
      </c>
      <c r="G39" s="1" t="s">
        <v>21</v>
      </c>
      <c r="H39">
        <v>154.68</v>
      </c>
      <c r="I39">
        <v>3.68</v>
      </c>
    </row>
    <row r="40" spans="1:9" x14ac:dyDescent="0.25">
      <c r="A40">
        <v>39</v>
      </c>
      <c r="B40">
        <v>60</v>
      </c>
      <c r="C40" s="1" t="s">
        <v>20</v>
      </c>
      <c r="D40">
        <v>4</v>
      </c>
      <c r="E40">
        <v>3</v>
      </c>
      <c r="F40" s="1" t="s">
        <v>20</v>
      </c>
      <c r="G40" s="1" t="s">
        <v>21</v>
      </c>
      <c r="H40">
        <v>219.95</v>
      </c>
      <c r="I40">
        <v>1.99</v>
      </c>
    </row>
    <row r="41" spans="1:9" x14ac:dyDescent="0.25">
      <c r="A41" s="3" t="s">
        <v>22</v>
      </c>
      <c r="B41">
        <f>ROUND(AVERAGE(B2:B40),2)</f>
        <v>51.56</v>
      </c>
      <c r="D41">
        <f t="shared" ref="D41:I41" si="0">ROUND(AVERAGE(D2:D40),2)</f>
        <v>3</v>
      </c>
      <c r="E41">
        <f t="shared" si="0"/>
        <v>2.1800000000000002</v>
      </c>
      <c r="H41">
        <f t="shared" si="0"/>
        <v>184.31</v>
      </c>
      <c r="I41">
        <f t="shared" si="0"/>
        <v>2.61</v>
      </c>
    </row>
    <row r="42" spans="1:9" x14ac:dyDescent="0.25">
      <c r="A42" s="3" t="s">
        <v>23</v>
      </c>
      <c r="B42">
        <f>ROUND(STDEV(B2:B40),2)</f>
        <v>6.76</v>
      </c>
      <c r="D42">
        <f t="shared" ref="D42:I42" si="1">ROUND(STDEV(D2:D40),2)</f>
        <v>0.69</v>
      </c>
      <c r="E42">
        <f t="shared" si="1"/>
        <v>0.45</v>
      </c>
      <c r="H42">
        <f t="shared" si="1"/>
        <v>38.72</v>
      </c>
      <c r="I42">
        <f t="shared" si="1"/>
        <v>0.74</v>
      </c>
    </row>
  </sheetData>
  <sortState ref="A2:I40">
    <sortCondition ref="A2"/>
  </sortState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0" workbookViewId="0">
      <selection activeCell="B10" sqref="B10"/>
    </sheetView>
  </sheetViews>
  <sheetFormatPr defaultColWidth="9" defaultRowHeight="14" x14ac:dyDescent="0.25"/>
  <sheetData>
    <row r="1" spans="1:9" x14ac:dyDescent="0.2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t="s">
        <v>0</v>
      </c>
      <c r="I1" t="s">
        <v>1</v>
      </c>
    </row>
    <row r="2" spans="1:9" x14ac:dyDescent="0.25">
      <c r="A2">
        <v>1</v>
      </c>
      <c r="B2">
        <v>60</v>
      </c>
      <c r="C2" t="s">
        <v>20</v>
      </c>
      <c r="D2">
        <v>2</v>
      </c>
      <c r="E2">
        <v>2</v>
      </c>
      <c r="F2" t="s">
        <v>21</v>
      </c>
      <c r="G2" t="s">
        <v>21</v>
      </c>
      <c r="H2">
        <v>163.66999999999999</v>
      </c>
      <c r="I2">
        <v>1.08</v>
      </c>
    </row>
    <row r="3" spans="1:9" x14ac:dyDescent="0.25">
      <c r="A3">
        <v>2</v>
      </c>
      <c r="B3">
        <v>53</v>
      </c>
      <c r="C3" t="s">
        <v>21</v>
      </c>
      <c r="D3">
        <v>2</v>
      </c>
      <c r="E3">
        <v>2</v>
      </c>
      <c r="F3" t="s">
        <v>20</v>
      </c>
      <c r="G3" t="s">
        <v>21</v>
      </c>
      <c r="H3">
        <v>117.82</v>
      </c>
      <c r="I3">
        <v>4.2</v>
      </c>
    </row>
    <row r="4" spans="1:9" x14ac:dyDescent="0.25">
      <c r="A4">
        <v>3</v>
      </c>
      <c r="B4">
        <v>52</v>
      </c>
      <c r="C4" t="s">
        <v>21</v>
      </c>
      <c r="D4">
        <v>2</v>
      </c>
      <c r="E4">
        <v>2</v>
      </c>
      <c r="F4" t="s">
        <v>21</v>
      </c>
      <c r="G4" t="s">
        <v>21</v>
      </c>
      <c r="H4">
        <v>137.53</v>
      </c>
      <c r="I4">
        <v>1.84</v>
      </c>
    </row>
    <row r="5" spans="1:9" x14ac:dyDescent="0.25">
      <c r="A5">
        <v>4</v>
      </c>
      <c r="B5">
        <v>46</v>
      </c>
      <c r="C5" t="s">
        <v>21</v>
      </c>
      <c r="D5">
        <v>2</v>
      </c>
      <c r="E5">
        <v>2</v>
      </c>
      <c r="F5" t="s">
        <v>21</v>
      </c>
      <c r="G5" t="s">
        <v>21</v>
      </c>
      <c r="H5">
        <v>92.05</v>
      </c>
      <c r="I5">
        <v>2.0299999999999998</v>
      </c>
    </row>
    <row r="6" spans="1:9" x14ac:dyDescent="0.25">
      <c r="A6">
        <v>5</v>
      </c>
      <c r="B6">
        <v>62</v>
      </c>
      <c r="C6" t="s">
        <v>20</v>
      </c>
      <c r="D6">
        <v>3</v>
      </c>
      <c r="E6">
        <v>2</v>
      </c>
      <c r="F6" t="s">
        <v>20</v>
      </c>
      <c r="G6" t="s">
        <v>21</v>
      </c>
      <c r="H6">
        <v>175.26</v>
      </c>
      <c r="I6">
        <v>0.51</v>
      </c>
    </row>
    <row r="7" spans="1:9" x14ac:dyDescent="0.25">
      <c r="A7">
        <v>6</v>
      </c>
      <c r="B7">
        <v>45</v>
      </c>
      <c r="C7" t="s">
        <v>21</v>
      </c>
      <c r="D7">
        <v>3</v>
      </c>
      <c r="E7">
        <v>2</v>
      </c>
      <c r="F7" t="s">
        <v>21</v>
      </c>
      <c r="G7" t="s">
        <v>21</v>
      </c>
      <c r="H7">
        <v>101.42</v>
      </c>
      <c r="I7">
        <v>2.2200000000000002</v>
      </c>
    </row>
    <row r="8" spans="1:9" x14ac:dyDescent="0.25">
      <c r="A8">
        <v>7</v>
      </c>
      <c r="B8">
        <v>41</v>
      </c>
      <c r="C8" t="s">
        <v>21</v>
      </c>
      <c r="D8">
        <v>2</v>
      </c>
      <c r="E8">
        <v>1</v>
      </c>
      <c r="F8" t="s">
        <v>21</v>
      </c>
      <c r="G8" t="s">
        <v>21</v>
      </c>
      <c r="H8">
        <v>101.21</v>
      </c>
      <c r="I8">
        <v>3.26</v>
      </c>
    </row>
    <row r="9" spans="1:9" x14ac:dyDescent="0.25">
      <c r="A9">
        <v>8</v>
      </c>
      <c r="B9">
        <v>59</v>
      </c>
      <c r="C9" t="s">
        <v>20</v>
      </c>
      <c r="D9">
        <v>3</v>
      </c>
      <c r="E9">
        <v>2</v>
      </c>
      <c r="F9" t="s">
        <v>21</v>
      </c>
      <c r="G9" t="s">
        <v>21</v>
      </c>
      <c r="H9">
        <v>154.34</v>
      </c>
      <c r="I9">
        <v>2.46</v>
      </c>
    </row>
    <row r="10" spans="1:9" x14ac:dyDescent="0.25">
      <c r="A10">
        <v>9</v>
      </c>
      <c r="B10">
        <v>56</v>
      </c>
      <c r="C10" t="s">
        <v>20</v>
      </c>
      <c r="D10">
        <v>3</v>
      </c>
      <c r="E10">
        <v>2</v>
      </c>
      <c r="F10" t="s">
        <v>21</v>
      </c>
      <c r="G10" t="s">
        <v>21</v>
      </c>
      <c r="H10">
        <v>124.39</v>
      </c>
      <c r="I10">
        <v>2.37</v>
      </c>
    </row>
    <row r="11" spans="1:9" x14ac:dyDescent="0.25">
      <c r="A11">
        <v>10</v>
      </c>
      <c r="B11">
        <v>44</v>
      </c>
      <c r="C11" t="s">
        <v>21</v>
      </c>
      <c r="D11">
        <v>3</v>
      </c>
      <c r="E11">
        <v>2</v>
      </c>
      <c r="F11" t="s">
        <v>21</v>
      </c>
      <c r="G11" t="s">
        <v>21</v>
      </c>
      <c r="H11">
        <v>166.94</v>
      </c>
      <c r="I11">
        <v>3.86</v>
      </c>
    </row>
    <row r="12" spans="1:9" x14ac:dyDescent="0.25">
      <c r="A12">
        <v>11</v>
      </c>
      <c r="B12">
        <v>42</v>
      </c>
      <c r="C12" t="s">
        <v>21</v>
      </c>
      <c r="D12">
        <v>2</v>
      </c>
      <c r="E12">
        <v>2</v>
      </c>
      <c r="F12" t="s">
        <v>21</v>
      </c>
      <c r="G12" t="s">
        <v>21</v>
      </c>
      <c r="H12">
        <v>132.30000000000001</v>
      </c>
      <c r="I12">
        <v>2.42</v>
      </c>
    </row>
    <row r="13" spans="1:9" x14ac:dyDescent="0.25">
      <c r="A13">
        <v>12</v>
      </c>
      <c r="B13">
        <v>50</v>
      </c>
      <c r="C13" t="s">
        <v>21</v>
      </c>
      <c r="D13">
        <v>3</v>
      </c>
      <c r="E13">
        <v>2</v>
      </c>
      <c r="F13" t="s">
        <v>21</v>
      </c>
      <c r="G13" t="s">
        <v>21</v>
      </c>
      <c r="H13">
        <v>124.94</v>
      </c>
      <c r="I13">
        <v>1.59</v>
      </c>
    </row>
    <row r="14" spans="1:9" x14ac:dyDescent="0.25">
      <c r="A14">
        <v>13</v>
      </c>
      <c r="B14">
        <v>57</v>
      </c>
      <c r="C14" t="s">
        <v>20</v>
      </c>
      <c r="D14">
        <v>2</v>
      </c>
      <c r="E14">
        <v>2</v>
      </c>
      <c r="F14" t="s">
        <v>21</v>
      </c>
      <c r="G14" t="s">
        <v>21</v>
      </c>
      <c r="H14">
        <v>139.02000000000001</v>
      </c>
      <c r="I14">
        <v>1.37</v>
      </c>
    </row>
    <row r="15" spans="1:9" x14ac:dyDescent="0.25">
      <c r="A15">
        <v>14</v>
      </c>
      <c r="B15">
        <v>37</v>
      </c>
      <c r="C15" t="s">
        <v>21</v>
      </c>
      <c r="D15">
        <v>3</v>
      </c>
      <c r="E15">
        <v>2</v>
      </c>
      <c r="F15" t="s">
        <v>20</v>
      </c>
      <c r="G15" t="s">
        <v>21</v>
      </c>
      <c r="H15">
        <v>166.45</v>
      </c>
      <c r="I15">
        <v>2.68</v>
      </c>
    </row>
    <row r="16" spans="1:9" x14ac:dyDescent="0.25">
      <c r="A16">
        <v>15</v>
      </c>
      <c r="B16">
        <v>55</v>
      </c>
      <c r="C16" t="s">
        <v>20</v>
      </c>
      <c r="D16">
        <v>3</v>
      </c>
      <c r="E16">
        <v>2</v>
      </c>
      <c r="F16" t="s">
        <v>21</v>
      </c>
      <c r="G16" t="s">
        <v>21</v>
      </c>
      <c r="H16">
        <v>140.24</v>
      </c>
      <c r="I16">
        <v>2.9</v>
      </c>
    </row>
    <row r="17" spans="1:9" x14ac:dyDescent="0.25">
      <c r="A17">
        <v>16</v>
      </c>
      <c r="B17">
        <v>55</v>
      </c>
      <c r="C17" t="s">
        <v>20</v>
      </c>
      <c r="D17">
        <v>4</v>
      </c>
      <c r="E17">
        <v>3</v>
      </c>
      <c r="F17" t="s">
        <v>21</v>
      </c>
      <c r="G17" t="s">
        <v>21</v>
      </c>
      <c r="H17">
        <v>174.2</v>
      </c>
      <c r="I17">
        <v>1.85</v>
      </c>
    </row>
    <row r="18" spans="1:9" x14ac:dyDescent="0.25">
      <c r="A18">
        <v>17</v>
      </c>
      <c r="B18">
        <v>46</v>
      </c>
      <c r="C18" t="s">
        <v>21</v>
      </c>
      <c r="D18">
        <v>3</v>
      </c>
      <c r="E18">
        <v>2</v>
      </c>
      <c r="F18" t="s">
        <v>21</v>
      </c>
      <c r="G18" t="s">
        <v>21</v>
      </c>
      <c r="H18">
        <v>149.85</v>
      </c>
      <c r="I18">
        <v>1.92</v>
      </c>
    </row>
    <row r="19" spans="1:9" x14ac:dyDescent="0.25">
      <c r="A19">
        <v>18</v>
      </c>
      <c r="B19">
        <v>37</v>
      </c>
      <c r="C19" t="s">
        <v>21</v>
      </c>
      <c r="D19">
        <v>3</v>
      </c>
      <c r="E19">
        <v>2</v>
      </c>
      <c r="F19" t="s">
        <v>21</v>
      </c>
      <c r="G19" t="s">
        <v>21</v>
      </c>
      <c r="H19">
        <v>145.63999999999999</v>
      </c>
      <c r="I19">
        <v>1.1399999999999999</v>
      </c>
    </row>
    <row r="20" spans="1:9" x14ac:dyDescent="0.25">
      <c r="A20">
        <v>19</v>
      </c>
      <c r="B20">
        <v>46</v>
      </c>
      <c r="C20" t="s">
        <v>21</v>
      </c>
      <c r="D20">
        <v>3</v>
      </c>
      <c r="E20">
        <v>3</v>
      </c>
      <c r="F20" t="s">
        <v>21</v>
      </c>
      <c r="G20" t="s">
        <v>21</v>
      </c>
      <c r="H20">
        <v>99.05</v>
      </c>
      <c r="I20">
        <v>2.52</v>
      </c>
    </row>
    <row r="21" spans="1:9" x14ac:dyDescent="0.25">
      <c r="A21">
        <v>20</v>
      </c>
      <c r="B21">
        <v>50</v>
      </c>
      <c r="C21" t="s">
        <v>21</v>
      </c>
      <c r="D21">
        <v>4</v>
      </c>
      <c r="E21">
        <v>3</v>
      </c>
      <c r="F21" t="s">
        <v>20</v>
      </c>
      <c r="G21" t="s">
        <v>20</v>
      </c>
      <c r="H21">
        <v>128.91999999999999</v>
      </c>
      <c r="I21">
        <v>2.14</v>
      </c>
    </row>
    <row r="22" spans="1:9" x14ac:dyDescent="0.25">
      <c r="A22">
        <v>21</v>
      </c>
      <c r="B22">
        <v>54</v>
      </c>
      <c r="C22" t="s">
        <v>21</v>
      </c>
      <c r="D22">
        <v>2</v>
      </c>
      <c r="E22">
        <v>2</v>
      </c>
      <c r="F22" t="s">
        <v>21</v>
      </c>
      <c r="G22" t="s">
        <v>21</v>
      </c>
      <c r="H22">
        <v>115.35</v>
      </c>
      <c r="I22">
        <v>2.46</v>
      </c>
    </row>
    <row r="23" spans="1:9" x14ac:dyDescent="0.25">
      <c r="A23">
        <v>22</v>
      </c>
      <c r="B23">
        <v>64</v>
      </c>
      <c r="C23" t="s">
        <v>20</v>
      </c>
      <c r="D23">
        <v>3</v>
      </c>
      <c r="E23">
        <v>2</v>
      </c>
      <c r="F23" t="s">
        <v>21</v>
      </c>
      <c r="G23" t="s">
        <v>21</v>
      </c>
      <c r="H23">
        <v>114.28</v>
      </c>
      <c r="I23">
        <v>3.59</v>
      </c>
    </row>
    <row r="24" spans="1:9" x14ac:dyDescent="0.25">
      <c r="A24">
        <v>23</v>
      </c>
      <c r="B24">
        <v>60</v>
      </c>
      <c r="C24" t="s">
        <v>20</v>
      </c>
      <c r="D24">
        <v>3</v>
      </c>
      <c r="E24">
        <v>2</v>
      </c>
      <c r="F24" t="s">
        <v>21</v>
      </c>
      <c r="G24" t="s">
        <v>21</v>
      </c>
      <c r="H24">
        <v>159.28</v>
      </c>
      <c r="I24">
        <v>1.88</v>
      </c>
    </row>
    <row r="25" spans="1:9" x14ac:dyDescent="0.25">
      <c r="A25">
        <v>24</v>
      </c>
      <c r="B25">
        <v>49</v>
      </c>
      <c r="C25" t="s">
        <v>21</v>
      </c>
      <c r="D25">
        <v>3</v>
      </c>
      <c r="E25">
        <v>2</v>
      </c>
      <c r="F25" t="s">
        <v>21</v>
      </c>
      <c r="G25" t="s">
        <v>21</v>
      </c>
      <c r="H25">
        <v>171.37</v>
      </c>
      <c r="I25">
        <v>2.31</v>
      </c>
    </row>
    <row r="26" spans="1:9" x14ac:dyDescent="0.25">
      <c r="A26">
        <v>25</v>
      </c>
      <c r="B26">
        <v>57</v>
      </c>
      <c r="C26" t="s">
        <v>20</v>
      </c>
      <c r="D26">
        <v>3</v>
      </c>
      <c r="E26">
        <v>3</v>
      </c>
      <c r="F26" t="s">
        <v>20</v>
      </c>
      <c r="G26" t="s">
        <v>20</v>
      </c>
      <c r="H26">
        <v>104.81</v>
      </c>
      <c r="I26">
        <v>2.36</v>
      </c>
    </row>
    <row r="27" spans="1:9" x14ac:dyDescent="0.25">
      <c r="A27">
        <v>26</v>
      </c>
      <c r="B27">
        <v>46</v>
      </c>
      <c r="C27" t="s">
        <v>21</v>
      </c>
      <c r="D27">
        <v>3</v>
      </c>
      <c r="E27">
        <v>2</v>
      </c>
      <c r="F27" t="s">
        <v>21</v>
      </c>
      <c r="G27" t="s">
        <v>21</v>
      </c>
      <c r="H27">
        <v>147.49</v>
      </c>
      <c r="I27">
        <v>0.83</v>
      </c>
    </row>
    <row r="28" spans="1:9" x14ac:dyDescent="0.25">
      <c r="A28">
        <v>27</v>
      </c>
      <c r="B28">
        <v>57</v>
      </c>
      <c r="C28" t="s">
        <v>20</v>
      </c>
      <c r="D28">
        <v>3</v>
      </c>
      <c r="E28">
        <v>2</v>
      </c>
      <c r="F28" t="s">
        <v>21</v>
      </c>
      <c r="G28" t="s">
        <v>21</v>
      </c>
      <c r="H28">
        <v>120.72</v>
      </c>
      <c r="I28">
        <v>2.52</v>
      </c>
    </row>
    <row r="29" spans="1:9" x14ac:dyDescent="0.25">
      <c r="A29">
        <v>28</v>
      </c>
      <c r="B29">
        <v>54</v>
      </c>
      <c r="C29" t="s">
        <v>21</v>
      </c>
      <c r="D29">
        <v>3</v>
      </c>
      <c r="E29">
        <v>2</v>
      </c>
      <c r="F29" t="s">
        <v>21</v>
      </c>
      <c r="G29" t="s">
        <v>21</v>
      </c>
      <c r="H29">
        <v>127.05</v>
      </c>
      <c r="I29">
        <v>1.38</v>
      </c>
    </row>
    <row r="30" spans="1:9" x14ac:dyDescent="0.25">
      <c r="A30">
        <v>29</v>
      </c>
      <c r="B30">
        <v>60</v>
      </c>
      <c r="C30" t="s">
        <v>20</v>
      </c>
      <c r="D30">
        <v>3</v>
      </c>
      <c r="E30">
        <v>3</v>
      </c>
      <c r="F30" t="s">
        <v>21</v>
      </c>
      <c r="G30" t="s">
        <v>21</v>
      </c>
      <c r="H30">
        <v>148.76</v>
      </c>
      <c r="I30">
        <v>1.36</v>
      </c>
    </row>
    <row r="31" spans="1:9" x14ac:dyDescent="0.25">
      <c r="A31">
        <v>30</v>
      </c>
      <c r="B31">
        <v>48</v>
      </c>
      <c r="C31" t="s">
        <v>21</v>
      </c>
      <c r="D31">
        <v>3</v>
      </c>
      <c r="E31">
        <v>3</v>
      </c>
      <c r="F31" t="s">
        <v>21</v>
      </c>
      <c r="G31" t="s">
        <v>21</v>
      </c>
      <c r="H31">
        <v>152.34</v>
      </c>
      <c r="I31">
        <v>1.4</v>
      </c>
    </row>
    <row r="32" spans="1:9" x14ac:dyDescent="0.25">
      <c r="A32">
        <v>31</v>
      </c>
      <c r="B32">
        <v>51</v>
      </c>
      <c r="C32" t="s">
        <v>21</v>
      </c>
      <c r="D32">
        <v>3</v>
      </c>
      <c r="E32">
        <v>2</v>
      </c>
      <c r="F32" t="s">
        <v>21</v>
      </c>
      <c r="G32" t="s">
        <v>21</v>
      </c>
      <c r="H32">
        <v>131.31</v>
      </c>
      <c r="I32">
        <v>2.82</v>
      </c>
    </row>
    <row r="33" spans="1:9" x14ac:dyDescent="0.25">
      <c r="A33" s="3" t="s">
        <v>22</v>
      </c>
      <c r="B33">
        <f>ROUND(AVERAGE(B2:B32),2)</f>
        <v>51.39</v>
      </c>
      <c r="D33">
        <f t="shared" ref="D33:I33" si="0">ROUND(AVERAGE(D2:D32),2)</f>
        <v>2.81</v>
      </c>
      <c r="E33">
        <f t="shared" si="0"/>
        <v>2.16</v>
      </c>
      <c r="H33">
        <f t="shared" si="0"/>
        <v>136.38999999999999</v>
      </c>
      <c r="I33">
        <f t="shared" si="0"/>
        <v>2.17</v>
      </c>
    </row>
    <row r="34" spans="1:9" x14ac:dyDescent="0.25">
      <c r="A34" s="3" t="s">
        <v>23</v>
      </c>
      <c r="B34">
        <f>ROUND(STDEV(B2:B32),2)</f>
        <v>7.2</v>
      </c>
      <c r="D34">
        <f t="shared" ref="D34:I34" si="1">ROUND(STDEV(D2:D32),2)</f>
        <v>0.54</v>
      </c>
      <c r="E34">
        <f t="shared" si="1"/>
        <v>0.45</v>
      </c>
      <c r="H34">
        <f t="shared" si="1"/>
        <v>23.95</v>
      </c>
      <c r="I34">
        <f t="shared" si="1"/>
        <v>0.86</v>
      </c>
    </row>
  </sheetData>
  <sortState ref="A2:I32">
    <sortCondition ref="A2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Cervical cancer group</vt:lpstr>
      <vt:lpstr>HSIL group</vt:lpstr>
      <vt:lpstr>Healthy control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您好、</cp:lastModifiedBy>
  <dcterms:created xsi:type="dcterms:W3CDTF">2023-11-10T09:54:00Z</dcterms:created>
  <dcterms:modified xsi:type="dcterms:W3CDTF">2023-11-14T02:47:29Z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7FD3A759969E4E85B81C3C66D53788B9</vt:lpwstr>
  </property>
  <property fmtid="{D5CDD505-2E9C-101B-9397-08002B2CF9AE}" pid="3" name="KSOProductBuildVer">
    <vt:lpwstr>2052-11.1.0.11194</vt:lpwstr>
  </property>
</Properties>
</file>