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460" activeTab="0"/>
  </bookViews>
  <sheets>
    <sheet name="Tree height" sheetId="1" r:id="rId1"/>
    <sheet name="Soil chemical properties" sheetId="2" r:id="rId2"/>
    <sheet name="Physical Properties" sheetId="3" r:id="rId3"/>
    <sheet name="Fertility assessment" sheetId="4" r:id="rId4"/>
  </sheets>
  <definedNames/>
  <calcPr fullCalcOnLoad="1"/>
</workbook>
</file>

<file path=xl/sharedStrings.xml><?xml version="1.0" encoding="utf-8"?>
<sst xmlns="http://schemas.openxmlformats.org/spreadsheetml/2006/main" count="521" uniqueCount="125">
  <si>
    <t>Tree height in shelter forests of different forest ages</t>
  </si>
  <si>
    <t>No.</t>
  </si>
  <si>
    <t>Young forest</t>
  </si>
  <si>
    <t>Middle-aged forest</t>
  </si>
  <si>
    <t>Near-mature forest</t>
  </si>
  <si>
    <t>Mature forest</t>
  </si>
  <si>
    <t>Over-mature forest</t>
  </si>
  <si>
    <t>average value</t>
  </si>
  <si>
    <t xml:space="preserve"> standard deviation</t>
  </si>
  <si>
    <t>Soil chemical properties  in shelter forests of different forest ages</t>
  </si>
  <si>
    <t>Soil depth</t>
  </si>
  <si>
    <t>Sample plot number</t>
  </si>
  <si>
    <t>sampling point</t>
  </si>
  <si>
    <t>age class</t>
  </si>
  <si>
    <t>Soil ph</t>
  </si>
  <si>
    <t>organic carbon</t>
  </si>
  <si>
    <t>available phosphorus</t>
  </si>
  <si>
    <t>available potassium</t>
  </si>
  <si>
    <t>available nitrogen</t>
  </si>
  <si>
    <t>total nitrogen</t>
  </si>
  <si>
    <t>total phosphorus</t>
  </si>
  <si>
    <t xml:space="preserve"> total potassium</t>
  </si>
  <si>
    <t>0-20</t>
  </si>
  <si>
    <t>YF-1</t>
  </si>
  <si>
    <t>y-1-1</t>
  </si>
  <si>
    <t xml:space="preserve">Young forest
</t>
  </si>
  <si>
    <t>y-1-2</t>
  </si>
  <si>
    <t>y-1-3</t>
  </si>
  <si>
    <t>YF-2</t>
  </si>
  <si>
    <t>y-2-1</t>
  </si>
  <si>
    <t>y-2-2</t>
  </si>
  <si>
    <t>y-2-3</t>
  </si>
  <si>
    <t>YF-3</t>
  </si>
  <si>
    <t>y-3-1</t>
  </si>
  <si>
    <t>y-3-2</t>
  </si>
  <si>
    <t>y-3-3</t>
  </si>
  <si>
    <t>20-40</t>
  </si>
  <si>
    <t>40-60</t>
  </si>
  <si>
    <t>MAF-1</t>
  </si>
  <si>
    <t>m-1-1</t>
  </si>
  <si>
    <t>m-1-2</t>
  </si>
  <si>
    <t>m-1-3</t>
  </si>
  <si>
    <t>MAF-2</t>
  </si>
  <si>
    <t>m-2-1</t>
  </si>
  <si>
    <t>m-2-2</t>
  </si>
  <si>
    <t>m-2-3</t>
  </si>
  <si>
    <t>MAF-3</t>
  </si>
  <si>
    <t>m-3-1</t>
  </si>
  <si>
    <t>m-3-2</t>
  </si>
  <si>
    <t>m-3-3</t>
  </si>
  <si>
    <t>NMF-1</t>
  </si>
  <si>
    <t>n-1-1</t>
  </si>
  <si>
    <t xml:space="preserve">Near-mature forest  
</t>
  </si>
  <si>
    <t>n-1-2</t>
  </si>
  <si>
    <t>n-1-3</t>
  </si>
  <si>
    <t>NMF-2</t>
  </si>
  <si>
    <t>n-2-1</t>
  </si>
  <si>
    <t>n-2-2</t>
  </si>
  <si>
    <t>n-2-3</t>
  </si>
  <si>
    <t>NMF-3</t>
  </si>
  <si>
    <t>n-3-1</t>
  </si>
  <si>
    <t>n-3-2</t>
  </si>
  <si>
    <t>n-3-3</t>
  </si>
  <si>
    <t>MF-1</t>
  </si>
  <si>
    <t>M-1-1</t>
  </si>
  <si>
    <t>M-1-2</t>
  </si>
  <si>
    <t>M-1-3</t>
  </si>
  <si>
    <t>MF-2</t>
  </si>
  <si>
    <t>M-2-1</t>
  </si>
  <si>
    <t>M-2-2</t>
  </si>
  <si>
    <t>M-2-3</t>
  </si>
  <si>
    <t>MF-3</t>
  </si>
  <si>
    <t>M-3-1</t>
  </si>
  <si>
    <t>M-3-2</t>
  </si>
  <si>
    <t>M-3-3</t>
  </si>
  <si>
    <t>OMF-1</t>
  </si>
  <si>
    <t>o-1-1</t>
  </si>
  <si>
    <t>o-1-2</t>
  </si>
  <si>
    <t>o-1-3</t>
  </si>
  <si>
    <t>OMF-2</t>
  </si>
  <si>
    <t>o-2-1</t>
  </si>
  <si>
    <t>o-2-2</t>
  </si>
  <si>
    <t>o-2-3</t>
  </si>
  <si>
    <t>OMF-3</t>
  </si>
  <si>
    <t>o-3-1</t>
  </si>
  <si>
    <t>o-3-2</t>
  </si>
  <si>
    <t>o-3-3</t>
  </si>
  <si>
    <t>Soil Physical Properties  in shelter forests of different forest ages</t>
  </si>
  <si>
    <t>water content</t>
  </si>
  <si>
    <t>Bulk density</t>
  </si>
  <si>
    <t>non-capillary
 porosity</t>
  </si>
  <si>
    <t>capillary 
porosity</t>
  </si>
  <si>
    <t>total porosity</t>
  </si>
  <si>
    <t>field water 
holding capacity</t>
  </si>
  <si>
    <t>Norm calculation for soil indicators</t>
  </si>
  <si>
    <t>SQI of soil indicators for all soil depths at different age classes</t>
  </si>
  <si>
    <t>SQI for different soil depths of the same age class</t>
  </si>
  <si>
    <t>Soil characteristics</t>
  </si>
  <si>
    <t>PC-1</t>
  </si>
  <si>
    <t>PC-2</t>
  </si>
  <si>
    <t>calculation process</t>
  </si>
  <si>
    <t>Norm</t>
  </si>
  <si>
    <t>TDS-SQI</t>
  </si>
  <si>
    <t>YF</t>
  </si>
  <si>
    <t>MAF</t>
  </si>
  <si>
    <t>non-capillary porosity</t>
  </si>
  <si>
    <t>NMF</t>
  </si>
  <si>
    <t>capillary porosity</t>
  </si>
  <si>
    <t>MF</t>
  </si>
  <si>
    <t>OMF</t>
  </si>
  <si>
    <t>MDS-SQI</t>
  </si>
  <si>
    <t>field capacity</t>
  </si>
  <si>
    <t>total potassium</t>
  </si>
  <si>
    <t>ph</t>
  </si>
  <si>
    <t>Pearson correlation between soil indicators</t>
  </si>
  <si>
    <t>capillary
 porosity</t>
  </si>
  <si>
    <t>0.767</t>
  </si>
  <si>
    <t>0.796</t>
  </si>
  <si>
    <t>0.806</t>
  </si>
  <si>
    <t>0.685</t>
  </si>
  <si>
    <t>0.824</t>
  </si>
  <si>
    <t>0.853</t>
  </si>
  <si>
    <t>0.766</t>
  </si>
  <si>
    <t>0.706</t>
  </si>
  <si>
    <t>0.654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</si>
</sst>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0.5"/>
      <color indexed="8"/>
      <name val="Times New Roman"/>
      <family val="1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1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76" fontId="48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>
      <alignment horizontal="center" vertical="center"/>
    </xf>
    <xf numFmtId="176" fontId="48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8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/>
    </xf>
    <xf numFmtId="0" fontId="47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2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0" fontId="47" fillId="23" borderId="0" xfId="0" applyFont="1" applyFill="1" applyAlignment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23" borderId="9" xfId="0" applyFont="1" applyFill="1" applyBorder="1" applyAlignment="1">
      <alignment horizontal="center" vertical="center" wrapText="1"/>
    </xf>
    <xf numFmtId="0" fontId="47" fillId="11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11" borderId="0" xfId="0" applyFont="1" applyFill="1" applyAlignment="1">
      <alignment horizontal="center" vertical="center" wrapText="1"/>
    </xf>
    <xf numFmtId="0" fontId="47" fillId="11" borderId="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176" fontId="50" fillId="0" borderId="10" xfId="0" applyNumberFormat="1" applyFont="1" applyFill="1" applyBorder="1" applyAlignment="1" applyProtection="1">
      <alignment horizontal="center" vertical="center"/>
      <protection/>
    </xf>
    <xf numFmtId="176" fontId="50" fillId="0" borderId="0" xfId="0" applyNumberFormat="1" applyFont="1" applyFill="1" applyBorder="1" applyAlignment="1" applyProtection="1">
      <alignment horizontal="center" vertical="center"/>
      <protection/>
    </xf>
    <xf numFmtId="0" fontId="47" fillId="33" borderId="9" xfId="0" applyFont="1" applyFill="1" applyBorder="1" applyAlignment="1">
      <alignment horizontal="center" vertical="center" wrapText="1"/>
    </xf>
    <xf numFmtId="0" fontId="47" fillId="31" borderId="10" xfId="0" applyFont="1" applyFill="1" applyBorder="1" applyAlignment="1">
      <alignment horizontal="center" vertical="center" wrapText="1"/>
    </xf>
    <xf numFmtId="0" fontId="47" fillId="31" borderId="0" xfId="0" applyFont="1" applyFill="1" applyAlignment="1">
      <alignment horizontal="center" vertical="center" wrapText="1"/>
    </xf>
    <xf numFmtId="0" fontId="47" fillId="31" borderId="9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0" xfId="0" applyFont="1" applyFill="1" applyAlignment="1">
      <alignment horizontal="center" vertical="center" wrapText="1"/>
    </xf>
    <xf numFmtId="176" fontId="50" fillId="0" borderId="9" xfId="0" applyNumberFormat="1" applyFont="1" applyFill="1" applyBorder="1" applyAlignment="1" applyProtection="1">
      <alignment horizontal="center" vertical="center"/>
      <protection/>
    </xf>
    <xf numFmtId="0" fontId="47" fillId="35" borderId="9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3" fillId="0" borderId="0" xfId="0" applyNumberFormat="1" applyFont="1" applyAlignment="1">
      <alignment vertical="center"/>
    </xf>
    <xf numFmtId="176" fontId="30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0" fontId="52" fillId="31" borderId="0" xfId="0" applyFont="1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SheetLayoutView="100" workbookViewId="0" topLeftCell="A1">
      <selection activeCell="A4" sqref="A4"/>
    </sheetView>
  </sheetViews>
  <sheetFormatPr defaultColWidth="8.8515625" defaultRowHeight="15"/>
  <cols>
    <col min="1" max="1" width="26.28125" style="5" customWidth="1"/>
    <col min="2" max="3" width="6.28125" style="5" customWidth="1"/>
    <col min="4" max="4" width="6.7109375" style="5" customWidth="1"/>
    <col min="5" max="5" width="7.421875" style="5" customWidth="1"/>
    <col min="6" max="6" width="8.140625" style="5" customWidth="1"/>
    <col min="7" max="7" width="6.28125" style="5" customWidth="1"/>
    <col min="8" max="8" width="8.57421875" style="5" customWidth="1"/>
    <col min="9" max="9" width="8.140625" style="5" customWidth="1"/>
    <col min="10" max="10" width="8.00390625" style="5" customWidth="1"/>
    <col min="11" max="11" width="8.28125" style="5" customWidth="1"/>
    <col min="12" max="12" width="7.7109375" style="5" customWidth="1"/>
    <col min="13" max="13" width="7.7109375" style="0" customWidth="1"/>
    <col min="14" max="14" width="7.421875" style="0" customWidth="1"/>
    <col min="15" max="15" width="7.140625" style="0" customWidth="1"/>
    <col min="16" max="16" width="7.57421875" style="5" customWidth="1"/>
  </cols>
  <sheetData>
    <row r="1" spans="1:16" s="67" customFormat="1" ht="27" customHeight="1">
      <c r="A1" s="69" t="s">
        <v>0</v>
      </c>
      <c r="B1" s="69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s="68" customFormat="1" ht="24.75" customHeight="1">
      <c r="A2" s="69" t="s">
        <v>1</v>
      </c>
      <c r="B2" s="71" t="s">
        <v>2</v>
      </c>
      <c r="C2" s="71"/>
      <c r="D2" s="71"/>
      <c r="E2" s="72" t="s">
        <v>3</v>
      </c>
      <c r="F2" s="72"/>
      <c r="G2" s="72"/>
      <c r="H2" s="73" t="s">
        <v>4</v>
      </c>
      <c r="I2" s="73"/>
      <c r="J2" s="73"/>
      <c r="K2" s="78" t="s">
        <v>5</v>
      </c>
      <c r="L2" s="78"/>
      <c r="M2" s="78"/>
      <c r="N2" s="79" t="s">
        <v>6</v>
      </c>
      <c r="O2" s="79"/>
      <c r="P2" s="79"/>
    </row>
    <row r="3" spans="1:16" ht="14.25">
      <c r="A3" s="5">
        <v>1</v>
      </c>
      <c r="B3" s="5">
        <v>7.6</v>
      </c>
      <c r="C3" s="5">
        <v>8.1</v>
      </c>
      <c r="D3" s="5">
        <v>7.3</v>
      </c>
      <c r="E3" s="5">
        <v>9.8</v>
      </c>
      <c r="F3" s="5">
        <v>9.7</v>
      </c>
      <c r="G3" s="5">
        <v>9.6</v>
      </c>
      <c r="H3" s="5">
        <v>11.5</v>
      </c>
      <c r="I3" s="5">
        <v>10.7</v>
      </c>
      <c r="J3" s="5">
        <v>11.2</v>
      </c>
      <c r="K3" s="5">
        <v>15.2</v>
      </c>
      <c r="L3" s="5">
        <v>14.8</v>
      </c>
      <c r="M3" s="5">
        <v>14.3</v>
      </c>
      <c r="N3" s="5">
        <v>16.2</v>
      </c>
      <c r="O3" s="5">
        <v>16.5</v>
      </c>
      <c r="P3" s="5">
        <v>15.7</v>
      </c>
    </row>
    <row r="4" spans="1:16" ht="14.25">
      <c r="A4" s="5">
        <v>2</v>
      </c>
      <c r="B4" s="5">
        <v>7.7</v>
      </c>
      <c r="C4" s="5">
        <v>8.3</v>
      </c>
      <c r="D4" s="5">
        <v>7.7</v>
      </c>
      <c r="E4" s="5">
        <v>10.1</v>
      </c>
      <c r="F4" s="5">
        <v>9.6</v>
      </c>
      <c r="G4" s="5">
        <v>9.6</v>
      </c>
      <c r="H4" s="5">
        <v>11.2</v>
      </c>
      <c r="I4" s="5">
        <v>11.7</v>
      </c>
      <c r="J4" s="5">
        <v>11.4</v>
      </c>
      <c r="K4" s="5">
        <v>14.2</v>
      </c>
      <c r="L4" s="5">
        <v>13.9</v>
      </c>
      <c r="M4" s="5">
        <v>14.6</v>
      </c>
      <c r="N4" s="5">
        <v>17.2</v>
      </c>
      <c r="O4" s="5">
        <v>17.4</v>
      </c>
      <c r="P4" s="5">
        <v>16.2</v>
      </c>
    </row>
    <row r="5" spans="1:16" ht="14.25">
      <c r="A5" s="5">
        <v>3</v>
      </c>
      <c r="B5" s="5">
        <v>8.2</v>
      </c>
      <c r="C5" s="5">
        <v>7.6</v>
      </c>
      <c r="D5" s="5">
        <v>7.8</v>
      </c>
      <c r="E5" s="5">
        <v>9.7</v>
      </c>
      <c r="F5" s="5">
        <v>9.9</v>
      </c>
      <c r="G5" s="5">
        <v>9.8</v>
      </c>
      <c r="H5" s="5">
        <v>12.4</v>
      </c>
      <c r="I5" s="5">
        <v>10.4</v>
      </c>
      <c r="J5" s="5">
        <v>12.2</v>
      </c>
      <c r="K5" s="5">
        <v>13.7</v>
      </c>
      <c r="L5" s="5">
        <v>13.6</v>
      </c>
      <c r="M5" s="5">
        <v>14.1</v>
      </c>
      <c r="N5" s="5">
        <v>15.9</v>
      </c>
      <c r="O5" s="5">
        <v>17.3</v>
      </c>
      <c r="P5" s="5">
        <v>15.9</v>
      </c>
    </row>
    <row r="6" spans="1:16" ht="14.25">
      <c r="A6" s="5">
        <v>4</v>
      </c>
      <c r="B6" s="5">
        <v>8.5</v>
      </c>
      <c r="C6" s="5">
        <v>7.8</v>
      </c>
      <c r="D6" s="5">
        <v>7.4</v>
      </c>
      <c r="E6" s="5">
        <v>9.6</v>
      </c>
      <c r="F6" s="5">
        <v>10.3</v>
      </c>
      <c r="G6" s="5">
        <v>8.7</v>
      </c>
      <c r="H6" s="5">
        <v>10.9</v>
      </c>
      <c r="I6" s="5">
        <v>11.9</v>
      </c>
      <c r="J6" s="5">
        <v>11.2</v>
      </c>
      <c r="K6" s="5">
        <v>13.9</v>
      </c>
      <c r="L6" s="5">
        <v>13.5</v>
      </c>
      <c r="M6" s="5">
        <v>14.1</v>
      </c>
      <c r="N6" s="5">
        <v>15.5</v>
      </c>
      <c r="O6" s="5">
        <v>16.2</v>
      </c>
      <c r="P6" s="5">
        <v>15.2</v>
      </c>
    </row>
    <row r="7" spans="1:16" ht="14.25">
      <c r="A7" s="5">
        <v>5</v>
      </c>
      <c r="B7" s="5">
        <v>8.6</v>
      </c>
      <c r="C7" s="5">
        <v>7.9</v>
      </c>
      <c r="D7" s="5">
        <v>7.5</v>
      </c>
      <c r="E7" s="5">
        <v>9.9</v>
      </c>
      <c r="F7" s="5">
        <v>10.5</v>
      </c>
      <c r="G7" s="5">
        <v>10.2</v>
      </c>
      <c r="H7" s="5">
        <v>10.8</v>
      </c>
      <c r="I7" s="5">
        <v>12.6</v>
      </c>
      <c r="J7" s="5">
        <v>10.4</v>
      </c>
      <c r="K7" s="5">
        <v>13.8</v>
      </c>
      <c r="L7" s="5">
        <v>14.2</v>
      </c>
      <c r="M7" s="5">
        <v>14.5</v>
      </c>
      <c r="N7" s="5">
        <v>16.6</v>
      </c>
      <c r="O7" s="5">
        <v>15.4</v>
      </c>
      <c r="P7" s="5">
        <v>17.5</v>
      </c>
    </row>
    <row r="8" spans="1:16" ht="14.25">
      <c r="A8" s="5">
        <v>6</v>
      </c>
      <c r="B8" s="5">
        <v>8</v>
      </c>
      <c r="C8" s="5">
        <v>7.4</v>
      </c>
      <c r="D8" s="5">
        <v>7.3</v>
      </c>
      <c r="E8" s="5">
        <v>9.2</v>
      </c>
      <c r="F8" s="5">
        <v>10.1</v>
      </c>
      <c r="G8" s="5">
        <v>10.8</v>
      </c>
      <c r="H8" s="5">
        <v>11.6</v>
      </c>
      <c r="I8" s="5">
        <v>12.5</v>
      </c>
      <c r="J8" s="5">
        <v>12.2</v>
      </c>
      <c r="K8" s="5">
        <v>14.7</v>
      </c>
      <c r="L8" s="5">
        <v>14</v>
      </c>
      <c r="M8" s="5">
        <v>13.8</v>
      </c>
      <c r="N8" s="5">
        <v>17.5</v>
      </c>
      <c r="O8" s="5">
        <v>15.5</v>
      </c>
      <c r="P8" s="5">
        <v>17</v>
      </c>
    </row>
    <row r="9" spans="1:16" ht="14.25">
      <c r="A9" s="5">
        <v>7</v>
      </c>
      <c r="B9" s="5">
        <v>7.6</v>
      </c>
      <c r="C9" s="5">
        <v>8.6</v>
      </c>
      <c r="D9" s="5">
        <v>8.4</v>
      </c>
      <c r="E9" s="5">
        <v>9.3</v>
      </c>
      <c r="F9" s="5">
        <v>9.5</v>
      </c>
      <c r="G9" s="5">
        <v>9.7</v>
      </c>
      <c r="H9" s="5">
        <v>12.7</v>
      </c>
      <c r="I9" s="5">
        <v>12.3</v>
      </c>
      <c r="J9" s="5">
        <v>11.2</v>
      </c>
      <c r="K9" s="5">
        <v>14.2</v>
      </c>
      <c r="L9" s="5">
        <v>13.9</v>
      </c>
      <c r="M9" s="5">
        <v>12.7</v>
      </c>
      <c r="N9" s="5">
        <v>17.5</v>
      </c>
      <c r="O9" s="5">
        <v>16.1</v>
      </c>
      <c r="P9" s="5">
        <v>16.3</v>
      </c>
    </row>
    <row r="10" spans="1:16" ht="14.25">
      <c r="A10" s="5">
        <v>8</v>
      </c>
      <c r="B10" s="5">
        <v>7.8</v>
      </c>
      <c r="C10" s="5">
        <v>8.1</v>
      </c>
      <c r="D10" s="5">
        <v>8.2</v>
      </c>
      <c r="E10" s="5">
        <v>10.6</v>
      </c>
      <c r="F10" s="5">
        <v>10.2</v>
      </c>
      <c r="G10" s="5">
        <v>9.2</v>
      </c>
      <c r="H10" s="5">
        <v>12.6</v>
      </c>
      <c r="I10" s="5">
        <v>12.1</v>
      </c>
      <c r="J10" s="5">
        <v>11.8</v>
      </c>
      <c r="K10" s="5">
        <v>14.2</v>
      </c>
      <c r="L10" s="5">
        <v>15.1</v>
      </c>
      <c r="M10" s="5">
        <v>14.9</v>
      </c>
      <c r="N10" s="5">
        <v>16.2</v>
      </c>
      <c r="O10" s="5">
        <v>16.2</v>
      </c>
      <c r="P10" s="5">
        <v>15.9</v>
      </c>
    </row>
    <row r="11" spans="1:16" ht="14.25">
      <c r="A11" s="5">
        <v>9</v>
      </c>
      <c r="B11" s="5">
        <v>7.9</v>
      </c>
      <c r="C11" s="5">
        <v>7.6</v>
      </c>
      <c r="D11" s="5">
        <v>8.5</v>
      </c>
      <c r="E11" s="5">
        <v>10.5</v>
      </c>
      <c r="F11" s="5">
        <v>10.4</v>
      </c>
      <c r="G11" s="5">
        <v>10.8</v>
      </c>
      <c r="H11" s="5">
        <v>12.8</v>
      </c>
      <c r="I11" s="5">
        <v>11.9</v>
      </c>
      <c r="J11" s="5">
        <v>12.5</v>
      </c>
      <c r="K11" s="5">
        <v>13.7</v>
      </c>
      <c r="L11" s="5">
        <v>13.7</v>
      </c>
      <c r="M11" s="5">
        <v>13.8</v>
      </c>
      <c r="N11" s="5">
        <v>15.8</v>
      </c>
      <c r="O11" s="5">
        <v>16</v>
      </c>
      <c r="P11" s="5">
        <v>17.4</v>
      </c>
    </row>
    <row r="12" spans="1:16" ht="14.25">
      <c r="A12" s="5">
        <v>10</v>
      </c>
      <c r="B12" s="5">
        <v>8.2</v>
      </c>
      <c r="C12" s="5">
        <v>7.4</v>
      </c>
      <c r="D12" s="5">
        <v>8.5</v>
      </c>
      <c r="E12" s="5">
        <v>10.3</v>
      </c>
      <c r="F12" s="5">
        <v>9.7</v>
      </c>
      <c r="G12" s="5">
        <v>9.5</v>
      </c>
      <c r="H12" s="5">
        <v>10.5</v>
      </c>
      <c r="I12" s="5">
        <v>11.5</v>
      </c>
      <c r="J12" s="5">
        <v>11.5</v>
      </c>
      <c r="K12" s="5">
        <v>14.6</v>
      </c>
      <c r="L12" s="5">
        <v>14.1</v>
      </c>
      <c r="M12" s="5">
        <v>15.1</v>
      </c>
      <c r="N12" s="5">
        <v>15.6</v>
      </c>
      <c r="O12" s="5">
        <v>15.7</v>
      </c>
      <c r="P12" s="5">
        <v>17</v>
      </c>
    </row>
    <row r="13" spans="1:16" ht="14.25">
      <c r="A13" s="5">
        <v>11</v>
      </c>
      <c r="B13" s="5">
        <v>8.1</v>
      </c>
      <c r="C13" s="5">
        <v>7.8</v>
      </c>
      <c r="D13" s="5">
        <v>8.1</v>
      </c>
      <c r="E13" s="5">
        <v>9.8</v>
      </c>
      <c r="F13" s="5">
        <v>9.4</v>
      </c>
      <c r="G13" s="5">
        <v>9.8</v>
      </c>
      <c r="H13" s="5">
        <v>11.6</v>
      </c>
      <c r="I13" s="5">
        <v>11.8</v>
      </c>
      <c r="J13" s="5">
        <v>12.2</v>
      </c>
      <c r="K13" s="5">
        <v>15.2</v>
      </c>
      <c r="L13" s="5">
        <v>13.6</v>
      </c>
      <c r="M13" s="5">
        <v>12.3</v>
      </c>
      <c r="N13" s="5">
        <v>16.8</v>
      </c>
      <c r="O13" s="5">
        <v>16.1</v>
      </c>
      <c r="P13" s="5">
        <v>17.2</v>
      </c>
    </row>
    <row r="14" spans="1:16" ht="14.25">
      <c r="A14" s="5">
        <v>12</v>
      </c>
      <c r="B14" s="5">
        <v>7.6</v>
      </c>
      <c r="C14" s="5">
        <v>7.9</v>
      </c>
      <c r="D14" s="5">
        <v>8.9</v>
      </c>
      <c r="E14" s="5">
        <v>9.6</v>
      </c>
      <c r="F14" s="5">
        <v>9.4</v>
      </c>
      <c r="G14" s="5">
        <v>9.5</v>
      </c>
      <c r="H14" s="5">
        <v>10.9</v>
      </c>
      <c r="I14" s="5">
        <v>11.6</v>
      </c>
      <c r="J14" s="5">
        <v>12.8</v>
      </c>
      <c r="K14" s="5">
        <v>13.6</v>
      </c>
      <c r="L14" s="5">
        <v>13.5</v>
      </c>
      <c r="M14" s="5">
        <v>14.1</v>
      </c>
      <c r="N14" s="5">
        <v>17.2</v>
      </c>
      <c r="O14" s="5">
        <v>16.8</v>
      </c>
      <c r="P14" s="5">
        <v>16.2</v>
      </c>
    </row>
    <row r="15" spans="1:16" ht="14.25">
      <c r="A15" s="5">
        <v>13</v>
      </c>
      <c r="B15" s="5">
        <v>7.5</v>
      </c>
      <c r="C15" s="5">
        <v>8.1</v>
      </c>
      <c r="D15" s="5">
        <v>8.8</v>
      </c>
      <c r="E15" s="5">
        <v>9.4</v>
      </c>
      <c r="F15" s="5">
        <v>9.1</v>
      </c>
      <c r="G15" s="5">
        <v>9.4</v>
      </c>
      <c r="H15" s="5">
        <v>11.1</v>
      </c>
      <c r="I15" s="5">
        <v>10.9</v>
      </c>
      <c r="J15" s="5">
        <v>10.5</v>
      </c>
      <c r="K15" s="5">
        <v>13.7</v>
      </c>
      <c r="L15" s="5">
        <v>13.7</v>
      </c>
      <c r="M15" s="5">
        <v>15.5</v>
      </c>
      <c r="N15" s="5">
        <v>17</v>
      </c>
      <c r="O15" s="5">
        <v>16.6</v>
      </c>
      <c r="P15" s="5">
        <v>15.4</v>
      </c>
    </row>
    <row r="16" spans="1:16" ht="14.25">
      <c r="A16" s="5">
        <v>14</v>
      </c>
      <c r="B16" s="5">
        <v>7.7</v>
      </c>
      <c r="C16" s="5">
        <v>7.2</v>
      </c>
      <c r="D16" s="5">
        <v>7.4</v>
      </c>
      <c r="E16" s="5">
        <v>10.1</v>
      </c>
      <c r="F16" s="5">
        <v>9.2</v>
      </c>
      <c r="G16" s="5">
        <v>9.4</v>
      </c>
      <c r="H16" s="5">
        <v>11.5</v>
      </c>
      <c r="I16" s="5">
        <v>11.6</v>
      </c>
      <c r="J16" s="5">
        <v>11.5</v>
      </c>
      <c r="K16" s="5">
        <v>14.6</v>
      </c>
      <c r="L16" s="5">
        <v>13.6</v>
      </c>
      <c r="M16" s="5">
        <v>14.1</v>
      </c>
      <c r="N16" s="5">
        <v>15.6</v>
      </c>
      <c r="O16" s="5">
        <v>15.8</v>
      </c>
      <c r="P16" s="5">
        <v>15.7</v>
      </c>
    </row>
    <row r="17" spans="1:16" ht="14.25">
      <c r="A17" s="5">
        <v>15</v>
      </c>
      <c r="B17" s="5">
        <v>7.7</v>
      </c>
      <c r="C17" s="5">
        <v>8.6</v>
      </c>
      <c r="D17" s="5">
        <v>7.9</v>
      </c>
      <c r="E17" s="5">
        <v>9.2</v>
      </c>
      <c r="F17" s="5">
        <v>9.2</v>
      </c>
      <c r="G17" s="5">
        <v>10.1</v>
      </c>
      <c r="H17" s="5">
        <v>11.7</v>
      </c>
      <c r="I17" s="5">
        <v>11.6</v>
      </c>
      <c r="J17" s="5">
        <v>12.2</v>
      </c>
      <c r="K17" s="5">
        <v>13.6</v>
      </c>
      <c r="L17" s="5">
        <v>14.1</v>
      </c>
      <c r="M17" s="5">
        <v>13.3</v>
      </c>
      <c r="N17" s="5">
        <v>15.2</v>
      </c>
      <c r="O17" s="5">
        <v>16.4</v>
      </c>
      <c r="P17" s="5">
        <v>15.1</v>
      </c>
    </row>
    <row r="18" spans="1:16" ht="22.5" customHeight="1">
      <c r="A18" s="74" t="s">
        <v>7</v>
      </c>
      <c r="B18" s="75">
        <f>AVERAGE(B3:B17)</f>
        <v>7.913333333333333</v>
      </c>
      <c r="C18" s="75">
        <f aca="true" t="shared" si="0" ref="C18:P18">AVERAGE(C3:C17)</f>
        <v>7.8933333333333335</v>
      </c>
      <c r="D18" s="75">
        <f t="shared" si="0"/>
        <v>7.98</v>
      </c>
      <c r="E18" s="75">
        <f t="shared" si="0"/>
        <v>9.806666666666665</v>
      </c>
      <c r="F18" s="75">
        <f>AVERAGE(F3:F17)</f>
        <v>9.746666666666666</v>
      </c>
      <c r="G18" s="75">
        <f t="shared" si="0"/>
        <v>9.74</v>
      </c>
      <c r="H18" s="75">
        <f t="shared" si="0"/>
        <v>11.586666666666666</v>
      </c>
      <c r="I18" s="75">
        <f t="shared" si="0"/>
        <v>11.673333333333334</v>
      </c>
      <c r="J18" s="75">
        <f t="shared" si="0"/>
        <v>11.653333333333332</v>
      </c>
      <c r="K18" s="75">
        <f t="shared" si="0"/>
        <v>14.193333333333332</v>
      </c>
      <c r="L18" s="75">
        <f t="shared" si="0"/>
        <v>13.953333333333331</v>
      </c>
      <c r="M18" s="75">
        <f t="shared" si="0"/>
        <v>14.080000000000002</v>
      </c>
      <c r="N18" s="75">
        <f t="shared" si="0"/>
        <v>16.386666666666667</v>
      </c>
      <c r="O18" s="75">
        <f t="shared" si="0"/>
        <v>16.266666666666666</v>
      </c>
      <c r="P18" s="75">
        <f t="shared" si="0"/>
        <v>16.246666666666663</v>
      </c>
    </row>
    <row r="19" spans="1:16" ht="14.25">
      <c r="A19" s="74"/>
      <c r="B19" s="76">
        <f>AVERAGE(B18:D18)</f>
        <v>7.928888888888889</v>
      </c>
      <c r="C19" s="76"/>
      <c r="D19" s="76"/>
      <c r="E19" s="76">
        <f>AVERAGE(E18:G18)</f>
        <v>9.764444444444443</v>
      </c>
      <c r="F19" s="76"/>
      <c r="G19" s="76"/>
      <c r="H19" s="76">
        <f>AVERAGE(H18:J18)</f>
        <v>11.637777777777776</v>
      </c>
      <c r="I19" s="76"/>
      <c r="J19" s="76"/>
      <c r="K19" s="76">
        <f>AVERAGE(K18:M18)</f>
        <v>14.075555555555553</v>
      </c>
      <c r="L19" s="76"/>
      <c r="M19" s="76"/>
      <c r="N19" s="76">
        <f>AVERAGE(N18:P18)</f>
        <v>16.3</v>
      </c>
      <c r="O19" s="76"/>
      <c r="P19" s="76"/>
    </row>
    <row r="20" spans="1:16" ht="14.25">
      <c r="A20" s="77" t="s">
        <v>8</v>
      </c>
      <c r="B20" s="76">
        <f>STDEVP(B3:D17)</f>
        <v>0.43185502825844085</v>
      </c>
      <c r="C20" s="76"/>
      <c r="D20" s="76"/>
      <c r="E20" s="76">
        <f>STDEVP(E3:G17)</f>
        <v>0.47570091236478773</v>
      </c>
      <c r="F20" s="76"/>
      <c r="G20" s="76"/>
      <c r="H20" s="76">
        <f>STDEVP(H3:J17)</f>
        <v>0.6657623496209736</v>
      </c>
      <c r="I20" s="76"/>
      <c r="J20" s="76"/>
      <c r="K20" s="76">
        <f>STDEVP(K3:M17)</f>
        <v>0.6296932429738415</v>
      </c>
      <c r="L20" s="76"/>
      <c r="M20" s="76"/>
      <c r="N20" s="76">
        <f>STDEVP(N3:P17)</f>
        <v>0.7055336829505576</v>
      </c>
      <c r="O20" s="76"/>
      <c r="P20" s="76"/>
    </row>
  </sheetData>
  <sheetProtection/>
  <mergeCells count="17">
    <mergeCell ref="A1:P1"/>
    <mergeCell ref="B2:D2"/>
    <mergeCell ref="E2:G2"/>
    <mergeCell ref="H2:J2"/>
    <mergeCell ref="K2:M2"/>
    <mergeCell ref="N2:P2"/>
    <mergeCell ref="B19:D19"/>
    <mergeCell ref="E19:G19"/>
    <mergeCell ref="H19:J19"/>
    <mergeCell ref="K19:M19"/>
    <mergeCell ref="N19:P19"/>
    <mergeCell ref="B20:D20"/>
    <mergeCell ref="E20:G20"/>
    <mergeCell ref="H20:J20"/>
    <mergeCell ref="K20:M20"/>
    <mergeCell ref="N20:P20"/>
    <mergeCell ref="A18:A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B1">
      <selection activeCell="A1" sqref="A1:L1"/>
    </sheetView>
  </sheetViews>
  <sheetFormatPr defaultColWidth="8.8515625" defaultRowHeight="15"/>
  <cols>
    <col min="1" max="1" width="9.00390625" style="32" customWidth="1"/>
    <col min="2" max="2" width="19.7109375" style="33" customWidth="1"/>
    <col min="3" max="3" width="15.28125" style="32" customWidth="1"/>
    <col min="4" max="4" width="10.8515625" style="32" customWidth="1"/>
    <col min="5" max="6" width="14.28125" style="32" customWidth="1"/>
    <col min="7" max="7" width="19.7109375" style="32" customWidth="1"/>
    <col min="8" max="8" width="21.57421875" style="32" customWidth="1"/>
    <col min="9" max="9" width="18.7109375" style="32" customWidth="1"/>
    <col min="10" max="10" width="14.28125" style="32" customWidth="1"/>
    <col min="11" max="11" width="15.28125" style="32" customWidth="1"/>
    <col min="12" max="12" width="14.28125" style="32" customWidth="1"/>
  </cols>
  <sheetData>
    <row r="1" spans="1:12" s="3" customFormat="1" ht="33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48.75" customHeight="1">
      <c r="A2" s="35" t="s">
        <v>10</v>
      </c>
      <c r="B2" s="35" t="s">
        <v>11</v>
      </c>
      <c r="C2" s="35" t="s">
        <v>12</v>
      </c>
      <c r="D2" s="35" t="s">
        <v>13</v>
      </c>
      <c r="E2" s="35" t="s">
        <v>14</v>
      </c>
      <c r="F2" s="35" t="s">
        <v>15</v>
      </c>
      <c r="G2" s="35" t="s">
        <v>16</v>
      </c>
      <c r="H2" s="35" t="s">
        <v>17</v>
      </c>
      <c r="I2" s="35" t="s">
        <v>18</v>
      </c>
      <c r="J2" s="35" t="s">
        <v>19</v>
      </c>
      <c r="K2" s="35" t="s">
        <v>20</v>
      </c>
      <c r="L2" s="35" t="s">
        <v>21</v>
      </c>
    </row>
    <row r="3" spans="1:12" ht="14.25">
      <c r="A3" s="38" t="s">
        <v>22</v>
      </c>
      <c r="B3" s="38" t="s">
        <v>23</v>
      </c>
      <c r="C3" s="38" t="s">
        <v>24</v>
      </c>
      <c r="D3" s="39" t="s">
        <v>25</v>
      </c>
      <c r="E3" s="40">
        <v>7.36</v>
      </c>
      <c r="F3" s="40">
        <v>5.17</v>
      </c>
      <c r="G3" s="40">
        <v>1.29</v>
      </c>
      <c r="H3" s="40">
        <v>36.83</v>
      </c>
      <c r="I3" s="40">
        <v>38.53</v>
      </c>
      <c r="J3" s="40">
        <v>0.79</v>
      </c>
      <c r="K3" s="40">
        <v>0.31</v>
      </c>
      <c r="L3" s="40">
        <v>32.69</v>
      </c>
    </row>
    <row r="4" spans="1:12" ht="14.25">
      <c r="A4" s="41"/>
      <c r="B4" s="32"/>
      <c r="C4" s="35" t="s">
        <v>26</v>
      </c>
      <c r="D4" s="42"/>
      <c r="E4" s="43">
        <v>7.29</v>
      </c>
      <c r="F4" s="43">
        <v>5.83</v>
      </c>
      <c r="G4" s="43">
        <v>1.35</v>
      </c>
      <c r="H4" s="43">
        <v>37.68</v>
      </c>
      <c r="I4" s="43">
        <v>33.96</v>
      </c>
      <c r="J4" s="43">
        <v>0.78</v>
      </c>
      <c r="K4" s="43">
        <v>0.32</v>
      </c>
      <c r="L4" s="43">
        <v>33.69</v>
      </c>
    </row>
    <row r="5" spans="1:12" ht="14.25">
      <c r="A5" s="41"/>
      <c r="B5" s="32"/>
      <c r="C5" s="35" t="s">
        <v>27</v>
      </c>
      <c r="D5" s="42"/>
      <c r="E5" s="44">
        <v>7.41</v>
      </c>
      <c r="F5" s="44">
        <v>6.12</v>
      </c>
      <c r="G5" s="44">
        <v>1.38</v>
      </c>
      <c r="H5" s="44">
        <v>36.99</v>
      </c>
      <c r="I5" s="44">
        <v>40.19</v>
      </c>
      <c r="J5" s="44">
        <v>0.79</v>
      </c>
      <c r="K5" s="44">
        <v>0.29</v>
      </c>
      <c r="L5" s="44">
        <v>34.03</v>
      </c>
    </row>
    <row r="6" spans="1:12" ht="14.25">
      <c r="A6" s="41"/>
      <c r="B6" s="35" t="s">
        <v>28</v>
      </c>
      <c r="C6" s="35" t="s">
        <v>29</v>
      </c>
      <c r="D6" s="42"/>
      <c r="E6" s="40">
        <v>7.26</v>
      </c>
      <c r="F6" s="40">
        <v>5.03</v>
      </c>
      <c r="G6" s="40">
        <v>1.22</v>
      </c>
      <c r="H6" s="40">
        <v>38.72</v>
      </c>
      <c r="I6" s="40">
        <v>41.51</v>
      </c>
      <c r="J6" s="40">
        <v>0.81</v>
      </c>
      <c r="K6" s="40">
        <v>0.28</v>
      </c>
      <c r="L6" s="40">
        <v>33.85</v>
      </c>
    </row>
    <row r="7" spans="1:12" ht="14.25">
      <c r="A7" s="41"/>
      <c r="B7" s="32"/>
      <c r="C7" s="35" t="s">
        <v>30</v>
      </c>
      <c r="D7" s="42"/>
      <c r="E7" s="43">
        <v>7.38</v>
      </c>
      <c r="F7" s="43">
        <v>4.91</v>
      </c>
      <c r="G7" s="43">
        <v>1.16</v>
      </c>
      <c r="H7" s="43">
        <v>40.12</v>
      </c>
      <c r="I7" s="43">
        <v>40.98</v>
      </c>
      <c r="J7" s="43">
        <v>0.91</v>
      </c>
      <c r="K7" s="43">
        <v>0.3</v>
      </c>
      <c r="L7" s="43">
        <v>32.07</v>
      </c>
    </row>
    <row r="8" spans="1:12" ht="14.25">
      <c r="A8" s="41"/>
      <c r="B8" s="32"/>
      <c r="C8" s="35" t="s">
        <v>31</v>
      </c>
      <c r="D8" s="42"/>
      <c r="E8" s="44">
        <v>7.31</v>
      </c>
      <c r="F8" s="44">
        <v>5.42</v>
      </c>
      <c r="G8" s="44">
        <v>1.27</v>
      </c>
      <c r="H8" s="44">
        <v>40.54</v>
      </c>
      <c r="I8" s="44">
        <v>40.03</v>
      </c>
      <c r="J8" s="44">
        <v>0.86</v>
      </c>
      <c r="K8" s="44">
        <v>0.31</v>
      </c>
      <c r="L8" s="44">
        <v>36.02</v>
      </c>
    </row>
    <row r="9" spans="1:12" ht="14.25">
      <c r="A9" s="41"/>
      <c r="B9" s="35" t="s">
        <v>32</v>
      </c>
      <c r="C9" s="35" t="s">
        <v>33</v>
      </c>
      <c r="D9" s="42"/>
      <c r="E9" s="40">
        <v>7.77</v>
      </c>
      <c r="F9" s="40">
        <v>5.08</v>
      </c>
      <c r="G9" s="40">
        <v>1.22</v>
      </c>
      <c r="H9" s="40">
        <v>39.63</v>
      </c>
      <c r="I9" s="40">
        <v>37.62</v>
      </c>
      <c r="J9" s="40">
        <v>0.61</v>
      </c>
      <c r="K9" s="40">
        <v>0.33</v>
      </c>
      <c r="L9" s="40">
        <v>33.99</v>
      </c>
    </row>
    <row r="10" spans="1:12" ht="14.25">
      <c r="A10" s="41"/>
      <c r="B10" s="32"/>
      <c r="C10" s="35" t="s">
        <v>34</v>
      </c>
      <c r="D10" s="42"/>
      <c r="E10" s="43">
        <v>7.42</v>
      </c>
      <c r="F10" s="43">
        <v>4.33</v>
      </c>
      <c r="G10" s="43">
        <v>1.21</v>
      </c>
      <c r="H10" s="43">
        <v>41.15</v>
      </c>
      <c r="I10" s="43">
        <v>38.12</v>
      </c>
      <c r="J10" s="43">
        <v>0.65</v>
      </c>
      <c r="K10" s="43">
        <v>0.28</v>
      </c>
      <c r="L10" s="43">
        <v>35.01</v>
      </c>
    </row>
    <row r="11" spans="1:12" ht="14.25">
      <c r="A11" s="45"/>
      <c r="B11" s="45"/>
      <c r="C11" s="46" t="s">
        <v>35</v>
      </c>
      <c r="D11" s="42"/>
      <c r="E11" s="44">
        <v>7.26</v>
      </c>
      <c r="F11" s="44">
        <v>4.02</v>
      </c>
      <c r="G11" s="44">
        <v>1.34</v>
      </c>
      <c r="H11" s="44">
        <v>41.69</v>
      </c>
      <c r="I11" s="44">
        <v>38.04</v>
      </c>
      <c r="J11" s="44">
        <v>0.63</v>
      </c>
      <c r="K11" s="44">
        <v>0.28</v>
      </c>
      <c r="L11" s="44">
        <v>33.06</v>
      </c>
    </row>
    <row r="12" spans="1:12" ht="14.25">
      <c r="A12" s="38" t="s">
        <v>36</v>
      </c>
      <c r="B12" s="38" t="s">
        <v>23</v>
      </c>
      <c r="C12" s="38" t="s">
        <v>24</v>
      </c>
      <c r="D12" s="42"/>
      <c r="E12" s="40">
        <v>7.31</v>
      </c>
      <c r="F12" s="57">
        <v>4.2</v>
      </c>
      <c r="G12" s="40">
        <v>0.78</v>
      </c>
      <c r="H12" s="40">
        <v>33.69</v>
      </c>
      <c r="I12" s="40">
        <v>31.98</v>
      </c>
      <c r="J12" s="40">
        <v>0.72</v>
      </c>
      <c r="K12" s="40">
        <v>0.22</v>
      </c>
      <c r="L12" s="40">
        <v>31.93</v>
      </c>
    </row>
    <row r="13" spans="1:12" ht="14.25">
      <c r="A13" s="41"/>
      <c r="B13" s="32"/>
      <c r="C13" s="35" t="s">
        <v>26</v>
      </c>
      <c r="D13" s="42"/>
      <c r="E13" s="43">
        <v>7.28</v>
      </c>
      <c r="F13" s="43">
        <v>3.98</v>
      </c>
      <c r="G13" s="43">
        <v>0.71</v>
      </c>
      <c r="H13" s="43">
        <v>35.12</v>
      </c>
      <c r="I13" s="43">
        <v>29.85</v>
      </c>
      <c r="J13" s="43">
        <v>0.63</v>
      </c>
      <c r="K13" s="43">
        <v>0.26</v>
      </c>
      <c r="L13" s="43">
        <v>30.25</v>
      </c>
    </row>
    <row r="14" spans="1:12" ht="14.25">
      <c r="A14" s="41"/>
      <c r="B14" s="32"/>
      <c r="C14" s="35" t="s">
        <v>27</v>
      </c>
      <c r="D14" s="42"/>
      <c r="E14" s="44">
        <v>7.33</v>
      </c>
      <c r="F14" s="44">
        <v>4.68</v>
      </c>
      <c r="G14" s="44">
        <v>0.66</v>
      </c>
      <c r="H14" s="44">
        <v>30.96</v>
      </c>
      <c r="I14" s="44">
        <v>30.69</v>
      </c>
      <c r="J14" s="44">
        <v>0.74</v>
      </c>
      <c r="K14" s="44">
        <v>0.25</v>
      </c>
      <c r="L14" s="44">
        <v>33.96</v>
      </c>
    </row>
    <row r="15" spans="1:12" ht="14.25">
      <c r="A15" s="41"/>
      <c r="B15" s="35" t="s">
        <v>28</v>
      </c>
      <c r="C15" s="35" t="s">
        <v>29</v>
      </c>
      <c r="D15" s="42"/>
      <c r="E15" s="40">
        <v>7.32</v>
      </c>
      <c r="F15" s="40">
        <v>4.83</v>
      </c>
      <c r="G15" s="40">
        <v>0.72</v>
      </c>
      <c r="H15" s="40">
        <v>32.83</v>
      </c>
      <c r="I15" s="40">
        <v>30.68</v>
      </c>
      <c r="J15" s="40">
        <v>0.69</v>
      </c>
      <c r="K15" s="40">
        <v>0.26</v>
      </c>
      <c r="L15" s="40">
        <v>33.02</v>
      </c>
    </row>
    <row r="16" spans="1:12" ht="14.25">
      <c r="A16" s="41"/>
      <c r="B16" s="32"/>
      <c r="C16" s="35" t="s">
        <v>30</v>
      </c>
      <c r="D16" s="42"/>
      <c r="E16" s="43">
        <v>7.27</v>
      </c>
      <c r="F16" s="43">
        <v>3.68</v>
      </c>
      <c r="G16" s="43">
        <v>0.75</v>
      </c>
      <c r="H16" s="43">
        <v>30.18</v>
      </c>
      <c r="I16" s="43">
        <v>30.17</v>
      </c>
      <c r="J16" s="43">
        <v>0.63</v>
      </c>
      <c r="K16" s="43">
        <v>0.24</v>
      </c>
      <c r="L16" s="43">
        <v>32.05</v>
      </c>
    </row>
    <row r="17" spans="1:12" ht="14.25">
      <c r="A17" s="41"/>
      <c r="B17" s="32"/>
      <c r="C17" s="35" t="s">
        <v>31</v>
      </c>
      <c r="D17" s="42"/>
      <c r="E17" s="44">
        <v>7.21</v>
      </c>
      <c r="F17" s="44">
        <v>4.12</v>
      </c>
      <c r="G17" s="44">
        <v>0.62</v>
      </c>
      <c r="H17" s="44">
        <v>30.96</v>
      </c>
      <c r="I17" s="44">
        <v>31.56</v>
      </c>
      <c r="J17" s="44">
        <v>0.75</v>
      </c>
      <c r="K17" s="44">
        <v>0.24</v>
      </c>
      <c r="L17" s="44">
        <v>31.88</v>
      </c>
    </row>
    <row r="18" spans="1:12" ht="14.25">
      <c r="A18" s="41"/>
      <c r="B18" s="35" t="s">
        <v>32</v>
      </c>
      <c r="C18" s="35" t="s">
        <v>33</v>
      </c>
      <c r="D18" s="42"/>
      <c r="E18" s="40">
        <v>7.18</v>
      </c>
      <c r="F18" s="40">
        <v>4.02</v>
      </c>
      <c r="G18" s="40">
        <v>0.65</v>
      </c>
      <c r="H18" s="40">
        <v>34.28</v>
      </c>
      <c r="I18" s="40">
        <v>30.92</v>
      </c>
      <c r="J18" s="40">
        <v>0.58</v>
      </c>
      <c r="K18" s="40">
        <v>0.23</v>
      </c>
      <c r="L18" s="40">
        <v>32.69</v>
      </c>
    </row>
    <row r="19" spans="1:12" ht="14.25">
      <c r="A19" s="41"/>
      <c r="B19" s="32"/>
      <c r="C19" s="35" t="s">
        <v>34</v>
      </c>
      <c r="D19" s="42"/>
      <c r="E19" s="43">
        <v>7.29</v>
      </c>
      <c r="F19" s="43">
        <v>3.75</v>
      </c>
      <c r="G19" s="43">
        <v>0.68</v>
      </c>
      <c r="H19" s="43">
        <v>33.68</v>
      </c>
      <c r="I19" s="43">
        <v>29.12</v>
      </c>
      <c r="J19" s="43">
        <v>0.69</v>
      </c>
      <c r="K19" s="43">
        <v>0.26</v>
      </c>
      <c r="L19" s="43">
        <v>32.06</v>
      </c>
    </row>
    <row r="20" spans="1:12" ht="14.25">
      <c r="A20" s="45"/>
      <c r="B20" s="45"/>
      <c r="C20" s="46" t="s">
        <v>35</v>
      </c>
      <c r="D20" s="42"/>
      <c r="E20" s="44">
        <v>7.28</v>
      </c>
      <c r="F20" s="44">
        <v>3.97</v>
      </c>
      <c r="G20" s="44">
        <v>0.79</v>
      </c>
      <c r="H20" s="44">
        <v>35.01</v>
      </c>
      <c r="I20" s="44">
        <v>29.76</v>
      </c>
      <c r="J20" s="44">
        <v>0.66</v>
      </c>
      <c r="K20" s="44">
        <v>0.25</v>
      </c>
      <c r="L20" s="44">
        <v>32.17</v>
      </c>
    </row>
    <row r="21" spans="1:12" ht="14.25">
      <c r="A21" s="35" t="s">
        <v>37</v>
      </c>
      <c r="B21" s="38" t="s">
        <v>23</v>
      </c>
      <c r="C21" s="38" t="s">
        <v>24</v>
      </c>
      <c r="D21" s="42"/>
      <c r="E21" s="40">
        <v>7.2</v>
      </c>
      <c r="F21" s="40">
        <v>4.52</v>
      </c>
      <c r="G21" s="40">
        <v>0.66</v>
      </c>
      <c r="H21" s="40">
        <v>30.86</v>
      </c>
      <c r="I21" s="40">
        <v>29.73</v>
      </c>
      <c r="J21" s="40">
        <v>0.61</v>
      </c>
      <c r="K21" s="40">
        <v>0.24</v>
      </c>
      <c r="L21" s="40">
        <v>30.77</v>
      </c>
    </row>
    <row r="22" spans="2:12" ht="14.25">
      <c r="B22" s="32"/>
      <c r="C22" s="35" t="s">
        <v>26</v>
      </c>
      <c r="D22" s="42"/>
      <c r="E22" s="43">
        <v>7.18</v>
      </c>
      <c r="F22" s="43">
        <v>3.88</v>
      </c>
      <c r="G22" s="43">
        <v>0.69</v>
      </c>
      <c r="H22" s="43">
        <v>31.65</v>
      </c>
      <c r="I22" s="43">
        <v>30.72</v>
      </c>
      <c r="J22" s="43">
        <v>0.58</v>
      </c>
      <c r="K22" s="43">
        <v>0.25</v>
      </c>
      <c r="L22" s="43">
        <v>32.56</v>
      </c>
    </row>
    <row r="23" spans="2:12" ht="14.25">
      <c r="B23" s="32"/>
      <c r="C23" s="35" t="s">
        <v>27</v>
      </c>
      <c r="D23" s="42"/>
      <c r="E23" s="44">
        <v>7.17</v>
      </c>
      <c r="F23" s="44">
        <v>3.76</v>
      </c>
      <c r="G23" s="44">
        <v>0.71</v>
      </c>
      <c r="H23" s="44">
        <v>30.77</v>
      </c>
      <c r="I23" s="44">
        <v>29.13</v>
      </c>
      <c r="J23" s="44">
        <v>0.66</v>
      </c>
      <c r="K23" s="44">
        <v>0.21</v>
      </c>
      <c r="L23" s="44">
        <v>31.58</v>
      </c>
    </row>
    <row r="24" spans="2:12" ht="14.25">
      <c r="B24" s="35" t="s">
        <v>28</v>
      </c>
      <c r="C24" s="35" t="s">
        <v>29</v>
      </c>
      <c r="D24" s="42"/>
      <c r="E24" s="40">
        <v>7.18</v>
      </c>
      <c r="F24" s="40">
        <v>3.57</v>
      </c>
      <c r="G24" s="40">
        <v>0.68</v>
      </c>
      <c r="H24" s="40">
        <v>30.56</v>
      </c>
      <c r="I24" s="40">
        <v>27.69</v>
      </c>
      <c r="J24" s="40">
        <v>0.59</v>
      </c>
      <c r="K24" s="40">
        <v>0.22</v>
      </c>
      <c r="L24" s="40">
        <v>30.65</v>
      </c>
    </row>
    <row r="25" spans="2:12" ht="14.25">
      <c r="B25" s="32"/>
      <c r="C25" s="35" t="s">
        <v>30</v>
      </c>
      <c r="D25" s="42"/>
      <c r="E25" s="43">
        <v>7.26</v>
      </c>
      <c r="F25" s="43">
        <v>3.69</v>
      </c>
      <c r="G25" s="43">
        <v>0.69</v>
      </c>
      <c r="H25" s="43">
        <v>29.73</v>
      </c>
      <c r="I25" s="43">
        <v>29.15</v>
      </c>
      <c r="J25" s="43">
        <v>0.61</v>
      </c>
      <c r="K25" s="43">
        <v>0.26</v>
      </c>
      <c r="L25" s="43">
        <v>31.79</v>
      </c>
    </row>
    <row r="26" spans="2:12" ht="14.25">
      <c r="B26" s="32"/>
      <c r="C26" s="35" t="s">
        <v>31</v>
      </c>
      <c r="D26" s="42"/>
      <c r="E26" s="44">
        <v>7.17</v>
      </c>
      <c r="F26" s="44">
        <v>4.42</v>
      </c>
      <c r="G26" s="44">
        <v>0.63</v>
      </c>
      <c r="H26" s="44">
        <v>30.15</v>
      </c>
      <c r="I26" s="44">
        <v>28.63</v>
      </c>
      <c r="J26" s="44">
        <v>0.64</v>
      </c>
      <c r="K26" s="44">
        <v>0.21</v>
      </c>
      <c r="L26" s="44">
        <v>33.06</v>
      </c>
    </row>
    <row r="27" spans="2:12" ht="14.25">
      <c r="B27" s="35" t="s">
        <v>32</v>
      </c>
      <c r="C27" s="35" t="s">
        <v>33</v>
      </c>
      <c r="D27" s="42"/>
      <c r="E27" s="40">
        <v>7.22</v>
      </c>
      <c r="F27" s="40">
        <v>3.68</v>
      </c>
      <c r="G27" s="40">
        <v>0.62</v>
      </c>
      <c r="H27" s="40">
        <v>30.44</v>
      </c>
      <c r="I27" s="40">
        <v>28.58</v>
      </c>
      <c r="J27" s="40">
        <v>0.55</v>
      </c>
      <c r="K27" s="40">
        <v>0.24</v>
      </c>
      <c r="L27" s="40">
        <v>32.13</v>
      </c>
    </row>
    <row r="28" spans="2:12" ht="14.25">
      <c r="B28" s="32"/>
      <c r="C28" s="35" t="s">
        <v>34</v>
      </c>
      <c r="D28" s="42"/>
      <c r="E28" s="58">
        <v>7.3</v>
      </c>
      <c r="F28" s="43">
        <v>3.61</v>
      </c>
      <c r="G28" s="43">
        <v>0.72</v>
      </c>
      <c r="H28" s="43">
        <v>30.12</v>
      </c>
      <c r="I28" s="43">
        <v>27.55</v>
      </c>
      <c r="J28" s="43">
        <v>0.68</v>
      </c>
      <c r="K28" s="43">
        <v>0.26</v>
      </c>
      <c r="L28" s="43">
        <v>31.21</v>
      </c>
    </row>
    <row r="29" spans="1:12" ht="14.25">
      <c r="A29" s="45"/>
      <c r="B29" s="45"/>
      <c r="C29" s="47" t="s">
        <v>35</v>
      </c>
      <c r="D29" s="48"/>
      <c r="E29" s="44">
        <v>7.11</v>
      </c>
      <c r="F29" s="44">
        <v>3.74</v>
      </c>
      <c r="G29" s="44">
        <v>0.66</v>
      </c>
      <c r="H29" s="44">
        <v>30.18</v>
      </c>
      <c r="I29" s="44">
        <v>26.74</v>
      </c>
      <c r="J29" s="44">
        <v>0.64</v>
      </c>
      <c r="K29" s="44">
        <v>0.21</v>
      </c>
      <c r="L29" s="44">
        <v>31.42</v>
      </c>
    </row>
    <row r="30" spans="1:12" ht="14.25">
      <c r="A30" s="38" t="s">
        <v>22</v>
      </c>
      <c r="B30" s="38" t="s">
        <v>38</v>
      </c>
      <c r="C30" s="38" t="s">
        <v>39</v>
      </c>
      <c r="D30" s="49" t="s">
        <v>3</v>
      </c>
      <c r="E30" s="40">
        <v>7.26</v>
      </c>
      <c r="F30" s="40">
        <v>6.68</v>
      </c>
      <c r="G30" s="40">
        <v>1.21</v>
      </c>
      <c r="H30" s="40">
        <v>59.62</v>
      </c>
      <c r="I30" s="40">
        <v>55.28</v>
      </c>
      <c r="J30" s="40">
        <v>0.81</v>
      </c>
      <c r="K30" s="40">
        <v>0.38</v>
      </c>
      <c r="L30" s="40">
        <v>36.93</v>
      </c>
    </row>
    <row r="31" spans="1:12" ht="14.25">
      <c r="A31" s="41"/>
      <c r="B31" s="50"/>
      <c r="C31" s="47" t="s">
        <v>40</v>
      </c>
      <c r="D31" s="51"/>
      <c r="E31" s="43">
        <v>7.33</v>
      </c>
      <c r="F31" s="43">
        <v>5.42</v>
      </c>
      <c r="G31" s="43">
        <v>1.38</v>
      </c>
      <c r="H31" s="43">
        <v>59.48</v>
      </c>
      <c r="I31" s="43">
        <v>54.62</v>
      </c>
      <c r="J31" s="43">
        <v>0.86</v>
      </c>
      <c r="K31" s="43">
        <v>0.36</v>
      </c>
      <c r="L31" s="43">
        <v>38.23</v>
      </c>
    </row>
    <row r="32" spans="1:12" ht="14.25">
      <c r="A32" s="41"/>
      <c r="B32" s="50"/>
      <c r="C32" s="47" t="s">
        <v>41</v>
      </c>
      <c r="D32" s="51"/>
      <c r="E32" s="44">
        <v>7.32</v>
      </c>
      <c r="F32" s="44">
        <v>4.87</v>
      </c>
      <c r="G32" s="44">
        <v>1.39</v>
      </c>
      <c r="H32" s="44">
        <v>60.12</v>
      </c>
      <c r="I32" s="44">
        <v>53.77</v>
      </c>
      <c r="J32" s="44">
        <v>0.79</v>
      </c>
      <c r="K32" s="44">
        <v>0.35</v>
      </c>
      <c r="L32" s="44">
        <v>34.55</v>
      </c>
    </row>
    <row r="33" spans="1:12" ht="14.25">
      <c r="A33" s="41"/>
      <c r="B33" s="47" t="s">
        <v>42</v>
      </c>
      <c r="C33" s="47" t="s">
        <v>43</v>
      </c>
      <c r="D33" s="51"/>
      <c r="E33" s="40">
        <v>7.36</v>
      </c>
      <c r="F33" s="40">
        <v>4.89</v>
      </c>
      <c r="G33" s="40">
        <v>1.52</v>
      </c>
      <c r="H33" s="40">
        <v>57.63</v>
      </c>
      <c r="I33" s="40">
        <v>52.18</v>
      </c>
      <c r="J33" s="40">
        <v>0.91</v>
      </c>
      <c r="K33" s="40">
        <v>0.37</v>
      </c>
      <c r="L33" s="40">
        <v>39.12</v>
      </c>
    </row>
    <row r="34" spans="1:12" ht="14.25">
      <c r="A34" s="41"/>
      <c r="B34" s="50"/>
      <c r="C34" s="47" t="s">
        <v>44</v>
      </c>
      <c r="D34" s="51"/>
      <c r="E34" s="43">
        <v>7.42</v>
      </c>
      <c r="F34" s="43">
        <v>5.36</v>
      </c>
      <c r="G34" s="43">
        <v>1.54</v>
      </c>
      <c r="H34" s="43">
        <v>56.99</v>
      </c>
      <c r="I34" s="43">
        <v>54.16</v>
      </c>
      <c r="J34" s="43">
        <v>0.88</v>
      </c>
      <c r="K34" s="43">
        <v>0.35</v>
      </c>
      <c r="L34" s="43">
        <v>35.28</v>
      </c>
    </row>
    <row r="35" spans="1:12" ht="14.25">
      <c r="A35" s="41"/>
      <c r="B35" s="50"/>
      <c r="C35" s="47" t="s">
        <v>45</v>
      </c>
      <c r="D35" s="51"/>
      <c r="E35" s="44">
        <v>7.45</v>
      </c>
      <c r="F35" s="44">
        <v>5.69</v>
      </c>
      <c r="G35" s="44">
        <v>1.49</v>
      </c>
      <c r="H35" s="44">
        <v>57.52</v>
      </c>
      <c r="I35" s="44">
        <v>51.98</v>
      </c>
      <c r="J35" s="44">
        <v>0.85</v>
      </c>
      <c r="K35" s="44">
        <v>0.33</v>
      </c>
      <c r="L35" s="44">
        <v>33.98</v>
      </c>
    </row>
    <row r="36" spans="1:12" ht="14.25">
      <c r="A36" s="41"/>
      <c r="B36" s="47" t="s">
        <v>46</v>
      </c>
      <c r="C36" s="47" t="s">
        <v>47</v>
      </c>
      <c r="D36" s="51"/>
      <c r="E36" s="40">
        <v>7.22</v>
      </c>
      <c r="F36" s="40">
        <v>5.82</v>
      </c>
      <c r="G36" s="40">
        <v>1.52</v>
      </c>
      <c r="H36" s="40">
        <v>60.78</v>
      </c>
      <c r="I36" s="40">
        <v>53.02</v>
      </c>
      <c r="J36" s="40">
        <v>0.78</v>
      </c>
      <c r="K36" s="40">
        <v>0.38</v>
      </c>
      <c r="L36" s="40">
        <v>38.38</v>
      </c>
    </row>
    <row r="37" spans="1:12" ht="14.25">
      <c r="A37" s="41"/>
      <c r="B37" s="50"/>
      <c r="C37" s="47" t="s">
        <v>48</v>
      </c>
      <c r="D37" s="51"/>
      <c r="E37" s="43">
        <v>7.36</v>
      </c>
      <c r="F37" s="43">
        <v>5.66</v>
      </c>
      <c r="G37" s="43">
        <v>1.57</v>
      </c>
      <c r="H37" s="43">
        <v>58.63</v>
      </c>
      <c r="I37" s="43">
        <v>52.45</v>
      </c>
      <c r="J37" s="43">
        <v>0.83</v>
      </c>
      <c r="K37" s="43">
        <v>0.37</v>
      </c>
      <c r="L37" s="43">
        <v>36.21</v>
      </c>
    </row>
    <row r="38" spans="1:12" ht="14.25">
      <c r="A38" s="45"/>
      <c r="B38" s="50"/>
      <c r="C38" s="47" t="s">
        <v>49</v>
      </c>
      <c r="D38" s="51"/>
      <c r="E38" s="44">
        <v>7.39</v>
      </c>
      <c r="F38" s="44">
        <v>6.29</v>
      </c>
      <c r="G38" s="44">
        <v>1.68</v>
      </c>
      <c r="H38" s="44">
        <v>56.11</v>
      </c>
      <c r="I38" s="44">
        <v>50.27</v>
      </c>
      <c r="J38" s="44">
        <v>0.91</v>
      </c>
      <c r="K38" s="44">
        <v>0.38</v>
      </c>
      <c r="L38" s="44">
        <v>37.62</v>
      </c>
    </row>
    <row r="39" spans="1:12" ht="14.25">
      <c r="A39" s="38" t="s">
        <v>36</v>
      </c>
      <c r="B39" s="38" t="s">
        <v>38</v>
      </c>
      <c r="C39" s="38" t="s">
        <v>39</v>
      </c>
      <c r="D39" s="51"/>
      <c r="E39" s="40">
        <v>7.18</v>
      </c>
      <c r="F39" s="40">
        <v>5.32</v>
      </c>
      <c r="G39" s="40">
        <v>0.72</v>
      </c>
      <c r="H39" s="40">
        <v>39.82</v>
      </c>
      <c r="I39" s="40">
        <v>41.73</v>
      </c>
      <c r="J39" s="40">
        <v>0.72</v>
      </c>
      <c r="K39" s="40">
        <v>0.31</v>
      </c>
      <c r="L39" s="40">
        <v>34.26</v>
      </c>
    </row>
    <row r="40" spans="1:12" ht="14.25">
      <c r="A40" s="41"/>
      <c r="B40" s="50"/>
      <c r="C40" s="47" t="s">
        <v>40</v>
      </c>
      <c r="D40" s="51"/>
      <c r="E40" s="43">
        <v>7.28</v>
      </c>
      <c r="F40" s="43">
        <v>4.91</v>
      </c>
      <c r="G40" s="43">
        <v>0.91</v>
      </c>
      <c r="H40" s="43">
        <v>38.73</v>
      </c>
      <c r="I40" s="43">
        <v>44.95</v>
      </c>
      <c r="J40" s="43">
        <v>0.66</v>
      </c>
      <c r="K40" s="43">
        <v>0.33</v>
      </c>
      <c r="L40" s="43">
        <v>33.62</v>
      </c>
    </row>
    <row r="41" spans="1:12" ht="14.25">
      <c r="A41" s="41"/>
      <c r="B41" s="50"/>
      <c r="C41" s="47" t="s">
        <v>41</v>
      </c>
      <c r="D41" s="51"/>
      <c r="E41" s="44">
        <v>7.29</v>
      </c>
      <c r="F41" s="44">
        <v>4.76</v>
      </c>
      <c r="G41" s="44">
        <v>0.88</v>
      </c>
      <c r="H41" s="44">
        <v>39.62</v>
      </c>
      <c r="I41" s="44">
        <v>47.88</v>
      </c>
      <c r="J41" s="44">
        <v>0.75</v>
      </c>
      <c r="K41" s="44">
        <v>0.3</v>
      </c>
      <c r="L41" s="44">
        <v>32.68</v>
      </c>
    </row>
    <row r="42" spans="1:12" ht="14.25">
      <c r="A42" s="41"/>
      <c r="B42" s="47" t="s">
        <v>42</v>
      </c>
      <c r="C42" s="47" t="s">
        <v>43</v>
      </c>
      <c r="D42" s="51"/>
      <c r="E42" s="40">
        <v>7.19</v>
      </c>
      <c r="F42" s="40">
        <v>5.12</v>
      </c>
      <c r="G42" s="40">
        <v>0.96</v>
      </c>
      <c r="H42" s="40">
        <v>42.63</v>
      </c>
      <c r="I42" s="40">
        <v>43.36</v>
      </c>
      <c r="J42" s="40">
        <v>0.82</v>
      </c>
      <c r="K42" s="40">
        <v>0.31</v>
      </c>
      <c r="L42" s="40">
        <v>36.45</v>
      </c>
    </row>
    <row r="43" spans="1:12" ht="14.25">
      <c r="A43" s="41"/>
      <c r="B43" s="50"/>
      <c r="C43" s="47" t="s">
        <v>44</v>
      </c>
      <c r="D43" s="51"/>
      <c r="E43" s="43">
        <v>7.31</v>
      </c>
      <c r="F43" s="43">
        <v>4.48</v>
      </c>
      <c r="G43" s="43">
        <v>0.92</v>
      </c>
      <c r="H43" s="43">
        <v>41.58</v>
      </c>
      <c r="I43" s="43">
        <v>46.98</v>
      </c>
      <c r="J43" s="43">
        <v>0.88</v>
      </c>
      <c r="K43" s="43">
        <v>0.28</v>
      </c>
      <c r="L43" s="43">
        <v>32.18</v>
      </c>
    </row>
    <row r="44" spans="1:12" ht="14.25">
      <c r="A44" s="41"/>
      <c r="B44" s="50"/>
      <c r="C44" s="47" t="s">
        <v>45</v>
      </c>
      <c r="D44" s="51"/>
      <c r="E44" s="44">
        <v>7.3</v>
      </c>
      <c r="F44" s="44">
        <v>4.37</v>
      </c>
      <c r="G44" s="44">
        <v>0.83</v>
      </c>
      <c r="H44" s="44">
        <v>43.11</v>
      </c>
      <c r="I44" s="44">
        <v>41.89</v>
      </c>
      <c r="J44" s="44">
        <v>0.81</v>
      </c>
      <c r="K44" s="44">
        <v>0.32</v>
      </c>
      <c r="L44" s="44">
        <v>34.88</v>
      </c>
    </row>
    <row r="45" spans="1:12" ht="14.25">
      <c r="A45" s="41"/>
      <c r="B45" s="47" t="s">
        <v>46</v>
      </c>
      <c r="C45" s="47" t="s">
        <v>47</v>
      </c>
      <c r="D45" s="51"/>
      <c r="E45" s="40">
        <v>7.18</v>
      </c>
      <c r="F45" s="40">
        <v>5.75</v>
      </c>
      <c r="G45" s="40">
        <v>0.82</v>
      </c>
      <c r="H45" s="40">
        <v>40.78</v>
      </c>
      <c r="I45" s="40">
        <v>43.51</v>
      </c>
      <c r="J45" s="40">
        <v>0.77</v>
      </c>
      <c r="K45" s="40">
        <v>0.33</v>
      </c>
      <c r="L45" s="40">
        <v>36.98</v>
      </c>
    </row>
    <row r="46" spans="1:12" ht="14.25">
      <c r="A46" s="41"/>
      <c r="B46" s="50"/>
      <c r="C46" s="47" t="s">
        <v>48</v>
      </c>
      <c r="D46" s="51"/>
      <c r="E46" s="43">
        <v>7.26</v>
      </c>
      <c r="F46" s="43">
        <v>4.51</v>
      </c>
      <c r="G46" s="43">
        <v>0.96</v>
      </c>
      <c r="H46" s="43">
        <v>43.43</v>
      </c>
      <c r="I46" s="43">
        <v>45.93</v>
      </c>
      <c r="J46" s="43">
        <v>0.69</v>
      </c>
      <c r="K46" s="43">
        <v>0.29</v>
      </c>
      <c r="L46" s="43">
        <v>33.45</v>
      </c>
    </row>
    <row r="47" spans="1:12" ht="14.25">
      <c r="A47" s="45"/>
      <c r="B47" s="50"/>
      <c r="C47" s="47" t="s">
        <v>49</v>
      </c>
      <c r="D47" s="51"/>
      <c r="E47" s="44">
        <v>7.29</v>
      </c>
      <c r="F47" s="44">
        <v>4.88</v>
      </c>
      <c r="G47" s="44">
        <v>0.78</v>
      </c>
      <c r="H47" s="44">
        <v>36.42</v>
      </c>
      <c r="I47" s="44">
        <v>43.12</v>
      </c>
      <c r="J47" s="44">
        <v>0.62</v>
      </c>
      <c r="K47" s="44">
        <v>0.3</v>
      </c>
      <c r="L47" s="44">
        <v>34.28</v>
      </c>
    </row>
    <row r="48" spans="1:12" ht="14.25">
      <c r="A48" s="35" t="s">
        <v>37</v>
      </c>
      <c r="B48" s="38" t="s">
        <v>38</v>
      </c>
      <c r="C48" s="38" t="s">
        <v>39</v>
      </c>
      <c r="D48" s="51"/>
      <c r="E48" s="40">
        <v>7.15</v>
      </c>
      <c r="F48" s="40">
        <v>4.55</v>
      </c>
      <c r="G48" s="40">
        <v>0.88</v>
      </c>
      <c r="H48" s="40">
        <v>34.57</v>
      </c>
      <c r="I48" s="40">
        <v>40.73</v>
      </c>
      <c r="J48" s="40">
        <v>0.76</v>
      </c>
      <c r="K48" s="40">
        <v>0.29</v>
      </c>
      <c r="L48" s="40">
        <v>33.75</v>
      </c>
    </row>
    <row r="49" spans="2:12" ht="14.25">
      <c r="B49" s="50"/>
      <c r="C49" s="47" t="s">
        <v>40</v>
      </c>
      <c r="D49" s="51"/>
      <c r="E49" s="43">
        <v>7.23</v>
      </c>
      <c r="F49" s="43">
        <v>4.13</v>
      </c>
      <c r="G49" s="43">
        <v>0.69</v>
      </c>
      <c r="H49" s="43">
        <v>32.62</v>
      </c>
      <c r="I49" s="43">
        <v>44.55</v>
      </c>
      <c r="J49" s="43">
        <v>0.69</v>
      </c>
      <c r="K49" s="43">
        <v>0.27</v>
      </c>
      <c r="L49" s="43">
        <v>34.69</v>
      </c>
    </row>
    <row r="50" spans="2:12" ht="14.25">
      <c r="B50" s="50"/>
      <c r="C50" s="47" t="s">
        <v>41</v>
      </c>
      <c r="D50" s="51"/>
      <c r="E50" s="44">
        <v>7.22</v>
      </c>
      <c r="F50" s="44">
        <v>3.99</v>
      </c>
      <c r="G50" s="44">
        <v>0.83</v>
      </c>
      <c r="H50" s="44">
        <v>31.57</v>
      </c>
      <c r="I50" s="44">
        <v>46.01</v>
      </c>
      <c r="J50" s="44">
        <v>0.71</v>
      </c>
      <c r="K50" s="44">
        <v>0.23</v>
      </c>
      <c r="L50" s="44">
        <v>35.72</v>
      </c>
    </row>
    <row r="51" spans="2:12" ht="14.25">
      <c r="B51" s="47" t="s">
        <v>42</v>
      </c>
      <c r="C51" s="47" t="s">
        <v>43</v>
      </c>
      <c r="D51" s="51"/>
      <c r="E51" s="40">
        <v>7.18</v>
      </c>
      <c r="F51" s="40">
        <v>4.97</v>
      </c>
      <c r="G51" s="40">
        <v>0.72</v>
      </c>
      <c r="H51" s="40">
        <v>31.99</v>
      </c>
      <c r="I51" s="40">
        <v>43.36</v>
      </c>
      <c r="J51" s="40">
        <v>0.62</v>
      </c>
      <c r="K51" s="40">
        <v>0.3</v>
      </c>
      <c r="L51" s="40">
        <v>32.69</v>
      </c>
    </row>
    <row r="52" spans="2:12" ht="14.25">
      <c r="B52" s="50"/>
      <c r="C52" s="47" t="s">
        <v>44</v>
      </c>
      <c r="D52" s="51"/>
      <c r="E52" s="43">
        <v>7.3</v>
      </c>
      <c r="F52" s="43">
        <v>5.02</v>
      </c>
      <c r="G52" s="43">
        <v>0.76</v>
      </c>
      <c r="H52" s="43">
        <v>34.62</v>
      </c>
      <c r="I52" s="43">
        <v>45.68</v>
      </c>
      <c r="J52" s="43">
        <v>0.59</v>
      </c>
      <c r="K52" s="43">
        <v>0.28</v>
      </c>
      <c r="L52" s="43">
        <v>34.87</v>
      </c>
    </row>
    <row r="53" spans="2:12" ht="14.25">
      <c r="B53" s="50"/>
      <c r="C53" s="47" t="s">
        <v>45</v>
      </c>
      <c r="D53" s="51"/>
      <c r="E53" s="44">
        <v>7.14</v>
      </c>
      <c r="F53" s="44">
        <v>4.23</v>
      </c>
      <c r="G53" s="65">
        <v>0.85</v>
      </c>
      <c r="H53" s="44">
        <v>34.68</v>
      </c>
      <c r="I53" s="44">
        <v>41.18</v>
      </c>
      <c r="J53" s="44">
        <v>0.64</v>
      </c>
      <c r="K53" s="44">
        <v>0.28</v>
      </c>
      <c r="L53" s="44">
        <v>33.55</v>
      </c>
    </row>
    <row r="54" spans="2:12" ht="14.25">
      <c r="B54" s="47" t="s">
        <v>46</v>
      </c>
      <c r="C54" s="47" t="s">
        <v>47</v>
      </c>
      <c r="D54" s="51"/>
      <c r="E54" s="40">
        <v>7.13</v>
      </c>
      <c r="F54" s="40">
        <v>4.53</v>
      </c>
      <c r="G54" s="40">
        <v>0.71</v>
      </c>
      <c r="H54" s="40">
        <v>33.56</v>
      </c>
      <c r="I54" s="40">
        <v>43.51</v>
      </c>
      <c r="J54" s="40">
        <v>0.69</v>
      </c>
      <c r="K54" s="40">
        <v>0.29</v>
      </c>
      <c r="L54" s="40">
        <v>32.96</v>
      </c>
    </row>
    <row r="55" spans="2:12" ht="14.25">
      <c r="B55" s="50"/>
      <c r="C55" s="47" t="s">
        <v>48</v>
      </c>
      <c r="D55" s="51"/>
      <c r="E55" s="43">
        <v>7.21</v>
      </c>
      <c r="F55" s="43">
        <v>4.62</v>
      </c>
      <c r="G55" s="43">
        <v>0.79</v>
      </c>
      <c r="H55" s="43">
        <v>34.96</v>
      </c>
      <c r="I55" s="43">
        <v>45.43</v>
      </c>
      <c r="J55" s="43">
        <v>0.77</v>
      </c>
      <c r="K55" s="43">
        <v>0.25</v>
      </c>
      <c r="L55" s="43">
        <v>35.16</v>
      </c>
    </row>
    <row r="56" spans="1:12" ht="14.25">
      <c r="A56" s="45"/>
      <c r="B56" s="50"/>
      <c r="C56" s="47" t="s">
        <v>49</v>
      </c>
      <c r="D56" s="52"/>
      <c r="E56" s="44">
        <v>7.19</v>
      </c>
      <c r="F56" s="44">
        <v>4.75</v>
      </c>
      <c r="G56" s="44">
        <v>0.88</v>
      </c>
      <c r="H56" s="44">
        <v>35.78</v>
      </c>
      <c r="I56" s="44">
        <v>43.12</v>
      </c>
      <c r="J56" s="44">
        <v>0.62</v>
      </c>
      <c r="K56" s="44">
        <v>0.27</v>
      </c>
      <c r="L56" s="44">
        <v>30.88</v>
      </c>
    </row>
    <row r="57" spans="1:12" ht="14.25">
      <c r="A57" s="38" t="s">
        <v>22</v>
      </c>
      <c r="B57" s="38" t="s">
        <v>50</v>
      </c>
      <c r="C57" s="38" t="s">
        <v>51</v>
      </c>
      <c r="D57" s="53" t="s">
        <v>52</v>
      </c>
      <c r="E57" s="40">
        <v>7.26</v>
      </c>
      <c r="F57" s="40">
        <v>8.63</v>
      </c>
      <c r="G57" s="40">
        <v>2.21</v>
      </c>
      <c r="H57" s="40">
        <v>53.35</v>
      </c>
      <c r="I57" s="40">
        <v>59.62</v>
      </c>
      <c r="J57" s="40">
        <v>1.13</v>
      </c>
      <c r="K57" s="40">
        <v>0.47</v>
      </c>
      <c r="L57" s="40">
        <v>37.62</v>
      </c>
    </row>
    <row r="58" spans="1:12" ht="14.25">
      <c r="A58" s="41"/>
      <c r="B58" s="50"/>
      <c r="C58" s="47" t="s">
        <v>53</v>
      </c>
      <c r="D58" s="55"/>
      <c r="E58" s="43">
        <v>7.39</v>
      </c>
      <c r="F58" s="43">
        <v>9.01</v>
      </c>
      <c r="G58" s="43">
        <v>2.22</v>
      </c>
      <c r="H58" s="43">
        <v>56.72</v>
      </c>
      <c r="I58" s="43">
        <v>57.19</v>
      </c>
      <c r="J58" s="43">
        <v>1.18</v>
      </c>
      <c r="K58" s="43">
        <v>0.41</v>
      </c>
      <c r="L58" s="43">
        <v>39.75</v>
      </c>
    </row>
    <row r="59" spans="1:12" ht="14.25">
      <c r="A59" s="41"/>
      <c r="B59" s="50"/>
      <c r="C59" s="47" t="s">
        <v>54</v>
      </c>
      <c r="D59" s="55"/>
      <c r="E59" s="44">
        <v>7.29</v>
      </c>
      <c r="F59" s="44">
        <v>8.88</v>
      </c>
      <c r="G59" s="44">
        <v>2.08</v>
      </c>
      <c r="H59" s="44">
        <v>54.11</v>
      </c>
      <c r="I59" s="44">
        <v>59.78</v>
      </c>
      <c r="J59" s="44">
        <v>1.16</v>
      </c>
      <c r="K59" s="44">
        <v>0.46</v>
      </c>
      <c r="L59" s="44">
        <v>36.88</v>
      </c>
    </row>
    <row r="60" spans="1:12" ht="14.25">
      <c r="A60" s="41"/>
      <c r="B60" s="47" t="s">
        <v>55</v>
      </c>
      <c r="C60" s="47" t="s">
        <v>56</v>
      </c>
      <c r="D60" s="55"/>
      <c r="E60" s="40">
        <v>7.41</v>
      </c>
      <c r="F60" s="40">
        <v>9.01</v>
      </c>
      <c r="G60" s="40">
        <v>1.96</v>
      </c>
      <c r="H60" s="40">
        <v>63.58</v>
      </c>
      <c r="I60" s="40">
        <v>60.69</v>
      </c>
      <c r="J60" s="40">
        <v>0.89</v>
      </c>
      <c r="K60" s="40">
        <v>0.46</v>
      </c>
      <c r="L60" s="40">
        <v>38.88</v>
      </c>
    </row>
    <row r="61" spans="1:12" ht="14.25">
      <c r="A61" s="41"/>
      <c r="B61" s="50"/>
      <c r="C61" s="47" t="s">
        <v>57</v>
      </c>
      <c r="D61" s="55"/>
      <c r="E61" s="43">
        <v>7.22</v>
      </c>
      <c r="F61" s="43">
        <v>8.98</v>
      </c>
      <c r="G61" s="43">
        <v>2.07</v>
      </c>
      <c r="H61" s="43">
        <v>62.28</v>
      </c>
      <c r="I61" s="43">
        <v>60.88</v>
      </c>
      <c r="J61" s="43">
        <v>0.85</v>
      </c>
      <c r="K61" s="43">
        <v>0.44</v>
      </c>
      <c r="L61" s="43">
        <v>37.43</v>
      </c>
    </row>
    <row r="62" spans="1:12" ht="14.25">
      <c r="A62" s="41"/>
      <c r="B62" s="50"/>
      <c r="C62" s="47" t="s">
        <v>58</v>
      </c>
      <c r="D62" s="55"/>
      <c r="E62" s="44">
        <v>7.27</v>
      </c>
      <c r="F62" s="44">
        <v>8.17</v>
      </c>
      <c r="G62" s="44">
        <v>1.93</v>
      </c>
      <c r="H62" s="44">
        <v>64.98</v>
      </c>
      <c r="I62" s="44">
        <v>58.74</v>
      </c>
      <c r="J62" s="44">
        <v>0.98</v>
      </c>
      <c r="K62" s="44">
        <v>0.42</v>
      </c>
      <c r="L62" s="44">
        <v>36.82</v>
      </c>
    </row>
    <row r="63" spans="1:12" ht="14.25">
      <c r="A63" s="41"/>
      <c r="B63" s="47" t="s">
        <v>59</v>
      </c>
      <c r="C63" s="47" t="s">
        <v>60</v>
      </c>
      <c r="D63" s="55"/>
      <c r="E63" s="40">
        <v>7.32</v>
      </c>
      <c r="F63" s="40">
        <v>8.83</v>
      </c>
      <c r="G63" s="40">
        <v>1.92</v>
      </c>
      <c r="H63" s="40">
        <v>59.72</v>
      </c>
      <c r="I63" s="40">
        <v>59.85</v>
      </c>
      <c r="J63" s="40">
        <v>0.96</v>
      </c>
      <c r="K63" s="40">
        <v>0.42</v>
      </c>
      <c r="L63" s="40">
        <v>38.69</v>
      </c>
    </row>
    <row r="64" spans="1:12" ht="14.25">
      <c r="A64" s="41"/>
      <c r="B64" s="50"/>
      <c r="C64" s="47" t="s">
        <v>61</v>
      </c>
      <c r="D64" s="55"/>
      <c r="E64" s="43">
        <v>7.32</v>
      </c>
      <c r="F64" s="43">
        <v>8.96</v>
      </c>
      <c r="G64" s="43">
        <v>1.95</v>
      </c>
      <c r="H64" s="43">
        <v>62.98</v>
      </c>
      <c r="I64" s="43">
        <v>57.16</v>
      </c>
      <c r="J64" s="43">
        <v>0.97</v>
      </c>
      <c r="K64" s="43">
        <v>0.46</v>
      </c>
      <c r="L64" s="43">
        <v>39.02</v>
      </c>
    </row>
    <row r="65" spans="1:12" ht="14.25">
      <c r="A65" s="45"/>
      <c r="B65" s="45"/>
      <c r="C65" s="46" t="s">
        <v>62</v>
      </c>
      <c r="D65" s="55"/>
      <c r="E65" s="44">
        <v>7.29</v>
      </c>
      <c r="F65" s="44">
        <v>8.61</v>
      </c>
      <c r="G65" s="44">
        <v>2.09</v>
      </c>
      <c r="H65" s="44">
        <v>64.11</v>
      </c>
      <c r="I65" s="44">
        <v>60.01</v>
      </c>
      <c r="J65" s="44">
        <v>1.15</v>
      </c>
      <c r="K65" s="44">
        <v>0.48</v>
      </c>
      <c r="L65" s="44">
        <v>38.69</v>
      </c>
    </row>
    <row r="66" spans="1:12" ht="14.25">
      <c r="A66" s="38" t="s">
        <v>36</v>
      </c>
      <c r="B66" s="38" t="s">
        <v>50</v>
      </c>
      <c r="C66" s="38" t="s">
        <v>51</v>
      </c>
      <c r="D66" s="55"/>
      <c r="E66" s="40">
        <v>7.21</v>
      </c>
      <c r="F66" s="40">
        <v>8.09</v>
      </c>
      <c r="G66" s="40">
        <v>1.38</v>
      </c>
      <c r="H66" s="40">
        <v>59.63</v>
      </c>
      <c r="I66" s="40">
        <v>52.62</v>
      </c>
      <c r="J66" s="40">
        <v>0.98</v>
      </c>
      <c r="K66" s="40">
        <v>0.41</v>
      </c>
      <c r="L66" s="40">
        <v>35.71</v>
      </c>
    </row>
    <row r="67" spans="1:12" ht="14.25">
      <c r="A67" s="41"/>
      <c r="B67" s="50"/>
      <c r="C67" s="47" t="s">
        <v>53</v>
      </c>
      <c r="D67" s="55"/>
      <c r="E67" s="43">
        <v>7.29</v>
      </c>
      <c r="F67" s="43">
        <v>7.88</v>
      </c>
      <c r="G67" s="43">
        <v>1.44</v>
      </c>
      <c r="H67" s="43">
        <v>58.91</v>
      </c>
      <c r="I67" s="43">
        <v>52.11</v>
      </c>
      <c r="J67" s="43">
        <v>0.91</v>
      </c>
      <c r="K67" s="43">
        <v>0.38</v>
      </c>
      <c r="L67" s="43">
        <v>36.52</v>
      </c>
    </row>
    <row r="68" spans="1:12" ht="14.25">
      <c r="A68" s="41"/>
      <c r="B68" s="50"/>
      <c r="C68" s="47" t="s">
        <v>54</v>
      </c>
      <c r="D68" s="55"/>
      <c r="E68" s="44">
        <v>7.18</v>
      </c>
      <c r="F68" s="44">
        <v>7.72</v>
      </c>
      <c r="G68" s="44">
        <v>1.54</v>
      </c>
      <c r="H68" s="44">
        <v>54.56</v>
      </c>
      <c r="I68" s="44">
        <v>50.02</v>
      </c>
      <c r="J68" s="44">
        <v>0.96</v>
      </c>
      <c r="K68" s="44">
        <v>0.39</v>
      </c>
      <c r="L68" s="44">
        <v>34.69</v>
      </c>
    </row>
    <row r="69" spans="1:12" ht="14.25">
      <c r="A69" s="41"/>
      <c r="B69" s="47" t="s">
        <v>55</v>
      </c>
      <c r="C69" s="47" t="s">
        <v>56</v>
      </c>
      <c r="D69" s="55"/>
      <c r="E69" s="40">
        <v>7.17</v>
      </c>
      <c r="F69" s="40">
        <v>7.33</v>
      </c>
      <c r="G69" s="40">
        <v>1.43</v>
      </c>
      <c r="H69" s="40">
        <v>56.14</v>
      </c>
      <c r="I69" s="40">
        <v>50.17</v>
      </c>
      <c r="J69" s="40">
        <v>0.99</v>
      </c>
      <c r="K69" s="40">
        <v>0.44</v>
      </c>
      <c r="L69" s="40">
        <v>36.11</v>
      </c>
    </row>
    <row r="70" spans="1:12" ht="14.25">
      <c r="A70" s="41"/>
      <c r="B70" s="50"/>
      <c r="C70" s="47" t="s">
        <v>57</v>
      </c>
      <c r="D70" s="55"/>
      <c r="E70" s="43">
        <v>7.26</v>
      </c>
      <c r="F70" s="43">
        <v>7.89</v>
      </c>
      <c r="G70" s="43">
        <v>1.65</v>
      </c>
      <c r="H70" s="43">
        <v>60.78</v>
      </c>
      <c r="I70" s="43">
        <v>51.03</v>
      </c>
      <c r="J70" s="43">
        <v>0.86</v>
      </c>
      <c r="K70" s="43">
        <v>0.37</v>
      </c>
      <c r="L70" s="43">
        <v>37.06</v>
      </c>
    </row>
    <row r="71" spans="1:12" ht="14.25">
      <c r="A71" s="41"/>
      <c r="B71" s="50"/>
      <c r="C71" s="47" t="s">
        <v>58</v>
      </c>
      <c r="D71" s="55"/>
      <c r="E71" s="44">
        <v>7.16</v>
      </c>
      <c r="F71" s="44">
        <v>7.63</v>
      </c>
      <c r="G71" s="44">
        <v>1.44</v>
      </c>
      <c r="H71" s="44">
        <v>59.13</v>
      </c>
      <c r="I71" s="44">
        <v>49.28</v>
      </c>
      <c r="J71" s="44">
        <v>0.83</v>
      </c>
      <c r="K71" s="44">
        <v>0.36</v>
      </c>
      <c r="L71" s="44">
        <v>37.08</v>
      </c>
    </row>
    <row r="72" spans="1:12" ht="14.25">
      <c r="A72" s="41"/>
      <c r="B72" s="47" t="s">
        <v>59</v>
      </c>
      <c r="C72" s="47" t="s">
        <v>60</v>
      </c>
      <c r="D72" s="55"/>
      <c r="E72" s="40">
        <v>7.26</v>
      </c>
      <c r="F72" s="40">
        <v>7.54</v>
      </c>
      <c r="G72" s="40">
        <v>1.61</v>
      </c>
      <c r="H72" s="40">
        <v>52.17</v>
      </c>
      <c r="I72" s="40">
        <v>49.87</v>
      </c>
      <c r="J72" s="40">
        <v>0.95</v>
      </c>
      <c r="K72" s="40">
        <v>0.39</v>
      </c>
      <c r="L72" s="40">
        <v>35.69</v>
      </c>
    </row>
    <row r="73" spans="1:12" ht="14.25">
      <c r="A73" s="41"/>
      <c r="B73" s="50"/>
      <c r="C73" s="47" t="s">
        <v>61</v>
      </c>
      <c r="D73" s="55"/>
      <c r="E73" s="43">
        <v>7.15</v>
      </c>
      <c r="F73" s="43">
        <v>7.21</v>
      </c>
      <c r="G73" s="43">
        <v>1.41</v>
      </c>
      <c r="H73" s="43">
        <v>54.06</v>
      </c>
      <c r="I73" s="43">
        <v>50.66</v>
      </c>
      <c r="J73" s="43">
        <v>0.91</v>
      </c>
      <c r="K73" s="43">
        <v>0.41</v>
      </c>
      <c r="L73" s="43">
        <v>36.89</v>
      </c>
    </row>
    <row r="74" spans="1:12" ht="14.25">
      <c r="A74" s="45"/>
      <c r="B74" s="45"/>
      <c r="C74" s="46" t="s">
        <v>62</v>
      </c>
      <c r="D74" s="55"/>
      <c r="E74" s="44">
        <v>7.32</v>
      </c>
      <c r="F74" s="44">
        <v>7.77</v>
      </c>
      <c r="G74" s="44">
        <v>1.45</v>
      </c>
      <c r="H74" s="44">
        <v>55.88</v>
      </c>
      <c r="I74" s="44">
        <v>50.38</v>
      </c>
      <c r="J74" s="44">
        <v>1.13</v>
      </c>
      <c r="K74" s="44">
        <v>0.42</v>
      </c>
      <c r="L74" s="44">
        <v>36.99</v>
      </c>
    </row>
    <row r="75" spans="1:12" ht="14.25">
      <c r="A75" s="35" t="s">
        <v>37</v>
      </c>
      <c r="B75" s="38" t="s">
        <v>50</v>
      </c>
      <c r="C75" s="38" t="s">
        <v>51</v>
      </c>
      <c r="D75" s="55"/>
      <c r="E75" s="40">
        <v>7.17</v>
      </c>
      <c r="F75" s="40">
        <v>7.21</v>
      </c>
      <c r="G75" s="40">
        <v>1.33</v>
      </c>
      <c r="H75" s="40">
        <v>52.73</v>
      </c>
      <c r="I75" s="40">
        <v>49.22</v>
      </c>
      <c r="J75" s="40">
        <v>0.88</v>
      </c>
      <c r="K75" s="40">
        <v>0.36</v>
      </c>
      <c r="L75" s="40">
        <v>34.21</v>
      </c>
    </row>
    <row r="76" spans="2:12" ht="14.25">
      <c r="B76" s="50"/>
      <c r="C76" s="47" t="s">
        <v>53</v>
      </c>
      <c r="D76" s="55"/>
      <c r="E76" s="43">
        <v>7.23</v>
      </c>
      <c r="F76" s="43">
        <v>7.18</v>
      </c>
      <c r="G76" s="43">
        <v>1.42</v>
      </c>
      <c r="H76" s="43">
        <v>49.62</v>
      </c>
      <c r="I76" s="43">
        <v>50.13</v>
      </c>
      <c r="J76" s="43">
        <v>0.84</v>
      </c>
      <c r="K76" s="43">
        <v>0.32</v>
      </c>
      <c r="L76" s="43">
        <v>36.09</v>
      </c>
    </row>
    <row r="77" spans="2:12" ht="14.25">
      <c r="B77" s="50"/>
      <c r="C77" s="47" t="s">
        <v>54</v>
      </c>
      <c r="D77" s="55"/>
      <c r="E77" s="44">
        <v>7.11</v>
      </c>
      <c r="F77" s="44">
        <v>6.66</v>
      </c>
      <c r="G77" s="44">
        <v>1.46</v>
      </c>
      <c r="H77" s="44">
        <v>49.71</v>
      </c>
      <c r="I77" s="44">
        <v>47.23</v>
      </c>
      <c r="J77" s="44">
        <v>0.98</v>
      </c>
      <c r="K77" s="44">
        <v>0.38</v>
      </c>
      <c r="L77" s="44">
        <v>35.75</v>
      </c>
    </row>
    <row r="78" spans="2:12" ht="14.25">
      <c r="B78" s="47" t="s">
        <v>55</v>
      </c>
      <c r="C78" s="47" t="s">
        <v>56</v>
      </c>
      <c r="D78" s="55"/>
      <c r="E78" s="40">
        <v>7.09</v>
      </c>
      <c r="F78" s="40">
        <v>7.01</v>
      </c>
      <c r="G78" s="40">
        <v>1.32</v>
      </c>
      <c r="H78" s="40">
        <v>55.98</v>
      </c>
      <c r="I78" s="40">
        <v>49.54</v>
      </c>
      <c r="J78" s="40">
        <v>0.69</v>
      </c>
      <c r="K78" s="40">
        <v>0.35</v>
      </c>
      <c r="L78" s="40">
        <v>34.69</v>
      </c>
    </row>
    <row r="79" spans="2:12" ht="14.25">
      <c r="B79" s="50"/>
      <c r="C79" s="47" t="s">
        <v>57</v>
      </c>
      <c r="D79" s="55"/>
      <c r="E79" s="43">
        <v>7.15</v>
      </c>
      <c r="F79" s="43">
        <v>6.83</v>
      </c>
      <c r="G79" s="43">
        <v>1.29</v>
      </c>
      <c r="H79" s="43">
        <v>54.12</v>
      </c>
      <c r="I79" s="43">
        <v>47.56</v>
      </c>
      <c r="J79" s="43">
        <v>0.86</v>
      </c>
      <c r="K79" s="43">
        <v>0.33</v>
      </c>
      <c r="L79" s="43">
        <v>33.62</v>
      </c>
    </row>
    <row r="80" spans="2:12" ht="14.25">
      <c r="B80" s="50"/>
      <c r="C80" s="47" t="s">
        <v>58</v>
      </c>
      <c r="D80" s="55"/>
      <c r="E80" s="44">
        <v>7.17</v>
      </c>
      <c r="F80" s="44">
        <v>6.85</v>
      </c>
      <c r="G80" s="44">
        <v>1.27</v>
      </c>
      <c r="H80" s="44">
        <v>56.62</v>
      </c>
      <c r="I80" s="44">
        <v>49.51</v>
      </c>
      <c r="J80" s="44">
        <v>0.89</v>
      </c>
      <c r="K80" s="44">
        <v>0.38</v>
      </c>
      <c r="L80" s="44">
        <v>33.89</v>
      </c>
    </row>
    <row r="81" spans="2:12" ht="14.25">
      <c r="B81" s="47" t="s">
        <v>59</v>
      </c>
      <c r="C81" s="47" t="s">
        <v>60</v>
      </c>
      <c r="D81" s="55"/>
      <c r="E81" s="40">
        <v>7.03</v>
      </c>
      <c r="F81" s="40">
        <v>7.81</v>
      </c>
      <c r="G81" s="40">
        <v>1.36</v>
      </c>
      <c r="H81" s="40">
        <v>56.77</v>
      </c>
      <c r="I81" s="40">
        <v>50.77</v>
      </c>
      <c r="J81" s="40">
        <v>0.94</v>
      </c>
      <c r="K81" s="40">
        <v>0.36</v>
      </c>
      <c r="L81" s="40">
        <v>33.62</v>
      </c>
    </row>
    <row r="82" spans="2:12" ht="14.25">
      <c r="B82" s="50"/>
      <c r="C82" s="47" t="s">
        <v>61</v>
      </c>
      <c r="D82" s="55"/>
      <c r="E82" s="43">
        <v>7.09</v>
      </c>
      <c r="F82" s="43">
        <v>6.89</v>
      </c>
      <c r="G82" s="43">
        <v>1.24</v>
      </c>
      <c r="H82" s="43">
        <v>56.93</v>
      </c>
      <c r="I82" s="43">
        <v>48.86</v>
      </c>
      <c r="J82" s="43">
        <v>0.85</v>
      </c>
      <c r="K82" s="43">
        <v>0.38</v>
      </c>
      <c r="L82" s="43">
        <v>34.25</v>
      </c>
    </row>
    <row r="83" spans="1:12" ht="14.25">
      <c r="A83" s="45"/>
      <c r="B83" s="45"/>
      <c r="C83" s="46" t="s">
        <v>62</v>
      </c>
      <c r="D83" s="59"/>
      <c r="E83" s="44">
        <v>7.15</v>
      </c>
      <c r="F83" s="44">
        <v>6.46</v>
      </c>
      <c r="G83" s="44">
        <v>1.27</v>
      </c>
      <c r="H83" s="44">
        <v>57.78</v>
      </c>
      <c r="I83" s="44">
        <v>48.65</v>
      </c>
      <c r="J83" s="44">
        <v>0.87</v>
      </c>
      <c r="K83" s="44">
        <v>0.37</v>
      </c>
      <c r="L83" s="44">
        <v>35.06</v>
      </c>
    </row>
    <row r="84" spans="1:12" ht="14.25">
      <c r="A84" s="38" t="s">
        <v>22</v>
      </c>
      <c r="B84" s="38" t="s">
        <v>63</v>
      </c>
      <c r="C84" s="38" t="s">
        <v>64</v>
      </c>
      <c r="D84" s="60" t="s">
        <v>5</v>
      </c>
      <c r="E84" s="40">
        <v>7.36</v>
      </c>
      <c r="F84" s="40">
        <v>7.69</v>
      </c>
      <c r="G84" s="40">
        <v>1.62</v>
      </c>
      <c r="H84" s="40">
        <v>52.57</v>
      </c>
      <c r="I84" s="40">
        <v>49.13</v>
      </c>
      <c r="J84" s="40">
        <v>0.99</v>
      </c>
      <c r="K84" s="40">
        <v>0.44</v>
      </c>
      <c r="L84" s="40">
        <v>35.21</v>
      </c>
    </row>
    <row r="85" spans="1:12" ht="14.25">
      <c r="A85" s="41"/>
      <c r="B85" s="50"/>
      <c r="C85" s="47" t="s">
        <v>65</v>
      </c>
      <c r="D85" s="61"/>
      <c r="E85" s="43">
        <v>7.29</v>
      </c>
      <c r="F85" s="43">
        <v>6.83</v>
      </c>
      <c r="G85" s="43">
        <v>1.78</v>
      </c>
      <c r="H85" s="43">
        <v>51.62</v>
      </c>
      <c r="I85" s="43">
        <v>47.63</v>
      </c>
      <c r="J85" s="43">
        <v>0.93</v>
      </c>
      <c r="K85" s="43">
        <v>0.39</v>
      </c>
      <c r="L85" s="43">
        <v>36.91</v>
      </c>
    </row>
    <row r="86" spans="1:12" ht="14.25">
      <c r="A86" s="41"/>
      <c r="B86" s="50"/>
      <c r="C86" s="47" t="s">
        <v>66</v>
      </c>
      <c r="D86" s="61"/>
      <c r="E86" s="44">
        <v>7.21</v>
      </c>
      <c r="F86" s="44">
        <v>6.99</v>
      </c>
      <c r="G86" s="44">
        <v>1.65</v>
      </c>
      <c r="H86" s="44">
        <v>51.38</v>
      </c>
      <c r="I86" s="44">
        <v>44.89</v>
      </c>
      <c r="J86" s="44">
        <v>1.03</v>
      </c>
      <c r="K86" s="44">
        <v>0.45</v>
      </c>
      <c r="L86" s="44">
        <v>36.21</v>
      </c>
    </row>
    <row r="87" spans="1:12" ht="14.25">
      <c r="A87" s="41"/>
      <c r="B87" s="47" t="s">
        <v>67</v>
      </c>
      <c r="C87" s="47" t="s">
        <v>68</v>
      </c>
      <c r="D87" s="61"/>
      <c r="E87" s="40">
        <v>7.41</v>
      </c>
      <c r="F87" s="40">
        <v>7.37</v>
      </c>
      <c r="G87" s="40">
        <v>1.53</v>
      </c>
      <c r="H87" s="40">
        <v>48.37</v>
      </c>
      <c r="I87" s="40">
        <v>48.12</v>
      </c>
      <c r="J87" s="40">
        <v>0.92</v>
      </c>
      <c r="K87" s="40">
        <v>0.44</v>
      </c>
      <c r="L87" s="40">
        <v>34.89</v>
      </c>
    </row>
    <row r="88" spans="1:12" ht="14.25">
      <c r="A88" s="41"/>
      <c r="B88" s="50"/>
      <c r="C88" s="47" t="s">
        <v>69</v>
      </c>
      <c r="D88" s="61"/>
      <c r="E88" s="43">
        <v>7.18</v>
      </c>
      <c r="F88" s="43">
        <v>7.89</v>
      </c>
      <c r="G88" s="43">
        <v>1.68</v>
      </c>
      <c r="H88" s="43">
        <v>47.72</v>
      </c>
      <c r="I88" s="43">
        <v>47.02</v>
      </c>
      <c r="J88" s="43">
        <v>0.84</v>
      </c>
      <c r="K88" s="43">
        <v>0.45</v>
      </c>
      <c r="L88" s="43">
        <v>35.88</v>
      </c>
    </row>
    <row r="89" spans="1:12" ht="14.25">
      <c r="A89" s="41"/>
      <c r="B89" s="50"/>
      <c r="C89" s="47" t="s">
        <v>70</v>
      </c>
      <c r="D89" s="61"/>
      <c r="E89" s="44">
        <v>7.17</v>
      </c>
      <c r="F89" s="44">
        <v>8.04</v>
      </c>
      <c r="G89" s="44">
        <v>1.55</v>
      </c>
      <c r="H89" s="44">
        <v>48.62</v>
      </c>
      <c r="I89" s="44">
        <v>45.11</v>
      </c>
      <c r="J89" s="44">
        <v>0.77</v>
      </c>
      <c r="K89" s="44">
        <v>0.38</v>
      </c>
      <c r="L89" s="44">
        <v>35.63</v>
      </c>
    </row>
    <row r="90" spans="1:12" ht="14.25">
      <c r="A90" s="41"/>
      <c r="B90" s="47" t="s">
        <v>71</v>
      </c>
      <c r="C90" s="47" t="s">
        <v>72</v>
      </c>
      <c r="D90" s="61"/>
      <c r="E90" s="43">
        <v>7.22</v>
      </c>
      <c r="F90" s="43">
        <v>7.16</v>
      </c>
      <c r="G90" s="43">
        <v>1.71</v>
      </c>
      <c r="H90" s="43">
        <v>52.89</v>
      </c>
      <c r="I90" s="43">
        <v>47.03</v>
      </c>
      <c r="J90" s="43">
        <v>0.95</v>
      </c>
      <c r="K90" s="43">
        <v>0.43</v>
      </c>
      <c r="L90" s="43">
        <v>35.85</v>
      </c>
    </row>
    <row r="91" spans="1:12" ht="14.25">
      <c r="A91" s="41"/>
      <c r="B91" s="50"/>
      <c r="C91" s="47" t="s">
        <v>73</v>
      </c>
      <c r="D91" s="61"/>
      <c r="E91" s="43">
        <v>7.32</v>
      </c>
      <c r="F91" s="43">
        <v>7.31</v>
      </c>
      <c r="G91" s="43">
        <v>1.66</v>
      </c>
      <c r="H91" s="43">
        <v>48.77</v>
      </c>
      <c r="I91" s="43">
        <v>45.53</v>
      </c>
      <c r="J91" s="43">
        <v>0.87</v>
      </c>
      <c r="K91" s="43">
        <v>0.46</v>
      </c>
      <c r="L91" s="43">
        <v>34.21</v>
      </c>
    </row>
    <row r="92" spans="1:12" ht="14.25">
      <c r="A92" s="45"/>
      <c r="B92" s="45"/>
      <c r="C92" s="46" t="s">
        <v>74</v>
      </c>
      <c r="D92" s="61"/>
      <c r="E92" s="43">
        <v>7.29</v>
      </c>
      <c r="F92" s="43">
        <v>7.02</v>
      </c>
      <c r="G92" s="43">
        <v>1.59</v>
      </c>
      <c r="H92" s="43">
        <v>47.15</v>
      </c>
      <c r="I92" s="43">
        <v>48.62</v>
      </c>
      <c r="J92" s="43">
        <v>1.06</v>
      </c>
      <c r="K92" s="43">
        <v>0.39</v>
      </c>
      <c r="L92" s="43">
        <v>35.69</v>
      </c>
    </row>
    <row r="93" spans="1:12" ht="14.25">
      <c r="A93" s="38" t="s">
        <v>36</v>
      </c>
      <c r="B93" s="38" t="s">
        <v>63</v>
      </c>
      <c r="C93" s="38" t="s">
        <v>64</v>
      </c>
      <c r="D93" s="61"/>
      <c r="E93" s="40">
        <v>7.18</v>
      </c>
      <c r="F93" s="40">
        <v>6.79</v>
      </c>
      <c r="G93" s="40">
        <v>0.89</v>
      </c>
      <c r="H93" s="40">
        <v>42.11</v>
      </c>
      <c r="I93" s="40">
        <v>36.89</v>
      </c>
      <c r="J93" s="40">
        <v>0.81</v>
      </c>
      <c r="K93" s="40">
        <v>0.38</v>
      </c>
      <c r="L93" s="40">
        <v>34.51</v>
      </c>
    </row>
    <row r="94" spans="1:12" ht="14.25">
      <c r="A94" s="41"/>
      <c r="B94" s="50"/>
      <c r="C94" s="47" t="s">
        <v>65</v>
      </c>
      <c r="D94" s="61"/>
      <c r="E94" s="43">
        <v>7.15</v>
      </c>
      <c r="F94" s="43">
        <v>6.87</v>
      </c>
      <c r="G94" s="43">
        <v>0.97</v>
      </c>
      <c r="H94" s="43">
        <v>43.52</v>
      </c>
      <c r="I94" s="43">
        <v>34.12</v>
      </c>
      <c r="J94" s="43">
        <v>0.83</v>
      </c>
      <c r="K94" s="43">
        <v>0.39</v>
      </c>
      <c r="L94" s="43">
        <v>31.28</v>
      </c>
    </row>
    <row r="95" spans="1:12" ht="14.25">
      <c r="A95" s="41"/>
      <c r="B95" s="50"/>
      <c r="C95" s="47" t="s">
        <v>66</v>
      </c>
      <c r="D95" s="61"/>
      <c r="E95" s="44">
        <v>7.18</v>
      </c>
      <c r="F95" s="44">
        <v>6.99</v>
      </c>
      <c r="G95" s="44">
        <v>0.92</v>
      </c>
      <c r="H95" s="44">
        <v>45.89</v>
      </c>
      <c r="I95" s="44">
        <v>34.69</v>
      </c>
      <c r="J95" s="44">
        <v>0.92</v>
      </c>
      <c r="K95" s="65">
        <v>0.4</v>
      </c>
      <c r="L95" s="44">
        <v>32.96</v>
      </c>
    </row>
    <row r="96" spans="1:12" ht="14.25">
      <c r="A96" s="41"/>
      <c r="B96" s="47" t="s">
        <v>67</v>
      </c>
      <c r="C96" s="47" t="s">
        <v>68</v>
      </c>
      <c r="D96" s="61"/>
      <c r="E96" s="40">
        <v>7.17</v>
      </c>
      <c r="F96" s="40">
        <v>6.67</v>
      </c>
      <c r="G96" s="40">
        <v>0.79</v>
      </c>
      <c r="H96" s="40">
        <v>43.22</v>
      </c>
      <c r="I96" s="40">
        <v>35.02</v>
      </c>
      <c r="J96" s="40">
        <v>0.87</v>
      </c>
      <c r="K96" s="40">
        <v>0.41</v>
      </c>
      <c r="L96" s="40">
        <v>33.96</v>
      </c>
    </row>
    <row r="97" spans="1:12" ht="14.25">
      <c r="A97" s="41"/>
      <c r="B97" s="50"/>
      <c r="C97" s="47" t="s">
        <v>69</v>
      </c>
      <c r="D97" s="61"/>
      <c r="E97" s="43">
        <v>7.03</v>
      </c>
      <c r="F97" s="43">
        <v>6.01</v>
      </c>
      <c r="G97" s="43">
        <v>0.88</v>
      </c>
      <c r="H97" s="43">
        <v>41.52</v>
      </c>
      <c r="I97" s="43">
        <v>34.78</v>
      </c>
      <c r="J97" s="43">
        <v>0.81</v>
      </c>
      <c r="K97" s="43">
        <v>0.35</v>
      </c>
      <c r="L97" s="43">
        <v>31.25</v>
      </c>
    </row>
    <row r="98" spans="1:12" ht="14.25">
      <c r="A98" s="41"/>
      <c r="B98" s="50"/>
      <c r="C98" s="47" t="s">
        <v>70</v>
      </c>
      <c r="D98" s="61"/>
      <c r="E98" s="44">
        <v>7.09</v>
      </c>
      <c r="F98" s="44">
        <v>6.72</v>
      </c>
      <c r="G98" s="44">
        <v>0.91</v>
      </c>
      <c r="H98" s="44">
        <v>41.07</v>
      </c>
      <c r="I98" s="44">
        <v>36.12</v>
      </c>
      <c r="J98" s="44">
        <v>0.89</v>
      </c>
      <c r="K98" s="44">
        <v>0.38</v>
      </c>
      <c r="L98" s="44">
        <v>34.05</v>
      </c>
    </row>
    <row r="99" spans="1:12" ht="14.25">
      <c r="A99" s="41"/>
      <c r="B99" s="47" t="s">
        <v>71</v>
      </c>
      <c r="C99" s="47" t="s">
        <v>72</v>
      </c>
      <c r="D99" s="61"/>
      <c r="E99" s="40">
        <v>7.22</v>
      </c>
      <c r="F99" s="40">
        <v>6.36</v>
      </c>
      <c r="G99" s="40">
        <v>1.13</v>
      </c>
      <c r="H99" s="40">
        <v>41.77</v>
      </c>
      <c r="I99" s="40">
        <v>34.96</v>
      </c>
      <c r="J99" s="40">
        <v>0.82</v>
      </c>
      <c r="K99" s="40">
        <v>0.33</v>
      </c>
      <c r="L99" s="40">
        <v>33.96</v>
      </c>
    </row>
    <row r="100" spans="1:12" ht="14.25">
      <c r="A100" s="41"/>
      <c r="B100" s="50"/>
      <c r="C100" s="47" t="s">
        <v>73</v>
      </c>
      <c r="D100" s="61"/>
      <c r="E100" s="43">
        <v>7.23</v>
      </c>
      <c r="F100" s="43">
        <v>6.78</v>
      </c>
      <c r="G100" s="43">
        <v>0.96</v>
      </c>
      <c r="H100" s="43">
        <v>40.52</v>
      </c>
      <c r="I100" s="43">
        <v>34.45</v>
      </c>
      <c r="J100" s="43">
        <v>0.88</v>
      </c>
      <c r="K100" s="43">
        <v>0.38</v>
      </c>
      <c r="L100" s="43">
        <v>32.78</v>
      </c>
    </row>
    <row r="101" spans="1:12" ht="14.25">
      <c r="A101" s="45"/>
      <c r="B101" s="45"/>
      <c r="C101" s="46" t="s">
        <v>74</v>
      </c>
      <c r="D101" s="61"/>
      <c r="E101" s="44">
        <v>7.29</v>
      </c>
      <c r="F101" s="44">
        <v>6.32</v>
      </c>
      <c r="G101" s="44">
        <v>0.94</v>
      </c>
      <c r="H101" s="44">
        <v>41.89</v>
      </c>
      <c r="I101" s="44">
        <v>34.13</v>
      </c>
      <c r="J101" s="44">
        <v>0.82</v>
      </c>
      <c r="K101" s="44">
        <v>0.39</v>
      </c>
      <c r="L101" s="44">
        <v>33.69</v>
      </c>
    </row>
    <row r="102" spans="1:12" ht="14.25">
      <c r="A102" s="35" t="s">
        <v>37</v>
      </c>
      <c r="B102" s="38" t="s">
        <v>63</v>
      </c>
      <c r="C102" s="38" t="s">
        <v>64</v>
      </c>
      <c r="D102" s="61"/>
      <c r="E102" s="40">
        <v>7.11</v>
      </c>
      <c r="F102" s="40">
        <v>5.89</v>
      </c>
      <c r="G102" s="40">
        <v>0.88</v>
      </c>
      <c r="H102" s="40">
        <v>40.88</v>
      </c>
      <c r="I102" s="40">
        <v>34.11</v>
      </c>
      <c r="J102" s="40">
        <v>0.72</v>
      </c>
      <c r="K102" s="40">
        <v>0.33</v>
      </c>
      <c r="L102" s="40">
        <v>32.89</v>
      </c>
    </row>
    <row r="103" spans="2:12" ht="14.25">
      <c r="B103" s="50"/>
      <c r="C103" s="47" t="s">
        <v>65</v>
      </c>
      <c r="D103" s="61"/>
      <c r="E103" s="43">
        <v>7.09</v>
      </c>
      <c r="F103" s="43">
        <v>6.13</v>
      </c>
      <c r="G103" s="43">
        <v>0.75</v>
      </c>
      <c r="H103" s="43">
        <v>42.59</v>
      </c>
      <c r="I103" s="43">
        <v>33.69</v>
      </c>
      <c r="J103" s="43">
        <v>0.86</v>
      </c>
      <c r="K103" s="43">
        <v>0.35</v>
      </c>
      <c r="L103" s="43">
        <v>33.65</v>
      </c>
    </row>
    <row r="104" spans="2:12" ht="14.25">
      <c r="B104" s="50"/>
      <c r="C104" s="47" t="s">
        <v>66</v>
      </c>
      <c r="D104" s="61"/>
      <c r="E104" s="44">
        <v>7.22</v>
      </c>
      <c r="F104" s="44">
        <v>6.26</v>
      </c>
      <c r="G104" s="44">
        <v>0.81</v>
      </c>
      <c r="H104" s="44">
        <v>43.17</v>
      </c>
      <c r="I104" s="44">
        <v>33.55</v>
      </c>
      <c r="J104" s="44">
        <v>0.81</v>
      </c>
      <c r="K104" s="44">
        <v>0.33</v>
      </c>
      <c r="L104" s="44">
        <v>32.58</v>
      </c>
    </row>
    <row r="105" spans="2:12" ht="14.25">
      <c r="B105" s="47" t="s">
        <v>67</v>
      </c>
      <c r="C105" s="47" t="s">
        <v>68</v>
      </c>
      <c r="D105" s="61"/>
      <c r="E105" s="40">
        <v>7.03</v>
      </c>
      <c r="F105" s="40">
        <v>6.01</v>
      </c>
      <c r="G105" s="40">
        <v>0.81</v>
      </c>
      <c r="H105" s="40">
        <v>38.55</v>
      </c>
      <c r="I105" s="40">
        <v>34.98</v>
      </c>
      <c r="J105" s="40">
        <v>0.71</v>
      </c>
      <c r="K105" s="40">
        <v>0.32</v>
      </c>
      <c r="L105" s="40">
        <v>31.56</v>
      </c>
    </row>
    <row r="106" spans="2:12" ht="14.25">
      <c r="B106" s="50"/>
      <c r="C106" s="47" t="s">
        <v>69</v>
      </c>
      <c r="D106" s="61"/>
      <c r="E106" s="43">
        <v>7.09</v>
      </c>
      <c r="F106" s="43">
        <v>5.93</v>
      </c>
      <c r="G106" s="43">
        <v>0.86</v>
      </c>
      <c r="H106" s="43">
        <v>39.17</v>
      </c>
      <c r="I106" s="43">
        <v>34.62</v>
      </c>
      <c r="J106" s="43">
        <v>0.68</v>
      </c>
      <c r="K106" s="43">
        <v>0.38</v>
      </c>
      <c r="L106" s="43">
        <v>32.63</v>
      </c>
    </row>
    <row r="107" spans="2:12" ht="14.25">
      <c r="B107" s="50"/>
      <c r="C107" s="47" t="s">
        <v>70</v>
      </c>
      <c r="D107" s="61"/>
      <c r="E107" s="44">
        <v>7.19</v>
      </c>
      <c r="F107" s="44">
        <v>5.95</v>
      </c>
      <c r="G107" s="65">
        <v>0.8</v>
      </c>
      <c r="H107" s="44">
        <v>38.38</v>
      </c>
      <c r="I107" s="44">
        <v>33.16</v>
      </c>
      <c r="J107" s="44">
        <v>0.74</v>
      </c>
      <c r="K107" s="44">
        <v>0.31</v>
      </c>
      <c r="L107" s="44">
        <v>33.77</v>
      </c>
    </row>
    <row r="108" spans="2:12" ht="14.25">
      <c r="B108" s="47" t="s">
        <v>71</v>
      </c>
      <c r="C108" s="47" t="s">
        <v>72</v>
      </c>
      <c r="D108" s="61"/>
      <c r="E108" s="40">
        <v>7.23</v>
      </c>
      <c r="F108" s="40">
        <v>6.11</v>
      </c>
      <c r="G108" s="40">
        <v>0.77</v>
      </c>
      <c r="H108" s="40">
        <v>43.52</v>
      </c>
      <c r="I108" s="40">
        <v>35.01</v>
      </c>
      <c r="J108" s="40">
        <v>0.67</v>
      </c>
      <c r="K108" s="40">
        <v>0.34</v>
      </c>
      <c r="L108" s="40">
        <v>30.59</v>
      </c>
    </row>
    <row r="109" spans="2:12" ht="14.25">
      <c r="B109" s="50"/>
      <c r="C109" s="47" t="s">
        <v>73</v>
      </c>
      <c r="D109" s="61"/>
      <c r="E109" s="43">
        <v>7.07</v>
      </c>
      <c r="F109" s="43">
        <v>6.35</v>
      </c>
      <c r="G109" s="43">
        <v>0.76</v>
      </c>
      <c r="H109" s="43">
        <v>41.02</v>
      </c>
      <c r="I109" s="43">
        <v>34.21</v>
      </c>
      <c r="J109" s="43">
        <v>0.72</v>
      </c>
      <c r="K109" s="43">
        <v>0.29</v>
      </c>
      <c r="L109" s="43">
        <v>33.64</v>
      </c>
    </row>
    <row r="110" spans="1:12" ht="14.25">
      <c r="A110" s="45"/>
      <c r="B110" s="45"/>
      <c r="C110" s="46" t="s">
        <v>74</v>
      </c>
      <c r="D110" s="62"/>
      <c r="E110" s="44">
        <v>7.06</v>
      </c>
      <c r="F110" s="44">
        <v>6.41</v>
      </c>
      <c r="G110" s="44">
        <v>0.89</v>
      </c>
      <c r="H110" s="44">
        <v>42.56</v>
      </c>
      <c r="I110" s="44">
        <v>33.69</v>
      </c>
      <c r="J110" s="44">
        <v>0.66</v>
      </c>
      <c r="K110" s="44">
        <v>0.34</v>
      </c>
      <c r="L110" s="44">
        <v>33.02</v>
      </c>
    </row>
    <row r="111" spans="1:12" ht="14.25">
      <c r="A111" s="38" t="s">
        <v>22</v>
      </c>
      <c r="B111" s="38" t="s">
        <v>75</v>
      </c>
      <c r="C111" s="38" t="s">
        <v>76</v>
      </c>
      <c r="D111" s="63" t="s">
        <v>6</v>
      </c>
      <c r="E111" s="40">
        <v>7.22</v>
      </c>
      <c r="F111" s="40">
        <v>6.31</v>
      </c>
      <c r="G111" s="40">
        <v>1.82</v>
      </c>
      <c r="H111" s="40">
        <v>46.73</v>
      </c>
      <c r="I111" s="40">
        <v>46.72</v>
      </c>
      <c r="J111" s="40">
        <v>0.96</v>
      </c>
      <c r="K111" s="40">
        <v>0.38</v>
      </c>
      <c r="L111" s="40">
        <v>35.21</v>
      </c>
    </row>
    <row r="112" spans="1:12" ht="14.25">
      <c r="A112" s="41"/>
      <c r="B112" s="50"/>
      <c r="C112" s="47" t="s">
        <v>77</v>
      </c>
      <c r="D112" s="64"/>
      <c r="E112" s="43">
        <v>7.32</v>
      </c>
      <c r="F112" s="43">
        <v>5.62</v>
      </c>
      <c r="G112" s="43">
        <v>1.64</v>
      </c>
      <c r="H112" s="43">
        <v>45.62</v>
      </c>
      <c r="I112" s="43">
        <v>45.73</v>
      </c>
      <c r="J112" s="43">
        <v>0.91</v>
      </c>
      <c r="K112" s="43">
        <v>0.42</v>
      </c>
      <c r="L112" s="43">
        <v>34.98</v>
      </c>
    </row>
    <row r="113" spans="1:12" ht="14.25">
      <c r="A113" s="41"/>
      <c r="B113" s="50"/>
      <c r="C113" s="47" t="s">
        <v>78</v>
      </c>
      <c r="D113" s="64"/>
      <c r="E113" s="44">
        <v>7.24</v>
      </c>
      <c r="F113" s="44">
        <v>5.75</v>
      </c>
      <c r="G113" s="44">
        <v>1.65</v>
      </c>
      <c r="H113" s="44">
        <v>47.02</v>
      </c>
      <c r="I113" s="44">
        <v>45.64</v>
      </c>
      <c r="J113" s="44">
        <v>0.83</v>
      </c>
      <c r="K113" s="44">
        <v>0.39</v>
      </c>
      <c r="L113" s="44">
        <v>36.22</v>
      </c>
    </row>
    <row r="114" spans="1:12" ht="14.25">
      <c r="A114" s="41"/>
      <c r="B114" s="47" t="s">
        <v>79</v>
      </c>
      <c r="C114" s="47" t="s">
        <v>80</v>
      </c>
      <c r="D114" s="64"/>
      <c r="E114" s="40">
        <v>7.33</v>
      </c>
      <c r="F114" s="40">
        <v>6.22</v>
      </c>
      <c r="G114" s="40">
        <v>1.42</v>
      </c>
      <c r="H114" s="40">
        <v>44.59</v>
      </c>
      <c r="I114" s="40">
        <v>43.62</v>
      </c>
      <c r="J114" s="40">
        <v>0.82</v>
      </c>
      <c r="K114" s="40">
        <v>0.38</v>
      </c>
      <c r="L114" s="40">
        <v>36.35</v>
      </c>
    </row>
    <row r="115" spans="1:12" ht="14.25">
      <c r="A115" s="41"/>
      <c r="B115" s="50"/>
      <c r="C115" s="47" t="s">
        <v>81</v>
      </c>
      <c r="D115" s="64"/>
      <c r="E115" s="43">
        <v>7.25</v>
      </c>
      <c r="F115" s="43">
        <v>5.85</v>
      </c>
      <c r="G115" s="43">
        <v>1.43</v>
      </c>
      <c r="H115" s="43">
        <v>43.58</v>
      </c>
      <c r="I115" s="43">
        <v>44.89</v>
      </c>
      <c r="J115" s="43">
        <v>0.79</v>
      </c>
      <c r="K115" s="43">
        <v>0.36</v>
      </c>
      <c r="L115" s="43">
        <v>32.69</v>
      </c>
    </row>
    <row r="116" spans="1:12" ht="14.25">
      <c r="A116" s="41"/>
      <c r="B116" s="50"/>
      <c r="C116" s="47" t="s">
        <v>82</v>
      </c>
      <c r="D116" s="64"/>
      <c r="E116" s="44">
        <v>7.31</v>
      </c>
      <c r="F116" s="44">
        <v>6.58</v>
      </c>
      <c r="G116" s="44">
        <v>1.48</v>
      </c>
      <c r="H116" s="44">
        <v>42.19</v>
      </c>
      <c r="I116" s="44">
        <v>43.12</v>
      </c>
      <c r="J116" s="44">
        <v>0.87</v>
      </c>
      <c r="K116" s="44">
        <v>0.39</v>
      </c>
      <c r="L116" s="44">
        <v>33.12</v>
      </c>
    </row>
    <row r="117" spans="1:12" ht="14.25">
      <c r="A117" s="41"/>
      <c r="B117" s="47" t="s">
        <v>83</v>
      </c>
      <c r="C117" s="47" t="s">
        <v>84</v>
      </c>
      <c r="D117" s="64"/>
      <c r="E117" s="43">
        <v>7.22</v>
      </c>
      <c r="F117" s="43">
        <v>5.87</v>
      </c>
      <c r="G117" s="43">
        <v>1.32</v>
      </c>
      <c r="H117" s="43">
        <v>44.15</v>
      </c>
      <c r="I117" s="43">
        <v>41.96</v>
      </c>
      <c r="J117" s="43">
        <v>0.95</v>
      </c>
      <c r="K117" s="43">
        <v>0.42</v>
      </c>
      <c r="L117" s="43">
        <v>31.62</v>
      </c>
    </row>
    <row r="118" spans="1:12" ht="14.25">
      <c r="A118" s="41"/>
      <c r="B118" s="50"/>
      <c r="C118" s="47" t="s">
        <v>85</v>
      </c>
      <c r="D118" s="64"/>
      <c r="E118" s="43">
        <v>7.28</v>
      </c>
      <c r="F118" s="43">
        <v>5.67</v>
      </c>
      <c r="G118" s="43">
        <v>1.39</v>
      </c>
      <c r="H118" s="43">
        <v>43.17</v>
      </c>
      <c r="I118" s="43">
        <v>43.72</v>
      </c>
      <c r="J118" s="43">
        <v>0.85</v>
      </c>
      <c r="K118" s="43">
        <v>0.41</v>
      </c>
      <c r="L118" s="43">
        <v>36.52</v>
      </c>
    </row>
    <row r="119" spans="1:12" ht="14.25">
      <c r="A119" s="45"/>
      <c r="B119" s="45"/>
      <c r="C119" s="46" t="s">
        <v>86</v>
      </c>
      <c r="D119" s="64"/>
      <c r="E119" s="43">
        <v>7.09</v>
      </c>
      <c r="F119" s="43">
        <v>6.29</v>
      </c>
      <c r="G119" s="43">
        <v>1.31</v>
      </c>
      <c r="H119" s="43">
        <v>44.05</v>
      </c>
      <c r="I119" s="43">
        <v>42.18</v>
      </c>
      <c r="J119" s="43">
        <v>0.98</v>
      </c>
      <c r="K119" s="43">
        <v>0.38</v>
      </c>
      <c r="L119" s="43">
        <v>35.98</v>
      </c>
    </row>
    <row r="120" spans="1:12" ht="14.25">
      <c r="A120" s="38" t="s">
        <v>36</v>
      </c>
      <c r="B120" s="38" t="s">
        <v>75</v>
      </c>
      <c r="C120" s="38" t="s">
        <v>76</v>
      </c>
      <c r="D120" s="64"/>
      <c r="E120" s="40">
        <v>7.19</v>
      </c>
      <c r="F120" s="40">
        <v>5.78</v>
      </c>
      <c r="G120" s="40">
        <v>0.93</v>
      </c>
      <c r="H120" s="40">
        <v>40.17</v>
      </c>
      <c r="I120" s="40">
        <v>36.21</v>
      </c>
      <c r="J120" s="40">
        <v>0.91</v>
      </c>
      <c r="K120" s="40">
        <v>0.33</v>
      </c>
      <c r="L120" s="40">
        <v>32.96</v>
      </c>
    </row>
    <row r="121" spans="1:12" ht="14.25">
      <c r="A121" s="41"/>
      <c r="B121" s="50"/>
      <c r="C121" s="47" t="s">
        <v>77</v>
      </c>
      <c r="D121" s="64"/>
      <c r="E121" s="43">
        <v>7.09</v>
      </c>
      <c r="F121" s="58">
        <v>6</v>
      </c>
      <c r="G121" s="43">
        <v>0.82</v>
      </c>
      <c r="H121" s="43">
        <v>42.07</v>
      </c>
      <c r="I121" s="43">
        <v>33.38</v>
      </c>
      <c r="J121" s="43">
        <v>0.85</v>
      </c>
      <c r="K121" s="43">
        <v>0.35</v>
      </c>
      <c r="L121" s="43">
        <v>33.65</v>
      </c>
    </row>
    <row r="122" spans="1:12" ht="14.25">
      <c r="A122" s="41"/>
      <c r="B122" s="50"/>
      <c r="C122" s="47" t="s">
        <v>78</v>
      </c>
      <c r="D122" s="64"/>
      <c r="E122" s="44">
        <v>7.17</v>
      </c>
      <c r="F122" s="44">
        <v>5.89</v>
      </c>
      <c r="G122" s="44">
        <v>0.88</v>
      </c>
      <c r="H122" s="44">
        <v>40.55</v>
      </c>
      <c r="I122" s="44">
        <v>33.56</v>
      </c>
      <c r="J122" s="44">
        <v>0.81</v>
      </c>
      <c r="K122" s="44">
        <v>0.32</v>
      </c>
      <c r="L122" s="44">
        <v>34.72</v>
      </c>
    </row>
    <row r="123" spans="1:12" ht="14.25">
      <c r="A123" s="41"/>
      <c r="B123" s="47" t="s">
        <v>79</v>
      </c>
      <c r="C123" s="47" t="s">
        <v>80</v>
      </c>
      <c r="D123" s="64"/>
      <c r="E123" s="40">
        <v>7.23</v>
      </c>
      <c r="F123" s="40">
        <v>5.43</v>
      </c>
      <c r="G123" s="40">
        <v>0.86</v>
      </c>
      <c r="H123" s="40">
        <v>38.19</v>
      </c>
      <c r="I123" s="40">
        <v>36.08</v>
      </c>
      <c r="J123" s="40">
        <v>0.77</v>
      </c>
      <c r="K123" s="40">
        <v>0.34</v>
      </c>
      <c r="L123" s="40">
        <v>32.69</v>
      </c>
    </row>
    <row r="124" spans="1:12" ht="14.25">
      <c r="A124" s="41"/>
      <c r="B124" s="50"/>
      <c r="C124" s="47" t="s">
        <v>81</v>
      </c>
      <c r="D124" s="64"/>
      <c r="E124" s="43">
        <v>7.03</v>
      </c>
      <c r="F124" s="43">
        <v>5.21</v>
      </c>
      <c r="G124" s="43">
        <v>0.89</v>
      </c>
      <c r="H124" s="43">
        <v>39.17</v>
      </c>
      <c r="I124" s="43">
        <v>33.69</v>
      </c>
      <c r="J124" s="43">
        <v>0.76</v>
      </c>
      <c r="K124" s="43">
        <v>0.31</v>
      </c>
      <c r="L124" s="43">
        <v>32.64</v>
      </c>
    </row>
    <row r="125" spans="1:12" ht="14.25">
      <c r="A125" s="41"/>
      <c r="B125" s="50"/>
      <c r="C125" s="47" t="s">
        <v>82</v>
      </c>
      <c r="D125" s="64"/>
      <c r="E125" s="44">
        <v>7.15</v>
      </c>
      <c r="F125" s="44">
        <v>5.13</v>
      </c>
      <c r="G125" s="44">
        <v>0.96</v>
      </c>
      <c r="H125" s="44">
        <v>38.62</v>
      </c>
      <c r="I125" s="44">
        <v>32.99</v>
      </c>
      <c r="J125" s="44">
        <v>0.71</v>
      </c>
      <c r="K125" s="44">
        <v>0.36</v>
      </c>
      <c r="L125" s="44">
        <v>31.26</v>
      </c>
    </row>
    <row r="126" spans="1:12" ht="14.25">
      <c r="A126" s="41"/>
      <c r="B126" s="47" t="s">
        <v>83</v>
      </c>
      <c r="C126" s="47" t="s">
        <v>84</v>
      </c>
      <c r="D126" s="64"/>
      <c r="E126" s="40">
        <v>7.16</v>
      </c>
      <c r="F126" s="40">
        <v>5.86</v>
      </c>
      <c r="G126" s="40">
        <v>0.95</v>
      </c>
      <c r="H126" s="40">
        <v>38.38</v>
      </c>
      <c r="I126" s="40">
        <v>34.55</v>
      </c>
      <c r="J126" s="40">
        <v>0.84</v>
      </c>
      <c r="K126" s="40">
        <v>0.33</v>
      </c>
      <c r="L126" s="40">
        <v>33.66</v>
      </c>
    </row>
    <row r="127" spans="1:12" ht="14.25">
      <c r="A127" s="41"/>
      <c r="B127" s="50"/>
      <c r="C127" s="47" t="s">
        <v>85</v>
      </c>
      <c r="D127" s="64"/>
      <c r="E127" s="43">
        <v>7.14</v>
      </c>
      <c r="F127" s="43">
        <v>5.45</v>
      </c>
      <c r="G127" s="43">
        <v>0.87</v>
      </c>
      <c r="H127" s="43">
        <v>42.69</v>
      </c>
      <c r="I127" s="43">
        <v>34.68</v>
      </c>
      <c r="J127" s="43">
        <v>0.76</v>
      </c>
      <c r="K127" s="43">
        <v>0.35</v>
      </c>
      <c r="L127" s="43">
        <v>33.25</v>
      </c>
    </row>
    <row r="128" spans="1:12" ht="14.25">
      <c r="A128" s="45"/>
      <c r="B128" s="45"/>
      <c r="C128" s="46" t="s">
        <v>86</v>
      </c>
      <c r="D128" s="64"/>
      <c r="E128" s="44">
        <v>7.16</v>
      </c>
      <c r="F128" s="44">
        <v>5.54</v>
      </c>
      <c r="G128" s="44">
        <v>0.81</v>
      </c>
      <c r="H128" s="44">
        <v>41.11</v>
      </c>
      <c r="I128" s="32">
        <v>35.98</v>
      </c>
      <c r="J128" s="44">
        <v>0.77</v>
      </c>
      <c r="K128" s="44">
        <v>0.34</v>
      </c>
      <c r="L128" s="44">
        <v>31.74</v>
      </c>
    </row>
    <row r="129" spans="1:12" ht="14.25">
      <c r="A129" s="35" t="s">
        <v>37</v>
      </c>
      <c r="B129" s="38" t="s">
        <v>75</v>
      </c>
      <c r="C129" s="38" t="s">
        <v>76</v>
      </c>
      <c r="D129" s="64"/>
      <c r="E129" s="40">
        <v>7.09</v>
      </c>
      <c r="F129" s="40">
        <v>4.41</v>
      </c>
      <c r="G129" s="40">
        <v>0.77</v>
      </c>
      <c r="H129" s="40">
        <v>39.83</v>
      </c>
      <c r="I129" s="40">
        <v>33.12</v>
      </c>
      <c r="J129" s="40">
        <v>0.77</v>
      </c>
      <c r="K129" s="40">
        <v>0.32</v>
      </c>
      <c r="L129" s="40">
        <v>32.01</v>
      </c>
    </row>
    <row r="130" spans="2:12" ht="14.25">
      <c r="B130" s="50"/>
      <c r="C130" s="47" t="s">
        <v>77</v>
      </c>
      <c r="D130" s="64"/>
      <c r="E130" s="43">
        <v>7.11</v>
      </c>
      <c r="F130" s="43">
        <v>5.09</v>
      </c>
      <c r="G130" s="43">
        <v>0.69</v>
      </c>
      <c r="H130" s="43">
        <v>41.05</v>
      </c>
      <c r="I130" s="43">
        <v>36.08</v>
      </c>
      <c r="J130" s="43">
        <v>0.81</v>
      </c>
      <c r="K130" s="43">
        <v>0.29</v>
      </c>
      <c r="L130" s="43">
        <v>33.03</v>
      </c>
    </row>
    <row r="131" spans="2:12" ht="14.25">
      <c r="B131" s="50"/>
      <c r="C131" s="47" t="s">
        <v>78</v>
      </c>
      <c r="D131" s="64"/>
      <c r="E131" s="44">
        <v>7.1</v>
      </c>
      <c r="F131" s="44">
        <v>5.11</v>
      </c>
      <c r="G131" s="44">
        <v>0.63</v>
      </c>
      <c r="H131" s="44">
        <v>40.62</v>
      </c>
      <c r="I131" s="44">
        <v>33.85</v>
      </c>
      <c r="J131" s="44">
        <v>0.72</v>
      </c>
      <c r="K131" s="44">
        <v>0.27</v>
      </c>
      <c r="L131" s="44">
        <v>31.85</v>
      </c>
    </row>
    <row r="132" spans="2:12" ht="14.25">
      <c r="B132" s="47" t="s">
        <v>79</v>
      </c>
      <c r="C132" s="47" t="s">
        <v>80</v>
      </c>
      <c r="D132" s="64"/>
      <c r="E132" s="40">
        <v>7.03</v>
      </c>
      <c r="F132" s="40">
        <v>4.89</v>
      </c>
      <c r="G132" s="40">
        <v>0.72</v>
      </c>
      <c r="H132" s="40">
        <v>37.62</v>
      </c>
      <c r="I132" s="40">
        <v>34.89</v>
      </c>
      <c r="J132" s="40">
        <v>0.75</v>
      </c>
      <c r="K132" s="40">
        <v>0.29</v>
      </c>
      <c r="L132" s="40">
        <v>31.25</v>
      </c>
    </row>
    <row r="133" spans="2:12" ht="14.25">
      <c r="B133" s="50"/>
      <c r="C133" s="47" t="s">
        <v>81</v>
      </c>
      <c r="D133" s="64"/>
      <c r="E133" s="43">
        <v>7.14</v>
      </c>
      <c r="F133" s="43">
        <v>4.64</v>
      </c>
      <c r="G133" s="43">
        <v>0.75</v>
      </c>
      <c r="H133" s="43">
        <v>36.83</v>
      </c>
      <c r="I133" s="43">
        <v>34.36</v>
      </c>
      <c r="J133" s="43">
        <v>0.79</v>
      </c>
      <c r="K133" s="43">
        <v>0.32</v>
      </c>
      <c r="L133" s="43">
        <v>30.96</v>
      </c>
    </row>
    <row r="134" spans="2:12" ht="14.25">
      <c r="B134" s="50"/>
      <c r="C134" s="47" t="s">
        <v>82</v>
      </c>
      <c r="D134" s="64"/>
      <c r="E134" s="44">
        <v>7.06</v>
      </c>
      <c r="F134" s="44">
        <v>4.89</v>
      </c>
      <c r="G134" s="44">
        <v>0.64</v>
      </c>
      <c r="H134" s="44">
        <v>36.99</v>
      </c>
      <c r="I134" s="44">
        <v>33.12</v>
      </c>
      <c r="J134" s="44">
        <v>0.77</v>
      </c>
      <c r="K134" s="44">
        <v>0.26</v>
      </c>
      <c r="L134" s="44">
        <v>33.47</v>
      </c>
    </row>
    <row r="135" spans="2:12" ht="14.25">
      <c r="B135" s="47" t="s">
        <v>83</v>
      </c>
      <c r="C135" s="47" t="s">
        <v>84</v>
      </c>
      <c r="D135" s="64"/>
      <c r="E135" s="40">
        <v>7.03</v>
      </c>
      <c r="F135" s="40">
        <v>5.21</v>
      </c>
      <c r="G135" s="40">
        <v>0.53</v>
      </c>
      <c r="H135" s="40">
        <v>38.96</v>
      </c>
      <c r="I135" s="40">
        <v>33.17</v>
      </c>
      <c r="J135" s="40">
        <v>0.69</v>
      </c>
      <c r="K135" s="40">
        <v>0.28</v>
      </c>
      <c r="L135" s="40">
        <v>33.21</v>
      </c>
    </row>
    <row r="136" spans="2:12" ht="14.25">
      <c r="B136" s="50"/>
      <c r="C136" s="47" t="s">
        <v>85</v>
      </c>
      <c r="D136" s="64"/>
      <c r="E136" s="43">
        <v>7.12</v>
      </c>
      <c r="F136" s="43">
        <v>4.89</v>
      </c>
      <c r="G136" s="43">
        <v>0.79</v>
      </c>
      <c r="H136" s="43">
        <v>38.01</v>
      </c>
      <c r="I136" s="43">
        <v>34.55</v>
      </c>
      <c r="J136" s="43">
        <v>0.72</v>
      </c>
      <c r="K136" s="43">
        <v>0.3</v>
      </c>
      <c r="L136" s="43">
        <v>32.01</v>
      </c>
    </row>
    <row r="137" spans="1:12" ht="14.25">
      <c r="A137" s="45"/>
      <c r="B137" s="45"/>
      <c r="C137" s="46" t="s">
        <v>86</v>
      </c>
      <c r="D137" s="66"/>
      <c r="E137" s="44">
        <v>7.11</v>
      </c>
      <c r="F137" s="44">
        <v>5.03</v>
      </c>
      <c r="G137" s="44">
        <v>0.78</v>
      </c>
      <c r="H137" s="44">
        <v>37.69</v>
      </c>
      <c r="I137" s="44">
        <v>33.38</v>
      </c>
      <c r="J137" s="44">
        <v>0.7</v>
      </c>
      <c r="K137" s="44">
        <v>0.34</v>
      </c>
      <c r="L137" s="44">
        <v>31.86</v>
      </c>
    </row>
  </sheetData>
  <sheetProtection/>
  <mergeCells count="66">
    <mergeCell ref="A1:L1"/>
    <mergeCell ref="A3:A11"/>
    <mergeCell ref="A12:A20"/>
    <mergeCell ref="A21:A29"/>
    <mergeCell ref="A30:A38"/>
    <mergeCell ref="A39:A47"/>
    <mergeCell ref="A48:A56"/>
    <mergeCell ref="A57:A65"/>
    <mergeCell ref="A66:A74"/>
    <mergeCell ref="A75:A83"/>
    <mergeCell ref="A84:A92"/>
    <mergeCell ref="A93:A101"/>
    <mergeCell ref="A102:A110"/>
    <mergeCell ref="A111:A119"/>
    <mergeCell ref="A120:A128"/>
    <mergeCell ref="A129:A137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D3:D29"/>
    <mergeCell ref="D30:D56"/>
    <mergeCell ref="D57:D83"/>
    <mergeCell ref="D84:D110"/>
    <mergeCell ref="D111:D1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7"/>
  <sheetViews>
    <sheetView zoomScaleSheetLayoutView="100" workbookViewId="0" topLeftCell="A1">
      <selection activeCell="A1" sqref="A1:J1"/>
    </sheetView>
  </sheetViews>
  <sheetFormatPr defaultColWidth="8.8515625" defaultRowHeight="15"/>
  <cols>
    <col min="1" max="1" width="9.00390625" style="32" customWidth="1"/>
    <col min="2" max="2" width="19.7109375" style="33" customWidth="1"/>
    <col min="3" max="3" width="15.28125" style="32" customWidth="1"/>
    <col min="4" max="4" width="10.8515625" style="32" customWidth="1"/>
    <col min="5" max="5" width="14.28125" style="34" customWidth="1"/>
    <col min="6" max="6" width="16.140625" style="34" customWidth="1"/>
    <col min="7" max="7" width="19.7109375" style="34" customWidth="1"/>
    <col min="8" max="9" width="16.7109375" style="34" customWidth="1"/>
    <col min="10" max="10" width="18.57421875" style="34" customWidth="1"/>
  </cols>
  <sheetData>
    <row r="1" spans="1:10" ht="33.75" customHeight="1">
      <c r="A1" s="31" t="s">
        <v>87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7.5" customHeight="1">
      <c r="A2" s="35" t="s">
        <v>10</v>
      </c>
      <c r="B2" s="35" t="s">
        <v>11</v>
      </c>
      <c r="C2" s="35" t="s">
        <v>12</v>
      </c>
      <c r="D2" s="35" t="s">
        <v>13</v>
      </c>
      <c r="E2" s="36" t="s">
        <v>88</v>
      </c>
      <c r="F2" s="36" t="s">
        <v>89</v>
      </c>
      <c r="G2" s="37" t="s">
        <v>90</v>
      </c>
      <c r="H2" s="37" t="s">
        <v>91</v>
      </c>
      <c r="I2" s="36" t="s">
        <v>92</v>
      </c>
      <c r="J2" s="37" t="s">
        <v>93</v>
      </c>
    </row>
    <row r="3" spans="1:10" ht="14.25">
      <c r="A3" s="38" t="s">
        <v>22</v>
      </c>
      <c r="B3" s="38" t="s">
        <v>23</v>
      </c>
      <c r="C3" s="38" t="s">
        <v>24</v>
      </c>
      <c r="D3" s="39" t="s">
        <v>25</v>
      </c>
      <c r="E3" s="40">
        <v>4.66</v>
      </c>
      <c r="F3" s="40">
        <v>1.63</v>
      </c>
      <c r="G3" s="40">
        <v>2.81</v>
      </c>
      <c r="H3" s="40">
        <v>26.26</v>
      </c>
      <c r="I3" s="40">
        <v>29.07</v>
      </c>
      <c r="J3" s="40">
        <v>24</v>
      </c>
    </row>
    <row r="4" spans="1:10" ht="14.25">
      <c r="A4" s="41"/>
      <c r="B4" s="32"/>
      <c r="C4" s="35" t="s">
        <v>26</v>
      </c>
      <c r="D4" s="42"/>
      <c r="E4" s="43">
        <v>4.98</v>
      </c>
      <c r="F4" s="43">
        <v>1.67</v>
      </c>
      <c r="G4" s="43">
        <v>2.66</v>
      </c>
      <c r="H4" s="43">
        <v>24.82</v>
      </c>
      <c r="I4" s="43">
        <v>27.48</v>
      </c>
      <c r="J4" s="43">
        <v>24.51</v>
      </c>
    </row>
    <row r="5" spans="1:10" ht="14.25">
      <c r="A5" s="41"/>
      <c r="B5" s="32"/>
      <c r="C5" s="35" t="s">
        <v>27</v>
      </c>
      <c r="D5" s="42"/>
      <c r="E5" s="44">
        <v>4.84</v>
      </c>
      <c r="F5" s="44">
        <v>1.55</v>
      </c>
      <c r="G5" s="44">
        <v>3.21</v>
      </c>
      <c r="H5" s="44">
        <v>25.99</v>
      </c>
      <c r="I5" s="44">
        <v>29.2</v>
      </c>
      <c r="J5" s="44">
        <v>25.69</v>
      </c>
    </row>
    <row r="6" spans="1:10" ht="14.25">
      <c r="A6" s="41"/>
      <c r="B6" s="35" t="s">
        <v>28</v>
      </c>
      <c r="C6" s="35" t="s">
        <v>29</v>
      </c>
      <c r="D6" s="42"/>
      <c r="E6" s="40">
        <v>4.78</v>
      </c>
      <c r="F6" s="40">
        <v>1.58</v>
      </c>
      <c r="G6" s="40">
        <v>2.41</v>
      </c>
      <c r="H6" s="40">
        <v>25.96</v>
      </c>
      <c r="I6" s="40">
        <v>28.37</v>
      </c>
      <c r="J6" s="40">
        <v>25.31</v>
      </c>
    </row>
    <row r="7" spans="1:10" ht="14.25">
      <c r="A7" s="41"/>
      <c r="B7" s="32"/>
      <c r="C7" s="35" t="s">
        <v>30</v>
      </c>
      <c r="D7" s="42"/>
      <c r="E7" s="43">
        <v>4.83</v>
      </c>
      <c r="F7" s="43">
        <v>1.48</v>
      </c>
      <c r="G7" s="43">
        <v>2.12</v>
      </c>
      <c r="H7" s="43">
        <v>25.44</v>
      </c>
      <c r="I7" s="43">
        <v>27.56</v>
      </c>
      <c r="J7" s="43">
        <v>24.62</v>
      </c>
    </row>
    <row r="8" spans="1:10" ht="14.25">
      <c r="A8" s="41"/>
      <c r="B8" s="32"/>
      <c r="C8" s="35" t="s">
        <v>31</v>
      </c>
      <c r="D8" s="42"/>
      <c r="E8" s="44">
        <v>4.49</v>
      </c>
      <c r="F8" s="44">
        <v>1.44</v>
      </c>
      <c r="G8" s="44">
        <v>2.62</v>
      </c>
      <c r="H8" s="44">
        <v>25.36</v>
      </c>
      <c r="I8" s="44">
        <v>27.98</v>
      </c>
      <c r="J8" s="44">
        <v>23.11</v>
      </c>
    </row>
    <row r="9" spans="1:10" ht="14.25">
      <c r="A9" s="41"/>
      <c r="B9" s="35" t="s">
        <v>32</v>
      </c>
      <c r="C9" s="35" t="s">
        <v>33</v>
      </c>
      <c r="D9" s="42"/>
      <c r="E9" s="40">
        <v>4.33</v>
      </c>
      <c r="F9" s="43">
        <v>1.48</v>
      </c>
      <c r="G9" s="43">
        <v>2.33</v>
      </c>
      <c r="H9" s="43">
        <v>27.13</v>
      </c>
      <c r="I9" s="43">
        <v>29.46</v>
      </c>
      <c r="J9" s="43">
        <v>25.98</v>
      </c>
    </row>
    <row r="10" spans="1:10" ht="14.25">
      <c r="A10" s="41"/>
      <c r="B10" s="32"/>
      <c r="C10" s="35" t="s">
        <v>34</v>
      </c>
      <c r="D10" s="42"/>
      <c r="E10" s="43">
        <v>4.38</v>
      </c>
      <c r="F10" s="43">
        <v>1.65</v>
      </c>
      <c r="G10" s="43">
        <v>2.46</v>
      </c>
      <c r="H10" s="43">
        <v>26.86</v>
      </c>
      <c r="I10" s="43">
        <v>29.32</v>
      </c>
      <c r="J10" s="43">
        <v>24.87</v>
      </c>
    </row>
    <row r="11" spans="1:10" ht="14.25">
      <c r="A11" s="45"/>
      <c r="B11" s="45"/>
      <c r="C11" s="46" t="s">
        <v>35</v>
      </c>
      <c r="D11" s="42"/>
      <c r="E11" s="44">
        <v>4.96</v>
      </c>
      <c r="F11" s="43">
        <v>1.72</v>
      </c>
      <c r="G11" s="43">
        <v>2.21</v>
      </c>
      <c r="H11" s="43">
        <v>27.03</v>
      </c>
      <c r="I11" s="43">
        <v>29.24</v>
      </c>
      <c r="J11" s="43">
        <v>25.66</v>
      </c>
    </row>
    <row r="12" spans="1:10" ht="14.25">
      <c r="A12" s="38" t="s">
        <v>36</v>
      </c>
      <c r="B12" s="38" t="s">
        <v>23</v>
      </c>
      <c r="C12" s="38" t="s">
        <v>24</v>
      </c>
      <c r="D12" s="42"/>
      <c r="E12" s="40">
        <v>5.81</v>
      </c>
      <c r="F12" s="40">
        <v>1.62</v>
      </c>
      <c r="G12" s="40">
        <v>2.02</v>
      </c>
      <c r="H12" s="40">
        <v>25.26</v>
      </c>
      <c r="I12" s="40">
        <v>27.28</v>
      </c>
      <c r="J12" s="40">
        <v>24.89</v>
      </c>
    </row>
    <row r="13" spans="1:10" ht="14.25">
      <c r="A13" s="41"/>
      <c r="B13" s="32"/>
      <c r="C13" s="35" t="s">
        <v>26</v>
      </c>
      <c r="D13" s="42"/>
      <c r="E13" s="43">
        <v>6.47</v>
      </c>
      <c r="F13" s="43">
        <v>1.53</v>
      </c>
      <c r="G13" s="43">
        <v>1.89</v>
      </c>
      <c r="H13" s="43">
        <v>24.82</v>
      </c>
      <c r="I13" s="43">
        <v>26.71</v>
      </c>
      <c r="J13" s="43">
        <v>22.61</v>
      </c>
    </row>
    <row r="14" spans="1:10" ht="14.25">
      <c r="A14" s="41"/>
      <c r="B14" s="32"/>
      <c r="C14" s="35" t="s">
        <v>27</v>
      </c>
      <c r="D14" s="42"/>
      <c r="E14" s="44">
        <v>6.62</v>
      </c>
      <c r="F14" s="44">
        <v>1.71</v>
      </c>
      <c r="G14" s="44">
        <v>2.56</v>
      </c>
      <c r="H14" s="44">
        <v>23.99</v>
      </c>
      <c r="I14" s="44">
        <v>26.55</v>
      </c>
      <c r="J14" s="44">
        <v>22.89</v>
      </c>
    </row>
    <row r="15" spans="1:10" ht="14.25">
      <c r="A15" s="41"/>
      <c r="B15" s="35" t="s">
        <v>28</v>
      </c>
      <c r="C15" s="35" t="s">
        <v>29</v>
      </c>
      <c r="D15" s="42"/>
      <c r="E15" s="40">
        <v>6.4</v>
      </c>
      <c r="F15" s="40">
        <v>1.78</v>
      </c>
      <c r="G15" s="40">
        <v>2.18</v>
      </c>
      <c r="H15" s="40">
        <v>25.96</v>
      </c>
      <c r="I15" s="40">
        <v>28.14</v>
      </c>
      <c r="J15" s="40">
        <v>24.56</v>
      </c>
    </row>
    <row r="16" spans="1:10" ht="14.25">
      <c r="A16" s="41"/>
      <c r="B16" s="32"/>
      <c r="C16" s="35" t="s">
        <v>30</v>
      </c>
      <c r="D16" s="42"/>
      <c r="E16" s="43">
        <v>6.58</v>
      </c>
      <c r="F16" s="43">
        <v>1.75</v>
      </c>
      <c r="G16" s="43">
        <v>2.43</v>
      </c>
      <c r="H16" s="43">
        <v>24.44</v>
      </c>
      <c r="I16" s="43">
        <v>26.87</v>
      </c>
      <c r="J16" s="43">
        <v>24.44</v>
      </c>
    </row>
    <row r="17" spans="1:10" ht="14.25">
      <c r="A17" s="41"/>
      <c r="B17" s="32"/>
      <c r="C17" s="35" t="s">
        <v>31</v>
      </c>
      <c r="D17" s="42"/>
      <c r="E17" s="44">
        <v>6.21</v>
      </c>
      <c r="F17" s="44">
        <v>1.69</v>
      </c>
      <c r="G17" s="44">
        <v>2.37</v>
      </c>
      <c r="H17" s="44">
        <v>24.36</v>
      </c>
      <c r="I17" s="44">
        <v>26.73</v>
      </c>
      <c r="J17" s="44">
        <v>26.71</v>
      </c>
    </row>
    <row r="18" spans="1:10" ht="14.25">
      <c r="A18" s="41"/>
      <c r="B18" s="35" t="s">
        <v>32</v>
      </c>
      <c r="C18" s="35" t="s">
        <v>33</v>
      </c>
      <c r="D18" s="42"/>
      <c r="E18" s="40">
        <v>5.93</v>
      </c>
      <c r="F18" s="40">
        <v>1.66</v>
      </c>
      <c r="G18" s="40">
        <v>2.09</v>
      </c>
      <c r="H18" s="43">
        <v>26.13</v>
      </c>
      <c r="I18" s="43">
        <v>28.22</v>
      </c>
      <c r="J18" s="57">
        <v>25.1</v>
      </c>
    </row>
    <row r="19" spans="1:10" ht="14.25">
      <c r="A19" s="41"/>
      <c r="B19" s="32"/>
      <c r="C19" s="35" t="s">
        <v>34</v>
      </c>
      <c r="D19" s="42"/>
      <c r="E19" s="43">
        <v>5.71</v>
      </c>
      <c r="F19" s="43">
        <v>1.68</v>
      </c>
      <c r="G19" s="43">
        <v>1.91</v>
      </c>
      <c r="H19" s="43">
        <v>25.86</v>
      </c>
      <c r="I19" s="43">
        <v>27.77</v>
      </c>
      <c r="J19" s="43">
        <v>23.44</v>
      </c>
    </row>
    <row r="20" spans="1:10" ht="14.25">
      <c r="A20" s="45"/>
      <c r="B20" s="45"/>
      <c r="C20" s="46" t="s">
        <v>35</v>
      </c>
      <c r="D20" s="42"/>
      <c r="E20" s="44">
        <v>5.99</v>
      </c>
      <c r="F20" s="44">
        <v>1.71</v>
      </c>
      <c r="G20" s="44">
        <v>2.21</v>
      </c>
      <c r="H20" s="43">
        <v>26.03</v>
      </c>
      <c r="I20" s="43">
        <v>28.24</v>
      </c>
      <c r="J20" s="44">
        <v>23.26</v>
      </c>
    </row>
    <row r="21" spans="1:10" ht="14.25">
      <c r="A21" s="35" t="s">
        <v>37</v>
      </c>
      <c r="B21" s="38" t="s">
        <v>23</v>
      </c>
      <c r="C21" s="38" t="s">
        <v>24</v>
      </c>
      <c r="D21" s="42"/>
      <c r="E21" s="40">
        <v>7.83</v>
      </c>
      <c r="F21" s="40">
        <v>1.87</v>
      </c>
      <c r="G21" s="40">
        <v>1.76</v>
      </c>
      <c r="H21" s="40">
        <v>26.21</v>
      </c>
      <c r="I21" s="40">
        <v>27.97</v>
      </c>
      <c r="J21" s="40">
        <v>24.62</v>
      </c>
    </row>
    <row r="22" spans="2:10" ht="14.25">
      <c r="B22" s="32"/>
      <c r="C22" s="35" t="s">
        <v>26</v>
      </c>
      <c r="D22" s="42"/>
      <c r="E22" s="43">
        <v>8.11</v>
      </c>
      <c r="F22" s="43">
        <v>1.77</v>
      </c>
      <c r="G22" s="43">
        <v>1.62</v>
      </c>
      <c r="H22" s="43">
        <v>25.31</v>
      </c>
      <c r="I22" s="43">
        <v>26.93</v>
      </c>
      <c r="J22" s="43">
        <v>23.87</v>
      </c>
    </row>
    <row r="23" spans="2:10" ht="14.25">
      <c r="B23" s="32"/>
      <c r="C23" s="35" t="s">
        <v>27</v>
      </c>
      <c r="D23" s="42"/>
      <c r="E23" s="44">
        <v>8.26</v>
      </c>
      <c r="F23" s="44">
        <v>1.69</v>
      </c>
      <c r="G23" s="44">
        <v>1.88</v>
      </c>
      <c r="H23" s="44">
        <v>24.62</v>
      </c>
      <c r="I23" s="44">
        <v>26.5</v>
      </c>
      <c r="J23" s="44">
        <v>22.98</v>
      </c>
    </row>
    <row r="24" spans="2:10" ht="14.25">
      <c r="B24" s="35" t="s">
        <v>28</v>
      </c>
      <c r="C24" s="35" t="s">
        <v>29</v>
      </c>
      <c r="D24" s="42"/>
      <c r="E24" s="40">
        <v>7.55</v>
      </c>
      <c r="F24" s="40">
        <v>1.62</v>
      </c>
      <c r="G24" s="40">
        <v>2.03</v>
      </c>
      <c r="H24" s="40">
        <v>25.65</v>
      </c>
      <c r="I24" s="40">
        <v>27.68</v>
      </c>
      <c r="J24" s="40">
        <v>23.98</v>
      </c>
    </row>
    <row r="25" spans="2:10" ht="14.25">
      <c r="B25" s="32"/>
      <c r="C25" s="35" t="s">
        <v>30</v>
      </c>
      <c r="D25" s="42"/>
      <c r="E25" s="43">
        <v>7.09</v>
      </c>
      <c r="F25" s="43">
        <v>1.74</v>
      </c>
      <c r="G25" s="43">
        <v>1.59</v>
      </c>
      <c r="H25" s="43">
        <v>25.89</v>
      </c>
      <c r="I25" s="43">
        <v>27.48</v>
      </c>
      <c r="J25" s="43">
        <v>24.12</v>
      </c>
    </row>
    <row r="26" spans="2:10" ht="14.25">
      <c r="B26" s="32"/>
      <c r="C26" s="35" t="s">
        <v>31</v>
      </c>
      <c r="D26" s="42"/>
      <c r="E26" s="44">
        <v>7.11</v>
      </c>
      <c r="F26" s="44">
        <v>1.63</v>
      </c>
      <c r="G26" s="44">
        <v>1.62</v>
      </c>
      <c r="H26" s="44">
        <v>24.56</v>
      </c>
      <c r="I26" s="44">
        <v>26.18</v>
      </c>
      <c r="J26" s="44">
        <v>24.36</v>
      </c>
    </row>
    <row r="27" spans="2:10" ht="14.25">
      <c r="B27" s="35" t="s">
        <v>32</v>
      </c>
      <c r="C27" s="35" t="s">
        <v>33</v>
      </c>
      <c r="D27" s="42"/>
      <c r="E27" s="40">
        <v>7.24</v>
      </c>
      <c r="F27" s="40">
        <v>1.73</v>
      </c>
      <c r="G27" s="40">
        <v>2.14</v>
      </c>
      <c r="H27" s="40">
        <v>25.36</v>
      </c>
      <c r="I27" s="40">
        <v>27.5</v>
      </c>
      <c r="J27" s="40">
        <v>23.18</v>
      </c>
    </row>
    <row r="28" spans="2:10" ht="14.25">
      <c r="B28" s="32"/>
      <c r="C28" s="35" t="s">
        <v>34</v>
      </c>
      <c r="D28" s="42"/>
      <c r="E28" s="43">
        <v>7.16</v>
      </c>
      <c r="F28" s="43">
        <v>1.68</v>
      </c>
      <c r="G28" s="43">
        <v>1.87</v>
      </c>
      <c r="H28" s="43">
        <v>23.57</v>
      </c>
      <c r="I28" s="43">
        <v>25.44</v>
      </c>
      <c r="J28" s="43">
        <v>23.65</v>
      </c>
    </row>
    <row r="29" spans="1:10" ht="14.25">
      <c r="A29" s="45"/>
      <c r="B29" s="45"/>
      <c r="C29" s="47" t="s">
        <v>35</v>
      </c>
      <c r="D29" s="48"/>
      <c r="E29" s="44">
        <v>7.12</v>
      </c>
      <c r="F29" s="44">
        <v>1.82</v>
      </c>
      <c r="G29" s="44">
        <v>1.59</v>
      </c>
      <c r="H29" s="44">
        <v>24.14</v>
      </c>
      <c r="I29" s="44">
        <v>25.73</v>
      </c>
      <c r="J29" s="44">
        <v>23.99</v>
      </c>
    </row>
    <row r="30" spans="1:10" ht="14.25">
      <c r="A30" s="38" t="s">
        <v>22</v>
      </c>
      <c r="B30" s="38" t="s">
        <v>38</v>
      </c>
      <c r="C30" s="38" t="s">
        <v>39</v>
      </c>
      <c r="D30" s="49" t="s">
        <v>3</v>
      </c>
      <c r="E30" s="40">
        <v>5.18</v>
      </c>
      <c r="F30" s="40">
        <v>1.38</v>
      </c>
      <c r="G30" s="40">
        <v>3.69</v>
      </c>
      <c r="H30" s="40">
        <v>27.53</v>
      </c>
      <c r="I30" s="40">
        <v>31.22</v>
      </c>
      <c r="J30" s="40">
        <v>26.13</v>
      </c>
    </row>
    <row r="31" spans="1:10" ht="14.25">
      <c r="A31" s="41"/>
      <c r="B31" s="50"/>
      <c r="C31" s="47" t="s">
        <v>40</v>
      </c>
      <c r="D31" s="51"/>
      <c r="E31" s="43">
        <v>5.03</v>
      </c>
      <c r="F31" s="43">
        <v>1.44</v>
      </c>
      <c r="G31" s="43">
        <v>3.12</v>
      </c>
      <c r="H31" s="43">
        <v>26.21</v>
      </c>
      <c r="I31" s="43">
        <v>29.33</v>
      </c>
      <c r="J31" s="43">
        <v>26.58</v>
      </c>
    </row>
    <row r="32" spans="1:10" ht="14.25">
      <c r="A32" s="41"/>
      <c r="B32" s="50"/>
      <c r="C32" s="47" t="s">
        <v>41</v>
      </c>
      <c r="D32" s="51"/>
      <c r="E32" s="44">
        <v>4.81</v>
      </c>
      <c r="F32" s="44">
        <v>1.49</v>
      </c>
      <c r="G32" s="43">
        <v>2.98</v>
      </c>
      <c r="H32" s="44">
        <v>25.63</v>
      </c>
      <c r="I32" s="44">
        <v>28.61</v>
      </c>
      <c r="J32" s="44">
        <v>25.11</v>
      </c>
    </row>
    <row r="33" spans="1:10" ht="14.25">
      <c r="A33" s="41"/>
      <c r="B33" s="47" t="s">
        <v>42</v>
      </c>
      <c r="C33" s="47" t="s">
        <v>43</v>
      </c>
      <c r="D33" s="51"/>
      <c r="E33" s="40">
        <v>5.32</v>
      </c>
      <c r="F33" s="40">
        <v>1.31</v>
      </c>
      <c r="G33" s="40">
        <v>3.56</v>
      </c>
      <c r="H33" s="40">
        <v>26.88</v>
      </c>
      <c r="I33" s="40">
        <v>30.44</v>
      </c>
      <c r="J33" s="40">
        <v>25.38</v>
      </c>
    </row>
    <row r="34" spans="1:10" ht="14.25">
      <c r="A34" s="41"/>
      <c r="B34" s="50"/>
      <c r="C34" s="47" t="s">
        <v>44</v>
      </c>
      <c r="D34" s="51"/>
      <c r="E34" s="43">
        <v>5.21</v>
      </c>
      <c r="F34" s="43">
        <v>1.46</v>
      </c>
      <c r="G34" s="43">
        <v>3.16</v>
      </c>
      <c r="H34" s="43">
        <v>26.97</v>
      </c>
      <c r="I34" s="43">
        <v>30.13</v>
      </c>
      <c r="J34" s="43">
        <v>24.68</v>
      </c>
    </row>
    <row r="35" spans="1:10" ht="14.25">
      <c r="A35" s="41"/>
      <c r="B35" s="50"/>
      <c r="C35" s="47" t="s">
        <v>45</v>
      </c>
      <c r="D35" s="51"/>
      <c r="E35" s="44">
        <v>5.59</v>
      </c>
      <c r="F35" s="44">
        <v>1.51</v>
      </c>
      <c r="G35" s="44">
        <v>3.88</v>
      </c>
      <c r="H35" s="44">
        <v>27.25</v>
      </c>
      <c r="I35" s="44">
        <v>31.13</v>
      </c>
      <c r="J35" s="44">
        <v>26.75</v>
      </c>
    </row>
    <row r="36" spans="1:10" ht="14.25">
      <c r="A36" s="41"/>
      <c r="B36" s="47" t="s">
        <v>46</v>
      </c>
      <c r="C36" s="47" t="s">
        <v>47</v>
      </c>
      <c r="D36" s="51"/>
      <c r="E36" s="40">
        <v>5.74</v>
      </c>
      <c r="F36" s="40">
        <v>1.52</v>
      </c>
      <c r="G36" s="43">
        <v>3.75</v>
      </c>
      <c r="H36" s="40">
        <v>27.62</v>
      </c>
      <c r="I36" s="40">
        <v>31.37</v>
      </c>
      <c r="J36" s="40">
        <v>26.78</v>
      </c>
    </row>
    <row r="37" spans="1:10" ht="14.25">
      <c r="A37" s="41"/>
      <c r="B37" s="50"/>
      <c r="C37" s="47" t="s">
        <v>48</v>
      </c>
      <c r="D37" s="51"/>
      <c r="E37" s="43">
        <v>5.59</v>
      </c>
      <c r="F37" s="43">
        <v>1.54</v>
      </c>
      <c r="G37" s="43">
        <v>3.12</v>
      </c>
      <c r="H37" s="43">
        <v>26.53</v>
      </c>
      <c r="I37" s="43">
        <v>29.65</v>
      </c>
      <c r="J37" s="43">
        <v>24.99</v>
      </c>
    </row>
    <row r="38" spans="1:10" ht="14.25">
      <c r="A38" s="45"/>
      <c r="B38" s="50"/>
      <c r="C38" s="47" t="s">
        <v>49</v>
      </c>
      <c r="D38" s="51"/>
      <c r="E38" s="44">
        <v>5.51</v>
      </c>
      <c r="F38" s="44">
        <v>1.45</v>
      </c>
      <c r="G38" s="43">
        <v>3.77</v>
      </c>
      <c r="H38" s="44">
        <v>28.01</v>
      </c>
      <c r="I38" s="44">
        <v>31.78</v>
      </c>
      <c r="J38" s="44">
        <v>26.38</v>
      </c>
    </row>
    <row r="39" spans="1:10" ht="14.25">
      <c r="A39" s="38" t="s">
        <v>36</v>
      </c>
      <c r="B39" s="38" t="s">
        <v>38</v>
      </c>
      <c r="C39" s="38" t="s">
        <v>39</v>
      </c>
      <c r="D39" s="51"/>
      <c r="E39" s="40">
        <v>7.52</v>
      </c>
      <c r="F39" s="40">
        <v>1.67</v>
      </c>
      <c r="G39" s="40">
        <v>2.88</v>
      </c>
      <c r="H39" s="40">
        <v>27.62</v>
      </c>
      <c r="I39" s="40">
        <v>30.5</v>
      </c>
      <c r="J39" s="40">
        <v>24.89</v>
      </c>
    </row>
    <row r="40" spans="1:10" ht="14.25">
      <c r="A40" s="41"/>
      <c r="B40" s="50"/>
      <c r="C40" s="47" t="s">
        <v>40</v>
      </c>
      <c r="D40" s="51"/>
      <c r="E40" s="43">
        <v>7.08</v>
      </c>
      <c r="F40" s="43">
        <v>1.65</v>
      </c>
      <c r="G40" s="43">
        <v>2.62</v>
      </c>
      <c r="H40" s="43">
        <v>26.43</v>
      </c>
      <c r="I40" s="43">
        <v>29.05</v>
      </c>
      <c r="J40" s="43">
        <v>23.56</v>
      </c>
    </row>
    <row r="41" spans="1:10" ht="14.25">
      <c r="A41" s="41"/>
      <c r="B41" s="50"/>
      <c r="C41" s="47" t="s">
        <v>41</v>
      </c>
      <c r="D41" s="51"/>
      <c r="E41" s="44">
        <v>7.18</v>
      </c>
      <c r="F41" s="44">
        <v>1.53</v>
      </c>
      <c r="G41" s="44">
        <v>3.06</v>
      </c>
      <c r="H41" s="44">
        <v>26.55</v>
      </c>
      <c r="I41" s="44">
        <v>29.61</v>
      </c>
      <c r="J41" s="43">
        <v>25.12</v>
      </c>
    </row>
    <row r="42" spans="1:10" ht="14.25">
      <c r="A42" s="41"/>
      <c r="B42" s="47" t="s">
        <v>42</v>
      </c>
      <c r="C42" s="47" t="s">
        <v>43</v>
      </c>
      <c r="D42" s="51"/>
      <c r="E42" s="40">
        <v>7.31</v>
      </c>
      <c r="F42" s="40">
        <v>1.56</v>
      </c>
      <c r="G42" s="40">
        <v>3.02</v>
      </c>
      <c r="H42" s="40">
        <v>27.61</v>
      </c>
      <c r="I42" s="40">
        <v>30.63</v>
      </c>
      <c r="J42" s="40">
        <v>25.47</v>
      </c>
    </row>
    <row r="43" spans="1:10" ht="14.25">
      <c r="A43" s="41"/>
      <c r="B43" s="50"/>
      <c r="C43" s="47" t="s">
        <v>44</v>
      </c>
      <c r="D43" s="51"/>
      <c r="E43" s="43">
        <v>7.04</v>
      </c>
      <c r="F43" s="43">
        <v>1.49</v>
      </c>
      <c r="G43" s="43">
        <v>2.54</v>
      </c>
      <c r="H43" s="43">
        <v>26.37</v>
      </c>
      <c r="I43" s="43">
        <v>28.91</v>
      </c>
      <c r="J43" s="43">
        <v>24.38</v>
      </c>
    </row>
    <row r="44" spans="1:10" ht="14.25">
      <c r="A44" s="41"/>
      <c r="B44" s="50"/>
      <c r="C44" s="47" t="s">
        <v>45</v>
      </c>
      <c r="D44" s="51"/>
      <c r="E44" s="44">
        <v>7.18</v>
      </c>
      <c r="F44" s="44">
        <v>1.38</v>
      </c>
      <c r="G44" s="44">
        <v>2.77</v>
      </c>
      <c r="H44" s="44">
        <v>27.62</v>
      </c>
      <c r="I44" s="44">
        <v>30.39</v>
      </c>
      <c r="J44" s="44">
        <v>24.66</v>
      </c>
    </row>
    <row r="45" spans="1:10" ht="14.25">
      <c r="A45" s="41"/>
      <c r="B45" s="47" t="s">
        <v>46</v>
      </c>
      <c r="C45" s="47" t="s">
        <v>47</v>
      </c>
      <c r="D45" s="51"/>
      <c r="E45" s="40">
        <v>7.47</v>
      </c>
      <c r="F45" s="40">
        <v>1.44</v>
      </c>
      <c r="G45" s="40">
        <v>2.89</v>
      </c>
      <c r="H45" s="40">
        <v>26.56</v>
      </c>
      <c r="I45" s="40">
        <v>29.45</v>
      </c>
      <c r="J45" s="43">
        <v>25.81</v>
      </c>
    </row>
    <row r="46" spans="1:10" ht="14.25">
      <c r="A46" s="41"/>
      <c r="B46" s="50"/>
      <c r="C46" s="47" t="s">
        <v>48</v>
      </c>
      <c r="D46" s="51"/>
      <c r="E46" s="43">
        <v>7.62</v>
      </c>
      <c r="F46" s="43">
        <v>1.59</v>
      </c>
      <c r="G46" s="43">
        <v>2.79</v>
      </c>
      <c r="H46" s="43">
        <v>25.03</v>
      </c>
      <c r="I46" s="43">
        <v>27.82</v>
      </c>
      <c r="J46" s="58">
        <v>25</v>
      </c>
    </row>
    <row r="47" spans="1:10" ht="14.25">
      <c r="A47" s="45"/>
      <c r="B47" s="50"/>
      <c r="C47" s="47" t="s">
        <v>49</v>
      </c>
      <c r="D47" s="51"/>
      <c r="E47" s="44">
        <v>7.14</v>
      </c>
      <c r="F47" s="44">
        <v>1.71</v>
      </c>
      <c r="G47" s="44">
        <v>3.73</v>
      </c>
      <c r="H47" s="44">
        <v>24.48</v>
      </c>
      <c r="I47" s="44">
        <v>28.21</v>
      </c>
      <c r="J47" s="43">
        <v>27.12</v>
      </c>
    </row>
    <row r="48" spans="1:10" ht="14.25">
      <c r="A48" s="35" t="s">
        <v>37</v>
      </c>
      <c r="B48" s="38" t="s">
        <v>38</v>
      </c>
      <c r="C48" s="38" t="s">
        <v>39</v>
      </c>
      <c r="D48" s="51"/>
      <c r="E48" s="40">
        <v>8.66</v>
      </c>
      <c r="F48" s="40">
        <v>1.75</v>
      </c>
      <c r="G48" s="40">
        <v>2.13</v>
      </c>
      <c r="H48" s="40">
        <v>26.33</v>
      </c>
      <c r="I48" s="40">
        <v>28.46</v>
      </c>
      <c r="J48" s="40">
        <v>24.58</v>
      </c>
    </row>
    <row r="49" spans="2:10" ht="14.25">
      <c r="B49" s="50"/>
      <c r="C49" s="47" t="s">
        <v>40</v>
      </c>
      <c r="D49" s="51"/>
      <c r="E49" s="43">
        <v>8.49</v>
      </c>
      <c r="F49" s="43">
        <v>1.77</v>
      </c>
      <c r="G49" s="43">
        <v>2.58</v>
      </c>
      <c r="H49" s="43">
        <v>25.12</v>
      </c>
      <c r="I49" s="43">
        <v>27.7</v>
      </c>
      <c r="J49" s="43">
        <v>25.91</v>
      </c>
    </row>
    <row r="50" spans="2:10" ht="14.25">
      <c r="B50" s="50"/>
      <c r="C50" s="47" t="s">
        <v>41</v>
      </c>
      <c r="D50" s="51"/>
      <c r="E50" s="44">
        <v>8.62</v>
      </c>
      <c r="F50" s="44">
        <v>1.62</v>
      </c>
      <c r="G50" s="44">
        <v>2.2</v>
      </c>
      <c r="H50" s="44">
        <v>25.89</v>
      </c>
      <c r="I50" s="44">
        <v>28.09</v>
      </c>
      <c r="J50" s="44">
        <v>23.88</v>
      </c>
    </row>
    <row r="51" spans="2:10" ht="14.25">
      <c r="B51" s="47" t="s">
        <v>42</v>
      </c>
      <c r="C51" s="47" t="s">
        <v>43</v>
      </c>
      <c r="D51" s="51"/>
      <c r="E51" s="40">
        <v>8.78</v>
      </c>
      <c r="F51" s="40">
        <v>1.68</v>
      </c>
      <c r="G51" s="40">
        <v>1.86</v>
      </c>
      <c r="H51" s="40">
        <v>25.89</v>
      </c>
      <c r="I51" s="40">
        <v>27.75</v>
      </c>
      <c r="J51" s="40">
        <v>24.98</v>
      </c>
    </row>
    <row r="52" spans="2:10" ht="14.25">
      <c r="B52" s="50"/>
      <c r="C52" s="47" t="s">
        <v>44</v>
      </c>
      <c r="D52" s="51"/>
      <c r="E52" s="43">
        <v>8.61</v>
      </c>
      <c r="F52" s="43">
        <v>1.58</v>
      </c>
      <c r="G52" s="43">
        <v>2.36</v>
      </c>
      <c r="H52" s="43">
        <v>25.62</v>
      </c>
      <c r="I52" s="43">
        <v>27.98</v>
      </c>
      <c r="J52" s="43">
        <v>25.67</v>
      </c>
    </row>
    <row r="53" spans="2:10" ht="14.25">
      <c r="B53" s="50"/>
      <c r="C53" s="47" t="s">
        <v>45</v>
      </c>
      <c r="D53" s="51"/>
      <c r="E53" s="44">
        <v>8.66</v>
      </c>
      <c r="F53" s="44">
        <v>1.62</v>
      </c>
      <c r="G53" s="44">
        <v>1.91</v>
      </c>
      <c r="H53" s="44">
        <v>26.58</v>
      </c>
      <c r="I53" s="44">
        <v>28.49</v>
      </c>
      <c r="J53" s="44">
        <v>25.32</v>
      </c>
    </row>
    <row r="54" spans="2:10" ht="14.25">
      <c r="B54" s="47" t="s">
        <v>46</v>
      </c>
      <c r="C54" s="47" t="s">
        <v>47</v>
      </c>
      <c r="D54" s="51"/>
      <c r="E54" s="40">
        <v>8.43</v>
      </c>
      <c r="F54" s="40">
        <v>1.69</v>
      </c>
      <c r="G54" s="40">
        <v>2.29</v>
      </c>
      <c r="H54" s="40">
        <v>26.42</v>
      </c>
      <c r="I54" s="40">
        <v>28.71</v>
      </c>
      <c r="J54" s="40">
        <v>24.65</v>
      </c>
    </row>
    <row r="55" spans="2:10" ht="14.25">
      <c r="B55" s="50"/>
      <c r="C55" s="47" t="s">
        <v>48</v>
      </c>
      <c r="D55" s="51"/>
      <c r="E55" s="43">
        <v>8.63</v>
      </c>
      <c r="F55" s="43">
        <v>1.55</v>
      </c>
      <c r="G55" s="43">
        <v>2.03</v>
      </c>
      <c r="H55" s="43">
        <v>26.12</v>
      </c>
      <c r="I55" s="43">
        <v>28.15</v>
      </c>
      <c r="J55" s="43">
        <v>24.89</v>
      </c>
    </row>
    <row r="56" spans="1:10" ht="14.25">
      <c r="A56" s="45"/>
      <c r="B56" s="50"/>
      <c r="C56" s="47" t="s">
        <v>49</v>
      </c>
      <c r="D56" s="52"/>
      <c r="E56" s="44">
        <v>8.55</v>
      </c>
      <c r="F56" s="44">
        <v>1.43</v>
      </c>
      <c r="G56" s="44">
        <v>2.11</v>
      </c>
      <c r="H56" s="44">
        <v>24.71</v>
      </c>
      <c r="I56" s="44">
        <v>26.82</v>
      </c>
      <c r="J56" s="44">
        <v>24.92</v>
      </c>
    </row>
    <row r="57" spans="1:10" ht="14.25">
      <c r="A57" s="38" t="s">
        <v>22</v>
      </c>
      <c r="B57" s="38" t="s">
        <v>50</v>
      </c>
      <c r="C57" s="38" t="s">
        <v>51</v>
      </c>
      <c r="D57" s="53" t="s">
        <v>52</v>
      </c>
      <c r="E57" s="40">
        <v>6.68</v>
      </c>
      <c r="F57" s="40">
        <v>1.26</v>
      </c>
      <c r="G57" s="54">
        <v>5.17</v>
      </c>
      <c r="H57" s="54">
        <v>29.83</v>
      </c>
      <c r="I57" s="54">
        <v>35</v>
      </c>
      <c r="J57" s="40">
        <v>27.88</v>
      </c>
    </row>
    <row r="58" spans="1:10" ht="14.25">
      <c r="A58" s="41"/>
      <c r="B58" s="50"/>
      <c r="C58" s="47" t="s">
        <v>53</v>
      </c>
      <c r="D58" s="55"/>
      <c r="E58" s="43">
        <v>6.91</v>
      </c>
      <c r="F58" s="43">
        <v>1.46</v>
      </c>
      <c r="G58" s="34">
        <v>4.68</v>
      </c>
      <c r="H58" s="34">
        <v>30.62</v>
      </c>
      <c r="I58" s="34">
        <v>35.3</v>
      </c>
      <c r="J58" s="43">
        <v>28.01</v>
      </c>
    </row>
    <row r="59" spans="1:10" ht="14.25">
      <c r="A59" s="41"/>
      <c r="B59" s="50"/>
      <c r="C59" s="47" t="s">
        <v>54</v>
      </c>
      <c r="D59" s="55"/>
      <c r="E59" s="44">
        <v>6.84</v>
      </c>
      <c r="F59" s="44">
        <v>1.33</v>
      </c>
      <c r="G59" s="56">
        <v>5.63</v>
      </c>
      <c r="H59" s="56">
        <v>28.58</v>
      </c>
      <c r="I59" s="56">
        <v>34.21</v>
      </c>
      <c r="J59" s="44">
        <v>26.94</v>
      </c>
    </row>
    <row r="60" spans="1:10" ht="14.25">
      <c r="A60" s="41"/>
      <c r="B60" s="47" t="s">
        <v>55</v>
      </c>
      <c r="C60" s="47" t="s">
        <v>56</v>
      </c>
      <c r="D60" s="55"/>
      <c r="E60" s="40">
        <v>6.59</v>
      </c>
      <c r="F60" s="40">
        <v>1.44</v>
      </c>
      <c r="G60" s="54">
        <v>5.83</v>
      </c>
      <c r="H60" s="54">
        <v>29.66</v>
      </c>
      <c r="I60" s="54">
        <v>35.49</v>
      </c>
      <c r="J60" s="40">
        <v>28.36</v>
      </c>
    </row>
    <row r="61" spans="1:10" ht="14.25">
      <c r="A61" s="41"/>
      <c r="B61" s="50"/>
      <c r="C61" s="47" t="s">
        <v>57</v>
      </c>
      <c r="D61" s="55"/>
      <c r="E61" s="43">
        <v>6.43</v>
      </c>
      <c r="F61" s="43">
        <v>1.28</v>
      </c>
      <c r="G61" s="34">
        <v>5.87</v>
      </c>
      <c r="H61" s="34">
        <v>30.55</v>
      </c>
      <c r="I61" s="34">
        <v>36.42</v>
      </c>
      <c r="J61" s="43">
        <v>27.91</v>
      </c>
    </row>
    <row r="62" spans="1:10" ht="14.25">
      <c r="A62" s="41"/>
      <c r="B62" s="50"/>
      <c r="C62" s="47" t="s">
        <v>58</v>
      </c>
      <c r="D62" s="55"/>
      <c r="E62" s="44">
        <v>6.21</v>
      </c>
      <c r="F62" s="44">
        <v>1.19</v>
      </c>
      <c r="G62" s="56">
        <v>4.77</v>
      </c>
      <c r="H62" s="56">
        <v>29.01</v>
      </c>
      <c r="I62" s="56">
        <v>33.78</v>
      </c>
      <c r="J62" s="44">
        <v>27.04</v>
      </c>
    </row>
    <row r="63" spans="1:10" ht="14.25">
      <c r="A63" s="41"/>
      <c r="B63" s="47" t="s">
        <v>59</v>
      </c>
      <c r="C63" s="47" t="s">
        <v>60</v>
      </c>
      <c r="D63" s="55"/>
      <c r="E63" s="40">
        <v>6.41</v>
      </c>
      <c r="F63" s="40">
        <v>1.39</v>
      </c>
      <c r="G63" s="34">
        <v>4.89</v>
      </c>
      <c r="H63" s="34">
        <v>30.96</v>
      </c>
      <c r="I63" s="34">
        <v>35.85</v>
      </c>
      <c r="J63" s="40">
        <v>28.48</v>
      </c>
    </row>
    <row r="64" spans="1:10" ht="14.25">
      <c r="A64" s="41"/>
      <c r="B64" s="50"/>
      <c r="C64" s="47" t="s">
        <v>61</v>
      </c>
      <c r="D64" s="55"/>
      <c r="E64" s="43">
        <v>6.81</v>
      </c>
      <c r="F64" s="43">
        <v>1.47</v>
      </c>
      <c r="G64" s="34">
        <v>5.15</v>
      </c>
      <c r="H64" s="34">
        <v>30.25</v>
      </c>
      <c r="I64" s="34">
        <v>35.4</v>
      </c>
      <c r="J64" s="43">
        <v>27.72</v>
      </c>
    </row>
    <row r="65" spans="1:10" ht="14.25">
      <c r="A65" s="45"/>
      <c r="B65" s="45"/>
      <c r="C65" s="46" t="s">
        <v>62</v>
      </c>
      <c r="D65" s="55"/>
      <c r="E65" s="44">
        <v>6.96</v>
      </c>
      <c r="F65" s="44">
        <v>1.29</v>
      </c>
      <c r="G65" s="56">
        <v>5.77</v>
      </c>
      <c r="H65" s="56">
        <v>29.01</v>
      </c>
      <c r="I65" s="56">
        <v>34.78</v>
      </c>
      <c r="J65" s="44">
        <v>27.95</v>
      </c>
    </row>
    <row r="66" spans="1:10" ht="14.25">
      <c r="A66" s="38" t="s">
        <v>36</v>
      </c>
      <c r="B66" s="38" t="s">
        <v>50</v>
      </c>
      <c r="C66" s="38" t="s">
        <v>51</v>
      </c>
      <c r="D66" s="55"/>
      <c r="E66" s="40">
        <v>7.68</v>
      </c>
      <c r="F66" s="40">
        <v>1.57</v>
      </c>
      <c r="G66" s="54">
        <v>4.87</v>
      </c>
      <c r="H66" s="54">
        <v>29.33</v>
      </c>
      <c r="I66" s="54">
        <v>34.2</v>
      </c>
      <c r="J66" s="40">
        <v>27.21</v>
      </c>
    </row>
    <row r="67" spans="1:10" ht="14.25">
      <c r="A67" s="41"/>
      <c r="B67" s="50"/>
      <c r="C67" s="47" t="s">
        <v>53</v>
      </c>
      <c r="D67" s="55"/>
      <c r="E67" s="43">
        <v>7.99</v>
      </c>
      <c r="F67" s="43">
        <v>1.41</v>
      </c>
      <c r="G67" s="34">
        <v>5.21</v>
      </c>
      <c r="H67" s="34">
        <v>28.58</v>
      </c>
      <c r="I67" s="34">
        <v>33.79</v>
      </c>
      <c r="J67" s="43">
        <v>27.03</v>
      </c>
    </row>
    <row r="68" spans="1:10" ht="14.25">
      <c r="A68" s="41"/>
      <c r="B68" s="50"/>
      <c r="C68" s="47" t="s">
        <v>54</v>
      </c>
      <c r="D68" s="55"/>
      <c r="E68" s="44">
        <v>7.93</v>
      </c>
      <c r="F68" s="44">
        <v>1.52</v>
      </c>
      <c r="G68" s="56">
        <v>4.99</v>
      </c>
      <c r="H68" s="56">
        <v>29.81</v>
      </c>
      <c r="I68" s="56">
        <v>34.8</v>
      </c>
      <c r="J68" s="44">
        <v>26.88</v>
      </c>
    </row>
    <row r="69" spans="1:10" ht="14.25">
      <c r="A69" s="41"/>
      <c r="B69" s="47" t="s">
        <v>55</v>
      </c>
      <c r="C69" s="47" t="s">
        <v>56</v>
      </c>
      <c r="D69" s="55"/>
      <c r="E69" s="40">
        <v>7.49</v>
      </c>
      <c r="F69" s="40">
        <v>1.38</v>
      </c>
      <c r="G69" s="54">
        <v>4.26</v>
      </c>
      <c r="H69" s="54">
        <v>29.53</v>
      </c>
      <c r="I69" s="54">
        <v>33.79</v>
      </c>
      <c r="J69" s="40">
        <v>26.21</v>
      </c>
    </row>
    <row r="70" spans="1:10" ht="14.25">
      <c r="A70" s="41"/>
      <c r="B70" s="50"/>
      <c r="C70" s="47" t="s">
        <v>57</v>
      </c>
      <c r="D70" s="55"/>
      <c r="E70" s="43">
        <v>7.61</v>
      </c>
      <c r="F70" s="43">
        <v>1.49</v>
      </c>
      <c r="G70" s="34">
        <v>5.11</v>
      </c>
      <c r="H70" s="34">
        <v>28.62</v>
      </c>
      <c r="I70" s="34">
        <v>33.73</v>
      </c>
      <c r="J70" s="43">
        <v>26.34</v>
      </c>
    </row>
    <row r="71" spans="1:10" ht="14.25">
      <c r="A71" s="41"/>
      <c r="B71" s="50"/>
      <c r="C71" s="47" t="s">
        <v>58</v>
      </c>
      <c r="D71" s="55"/>
      <c r="E71" s="44">
        <v>7.77</v>
      </c>
      <c r="F71" s="44">
        <v>1.36</v>
      </c>
      <c r="G71" s="56">
        <v>4.67</v>
      </c>
      <c r="H71" s="56">
        <v>29.77</v>
      </c>
      <c r="I71" s="56">
        <v>34.44</v>
      </c>
      <c r="J71" s="44">
        <v>26.55</v>
      </c>
    </row>
    <row r="72" spans="1:10" ht="14.25">
      <c r="A72" s="41"/>
      <c r="B72" s="47" t="s">
        <v>59</v>
      </c>
      <c r="C72" s="47" t="s">
        <v>60</v>
      </c>
      <c r="D72" s="55"/>
      <c r="E72" s="40">
        <v>7.89</v>
      </c>
      <c r="F72" s="40">
        <v>1.46</v>
      </c>
      <c r="G72" s="34">
        <v>4.87</v>
      </c>
      <c r="H72" s="34">
        <v>27.62</v>
      </c>
      <c r="I72" s="34">
        <v>32.49</v>
      </c>
      <c r="J72" s="40">
        <v>27.56</v>
      </c>
    </row>
    <row r="73" spans="1:10" ht="14.25">
      <c r="A73" s="41"/>
      <c r="B73" s="50"/>
      <c r="C73" s="47" t="s">
        <v>61</v>
      </c>
      <c r="D73" s="55"/>
      <c r="E73" s="43">
        <v>8.03</v>
      </c>
      <c r="F73" s="43">
        <v>1.37</v>
      </c>
      <c r="G73" s="34">
        <v>5.23</v>
      </c>
      <c r="H73" s="34">
        <v>27.41</v>
      </c>
      <c r="I73" s="34">
        <v>32.64</v>
      </c>
      <c r="J73" s="43">
        <v>27.14</v>
      </c>
    </row>
    <row r="74" spans="1:10" ht="14.25">
      <c r="A74" s="45"/>
      <c r="B74" s="45"/>
      <c r="C74" s="46" t="s">
        <v>62</v>
      </c>
      <c r="D74" s="55"/>
      <c r="E74" s="44">
        <v>7.81</v>
      </c>
      <c r="F74" s="44">
        <v>1.54</v>
      </c>
      <c r="G74" s="56">
        <v>4.61</v>
      </c>
      <c r="H74" s="56">
        <v>28.66</v>
      </c>
      <c r="I74" s="56">
        <v>33.27</v>
      </c>
      <c r="J74" s="44">
        <v>27.09</v>
      </c>
    </row>
    <row r="75" spans="1:10" ht="14.25">
      <c r="A75" s="35" t="s">
        <v>37</v>
      </c>
      <c r="B75" s="38" t="s">
        <v>50</v>
      </c>
      <c r="C75" s="38" t="s">
        <v>51</v>
      </c>
      <c r="D75" s="55"/>
      <c r="E75" s="40">
        <v>9.11</v>
      </c>
      <c r="F75" s="40">
        <v>1.42</v>
      </c>
      <c r="G75" s="54">
        <v>3.96</v>
      </c>
      <c r="H75" s="54">
        <v>28.33</v>
      </c>
      <c r="I75" s="54">
        <v>32.29</v>
      </c>
      <c r="J75" s="40">
        <v>27.01</v>
      </c>
    </row>
    <row r="76" spans="2:10" ht="14.25">
      <c r="B76" s="50"/>
      <c r="C76" s="47" t="s">
        <v>53</v>
      </c>
      <c r="D76" s="55"/>
      <c r="E76" s="43">
        <v>9.07</v>
      </c>
      <c r="F76" s="43">
        <v>1.39</v>
      </c>
      <c r="G76" s="34">
        <v>4.21</v>
      </c>
      <c r="H76" s="34">
        <v>29.63</v>
      </c>
      <c r="I76" s="34">
        <v>33.84</v>
      </c>
      <c r="J76" s="43">
        <v>26.32</v>
      </c>
    </row>
    <row r="77" spans="2:10" ht="14.25">
      <c r="B77" s="50"/>
      <c r="C77" s="47" t="s">
        <v>54</v>
      </c>
      <c r="D77" s="55"/>
      <c r="E77" s="44">
        <v>9.01</v>
      </c>
      <c r="F77" s="44">
        <v>1.48</v>
      </c>
      <c r="G77" s="56">
        <v>3.96</v>
      </c>
      <c r="H77" s="56">
        <v>28.51</v>
      </c>
      <c r="I77" s="56">
        <v>32.47</v>
      </c>
      <c r="J77" s="44">
        <v>25.89</v>
      </c>
    </row>
    <row r="78" spans="2:10" ht="14.25">
      <c r="B78" s="47" t="s">
        <v>55</v>
      </c>
      <c r="C78" s="47" t="s">
        <v>56</v>
      </c>
      <c r="D78" s="55"/>
      <c r="E78" s="40">
        <v>9.41</v>
      </c>
      <c r="F78" s="40">
        <v>1.63</v>
      </c>
      <c r="G78" s="54">
        <v>3.65</v>
      </c>
      <c r="H78" s="54">
        <v>28.45</v>
      </c>
      <c r="I78" s="54">
        <v>32.1</v>
      </c>
      <c r="J78" s="40">
        <v>25.67</v>
      </c>
    </row>
    <row r="79" spans="2:10" ht="14.25">
      <c r="B79" s="50"/>
      <c r="C79" s="47" t="s">
        <v>57</v>
      </c>
      <c r="D79" s="55"/>
      <c r="E79" s="43">
        <v>9.34</v>
      </c>
      <c r="F79" s="43">
        <v>1.58</v>
      </c>
      <c r="G79" s="34">
        <v>4.31</v>
      </c>
      <c r="H79" s="34">
        <v>27.61</v>
      </c>
      <c r="I79" s="34">
        <v>31.92</v>
      </c>
      <c r="J79" s="43">
        <v>26.89</v>
      </c>
    </row>
    <row r="80" spans="2:10" ht="14.25">
      <c r="B80" s="50"/>
      <c r="C80" s="47" t="s">
        <v>58</v>
      </c>
      <c r="D80" s="55"/>
      <c r="E80" s="44">
        <v>9.23</v>
      </c>
      <c r="F80" s="44">
        <v>1.57</v>
      </c>
      <c r="G80" s="56">
        <v>4.11</v>
      </c>
      <c r="H80" s="56">
        <v>27.96</v>
      </c>
      <c r="I80" s="56">
        <v>32.07</v>
      </c>
      <c r="J80" s="44">
        <v>26.43</v>
      </c>
    </row>
    <row r="81" spans="2:10" ht="14.25">
      <c r="B81" s="47" t="s">
        <v>59</v>
      </c>
      <c r="C81" s="47" t="s">
        <v>60</v>
      </c>
      <c r="D81" s="55"/>
      <c r="E81" s="40">
        <v>9.32</v>
      </c>
      <c r="F81" s="40">
        <v>1.56</v>
      </c>
      <c r="G81" s="34">
        <v>3.89</v>
      </c>
      <c r="H81" s="34">
        <v>28.16</v>
      </c>
      <c r="I81" s="34">
        <v>32.05</v>
      </c>
      <c r="J81" s="40">
        <v>26.74</v>
      </c>
    </row>
    <row r="82" spans="2:10" ht="14.25">
      <c r="B82" s="50"/>
      <c r="C82" s="47" t="s">
        <v>61</v>
      </c>
      <c r="D82" s="55"/>
      <c r="E82" s="43">
        <v>9.56</v>
      </c>
      <c r="F82" s="43">
        <v>1.46</v>
      </c>
      <c r="G82" s="34">
        <v>3.78</v>
      </c>
      <c r="H82" s="34">
        <v>27.62</v>
      </c>
      <c r="I82" s="34">
        <v>31.4</v>
      </c>
      <c r="J82" s="43">
        <v>26.11</v>
      </c>
    </row>
    <row r="83" spans="1:10" ht="14.25">
      <c r="A83" s="45"/>
      <c r="B83" s="45"/>
      <c r="C83" s="46" t="s">
        <v>62</v>
      </c>
      <c r="D83" s="59"/>
      <c r="E83" s="44">
        <v>9.34</v>
      </c>
      <c r="F83" s="44">
        <v>1.67</v>
      </c>
      <c r="G83" s="34">
        <v>3.68</v>
      </c>
      <c r="H83" s="34">
        <v>28.02</v>
      </c>
      <c r="I83" s="34">
        <v>31.7</v>
      </c>
      <c r="J83" s="44">
        <v>25.89</v>
      </c>
    </row>
    <row r="84" spans="1:10" ht="14.25">
      <c r="A84" s="38" t="s">
        <v>22</v>
      </c>
      <c r="B84" s="38" t="s">
        <v>63</v>
      </c>
      <c r="C84" s="38" t="s">
        <v>64</v>
      </c>
      <c r="D84" s="60" t="s">
        <v>5</v>
      </c>
      <c r="E84" s="40">
        <v>6.45</v>
      </c>
      <c r="F84" s="40">
        <v>1.33</v>
      </c>
      <c r="G84" s="40">
        <v>4.98</v>
      </c>
      <c r="H84" s="40">
        <v>28.02</v>
      </c>
      <c r="I84" s="40">
        <v>33</v>
      </c>
      <c r="J84" s="40">
        <v>26.89</v>
      </c>
    </row>
    <row r="85" spans="1:10" ht="14.25">
      <c r="A85" s="41"/>
      <c r="B85" s="50"/>
      <c r="C85" s="47" t="s">
        <v>65</v>
      </c>
      <c r="D85" s="61"/>
      <c r="E85" s="43">
        <v>6.31</v>
      </c>
      <c r="F85" s="43">
        <v>1.37</v>
      </c>
      <c r="G85" s="43">
        <v>5.11</v>
      </c>
      <c r="H85" s="43">
        <v>26.02</v>
      </c>
      <c r="I85" s="43">
        <v>31.13</v>
      </c>
      <c r="J85" s="43">
        <v>26.31</v>
      </c>
    </row>
    <row r="86" spans="1:10" ht="14.25">
      <c r="A86" s="41"/>
      <c r="B86" s="50"/>
      <c r="C86" s="47" t="s">
        <v>66</v>
      </c>
      <c r="D86" s="61"/>
      <c r="E86" s="44">
        <v>6.4</v>
      </c>
      <c r="F86" s="44">
        <v>1.45</v>
      </c>
      <c r="G86" s="44">
        <v>4.89</v>
      </c>
      <c r="H86" s="44">
        <v>29.33</v>
      </c>
      <c r="I86" s="44">
        <v>34.22</v>
      </c>
      <c r="J86" s="44">
        <v>26.21</v>
      </c>
    </row>
    <row r="87" spans="1:10" ht="14.25">
      <c r="A87" s="41"/>
      <c r="B87" s="47" t="s">
        <v>67</v>
      </c>
      <c r="C87" s="47" t="s">
        <v>68</v>
      </c>
      <c r="D87" s="61"/>
      <c r="E87" s="40">
        <v>6.02</v>
      </c>
      <c r="F87" s="40">
        <v>1.38</v>
      </c>
      <c r="G87" s="40">
        <v>4.76</v>
      </c>
      <c r="H87" s="40">
        <v>28.96</v>
      </c>
      <c r="I87" s="40">
        <v>33.72</v>
      </c>
      <c r="J87" s="40">
        <v>25.78</v>
      </c>
    </row>
    <row r="88" spans="1:10" ht="14.25">
      <c r="A88" s="41"/>
      <c r="B88" s="50"/>
      <c r="C88" s="47" t="s">
        <v>69</v>
      </c>
      <c r="D88" s="61"/>
      <c r="E88" s="43">
        <v>6.25</v>
      </c>
      <c r="F88" s="43">
        <v>1.48</v>
      </c>
      <c r="G88" s="43">
        <v>5.12</v>
      </c>
      <c r="H88" s="43">
        <v>27.56</v>
      </c>
      <c r="I88" s="43">
        <v>32.68</v>
      </c>
      <c r="J88" s="43">
        <v>27.16</v>
      </c>
    </row>
    <row r="89" spans="1:10" ht="14.25">
      <c r="A89" s="41"/>
      <c r="B89" s="50"/>
      <c r="C89" s="47" t="s">
        <v>70</v>
      </c>
      <c r="D89" s="61"/>
      <c r="E89" s="44">
        <v>6.12</v>
      </c>
      <c r="F89" s="44">
        <v>1.34</v>
      </c>
      <c r="G89" s="44">
        <v>5.11</v>
      </c>
      <c r="H89" s="44">
        <v>29.13</v>
      </c>
      <c r="I89" s="44">
        <v>34.24</v>
      </c>
      <c r="J89" s="44">
        <v>26.91</v>
      </c>
    </row>
    <row r="90" spans="1:10" ht="14.25">
      <c r="A90" s="41"/>
      <c r="B90" s="47" t="s">
        <v>71</v>
      </c>
      <c r="C90" s="47" t="s">
        <v>72</v>
      </c>
      <c r="D90" s="61"/>
      <c r="E90" s="43">
        <v>5.78</v>
      </c>
      <c r="F90" s="43">
        <v>1.38</v>
      </c>
      <c r="G90" s="43">
        <v>5.06</v>
      </c>
      <c r="H90" s="43">
        <v>28.62</v>
      </c>
      <c r="I90" s="43">
        <v>33.68</v>
      </c>
      <c r="J90" s="43">
        <v>26.85</v>
      </c>
    </row>
    <row r="91" spans="1:10" ht="14.25">
      <c r="A91" s="41"/>
      <c r="B91" s="50"/>
      <c r="C91" s="47" t="s">
        <v>73</v>
      </c>
      <c r="D91" s="61"/>
      <c r="E91" s="43">
        <v>5.86</v>
      </c>
      <c r="F91" s="43">
        <v>1.35</v>
      </c>
      <c r="G91" s="43">
        <v>4.65</v>
      </c>
      <c r="H91" s="43">
        <v>27.56</v>
      </c>
      <c r="I91" s="43">
        <v>32.21</v>
      </c>
      <c r="J91" s="43">
        <v>25.63</v>
      </c>
    </row>
    <row r="92" spans="1:10" ht="14.25">
      <c r="A92" s="45"/>
      <c r="B92" s="45"/>
      <c r="C92" s="46" t="s">
        <v>74</v>
      </c>
      <c r="D92" s="61"/>
      <c r="E92" s="43">
        <v>5.69</v>
      </c>
      <c r="F92" s="43">
        <v>1.42</v>
      </c>
      <c r="G92" s="43">
        <v>4.77</v>
      </c>
      <c r="H92" s="43">
        <v>27.41</v>
      </c>
      <c r="I92" s="43">
        <v>32.18</v>
      </c>
      <c r="J92" s="43">
        <v>27.04</v>
      </c>
    </row>
    <row r="93" spans="1:10" ht="14.25">
      <c r="A93" s="38" t="s">
        <v>36</v>
      </c>
      <c r="B93" s="38" t="s">
        <v>63</v>
      </c>
      <c r="C93" s="38" t="s">
        <v>64</v>
      </c>
      <c r="D93" s="61"/>
      <c r="E93" s="40">
        <v>7.56</v>
      </c>
      <c r="F93" s="40">
        <v>1.42</v>
      </c>
      <c r="G93" s="54">
        <v>4.56</v>
      </c>
      <c r="H93" s="40">
        <v>27.55</v>
      </c>
      <c r="I93" s="40">
        <v>32.11</v>
      </c>
      <c r="J93" s="40">
        <v>25.75</v>
      </c>
    </row>
    <row r="94" spans="1:10" ht="14.25">
      <c r="A94" s="41"/>
      <c r="B94" s="50"/>
      <c r="C94" s="47" t="s">
        <v>65</v>
      </c>
      <c r="D94" s="61"/>
      <c r="E94" s="43">
        <v>7.51</v>
      </c>
      <c r="F94" s="43">
        <v>1.53</v>
      </c>
      <c r="G94" s="34">
        <v>3.96</v>
      </c>
      <c r="H94" s="43">
        <v>28.22</v>
      </c>
      <c r="I94" s="43">
        <v>32.18</v>
      </c>
      <c r="J94" s="43">
        <v>25.83</v>
      </c>
    </row>
    <row r="95" spans="1:10" ht="14.25">
      <c r="A95" s="41"/>
      <c r="B95" s="50"/>
      <c r="C95" s="47" t="s">
        <v>66</v>
      </c>
      <c r="D95" s="61"/>
      <c r="E95" s="44">
        <v>7.36</v>
      </c>
      <c r="F95" s="44">
        <v>1.41</v>
      </c>
      <c r="G95" s="56">
        <v>3.99</v>
      </c>
      <c r="H95" s="44">
        <v>28.37</v>
      </c>
      <c r="I95" s="44">
        <v>32.36</v>
      </c>
      <c r="J95" s="44">
        <v>26.31</v>
      </c>
    </row>
    <row r="96" spans="1:10" ht="14.25">
      <c r="A96" s="41"/>
      <c r="B96" s="47" t="s">
        <v>67</v>
      </c>
      <c r="C96" s="47" t="s">
        <v>68</v>
      </c>
      <c r="D96" s="61"/>
      <c r="E96" s="40">
        <v>7.69</v>
      </c>
      <c r="F96" s="40">
        <v>1.48</v>
      </c>
      <c r="G96" s="54">
        <v>4.12</v>
      </c>
      <c r="H96" s="57">
        <v>27.1</v>
      </c>
      <c r="I96" s="57">
        <v>31.22</v>
      </c>
      <c r="J96" s="40">
        <v>26.14</v>
      </c>
    </row>
    <row r="97" spans="1:10" ht="14.25">
      <c r="A97" s="41"/>
      <c r="B97" s="50"/>
      <c r="C97" s="47" t="s">
        <v>69</v>
      </c>
      <c r="D97" s="61"/>
      <c r="E97" s="43">
        <v>7.54</v>
      </c>
      <c r="F97" s="43">
        <v>1.55</v>
      </c>
      <c r="G97" s="34">
        <v>4.01</v>
      </c>
      <c r="H97" s="43">
        <v>27.65</v>
      </c>
      <c r="I97" s="43">
        <v>31.66</v>
      </c>
      <c r="J97" s="43">
        <v>26.49</v>
      </c>
    </row>
    <row r="98" spans="1:10" ht="14.25">
      <c r="A98" s="41"/>
      <c r="B98" s="50"/>
      <c r="C98" s="47" t="s">
        <v>70</v>
      </c>
      <c r="D98" s="61"/>
      <c r="E98" s="44">
        <v>7.65</v>
      </c>
      <c r="F98" s="44">
        <v>1.49</v>
      </c>
      <c r="G98" s="56">
        <v>3.87</v>
      </c>
      <c r="H98" s="44">
        <v>26.53</v>
      </c>
      <c r="I98" s="44">
        <v>30.4</v>
      </c>
      <c r="J98" s="44">
        <v>25.81</v>
      </c>
    </row>
    <row r="99" spans="1:10" ht="14.25">
      <c r="A99" s="41"/>
      <c r="B99" s="47" t="s">
        <v>71</v>
      </c>
      <c r="C99" s="47" t="s">
        <v>72</v>
      </c>
      <c r="D99" s="61"/>
      <c r="E99" s="40">
        <v>7.99</v>
      </c>
      <c r="F99" s="40">
        <v>1.56</v>
      </c>
      <c r="G99" s="54">
        <v>3.63</v>
      </c>
      <c r="H99" s="40">
        <v>26.88</v>
      </c>
      <c r="I99" s="40">
        <v>30.51</v>
      </c>
      <c r="J99" s="40">
        <v>25.93</v>
      </c>
    </row>
    <row r="100" spans="1:10" ht="14.25">
      <c r="A100" s="41"/>
      <c r="B100" s="50"/>
      <c r="C100" s="47" t="s">
        <v>73</v>
      </c>
      <c r="D100" s="61"/>
      <c r="E100" s="43">
        <v>7.69</v>
      </c>
      <c r="F100" s="43">
        <v>1.58</v>
      </c>
      <c r="G100" s="34">
        <v>4.58</v>
      </c>
      <c r="H100" s="43">
        <v>26.62</v>
      </c>
      <c r="I100" s="43">
        <v>31.2</v>
      </c>
      <c r="J100" s="43">
        <v>25.62</v>
      </c>
    </row>
    <row r="101" spans="1:10" ht="14.25">
      <c r="A101" s="45"/>
      <c r="B101" s="45"/>
      <c r="C101" s="46" t="s">
        <v>74</v>
      </c>
      <c r="D101" s="61"/>
      <c r="E101" s="44">
        <v>7.82</v>
      </c>
      <c r="F101" s="44">
        <v>1.51</v>
      </c>
      <c r="G101" s="56">
        <v>4.21</v>
      </c>
      <c r="H101" s="44">
        <v>27.62</v>
      </c>
      <c r="I101" s="44">
        <v>31.83</v>
      </c>
      <c r="J101" s="44">
        <v>26.48</v>
      </c>
    </row>
    <row r="102" spans="1:10" ht="14.25">
      <c r="A102" s="35" t="s">
        <v>37</v>
      </c>
      <c r="B102" s="38" t="s">
        <v>63</v>
      </c>
      <c r="C102" s="38" t="s">
        <v>64</v>
      </c>
      <c r="D102" s="61"/>
      <c r="E102" s="40">
        <v>8.91</v>
      </c>
      <c r="F102" s="40">
        <v>1.67</v>
      </c>
      <c r="G102" s="40">
        <v>4.31</v>
      </c>
      <c r="H102" s="40">
        <v>27.12</v>
      </c>
      <c r="I102" s="40">
        <v>31.43</v>
      </c>
      <c r="J102" s="40">
        <v>25.22</v>
      </c>
    </row>
    <row r="103" spans="2:10" ht="14.25">
      <c r="B103" s="50"/>
      <c r="C103" s="47" t="s">
        <v>65</v>
      </c>
      <c r="D103" s="61"/>
      <c r="E103" s="43">
        <v>8.45</v>
      </c>
      <c r="F103" s="43">
        <v>1.61</v>
      </c>
      <c r="G103" s="43">
        <v>4.02</v>
      </c>
      <c r="H103" s="58">
        <v>28.5</v>
      </c>
      <c r="I103" s="58">
        <v>32.52</v>
      </c>
      <c r="J103" s="43">
        <v>27.19</v>
      </c>
    </row>
    <row r="104" spans="2:10" ht="14.25">
      <c r="B104" s="50"/>
      <c r="C104" s="47" t="s">
        <v>66</v>
      </c>
      <c r="D104" s="61"/>
      <c r="E104" s="44">
        <v>8.67</v>
      </c>
      <c r="F104" s="44">
        <v>1.49</v>
      </c>
      <c r="G104" s="44">
        <v>3.98</v>
      </c>
      <c r="H104" s="44">
        <v>28.11</v>
      </c>
      <c r="I104" s="44">
        <v>32.09</v>
      </c>
      <c r="J104" s="44">
        <v>25.87</v>
      </c>
    </row>
    <row r="105" spans="2:10" ht="14.25">
      <c r="B105" s="47" t="s">
        <v>67</v>
      </c>
      <c r="C105" s="47" t="s">
        <v>68</v>
      </c>
      <c r="D105" s="61"/>
      <c r="E105" s="40">
        <v>9.08</v>
      </c>
      <c r="F105" s="40">
        <v>1.42</v>
      </c>
      <c r="G105" s="40">
        <v>3.42</v>
      </c>
      <c r="H105" s="40">
        <v>26.62</v>
      </c>
      <c r="I105" s="40">
        <v>30.04</v>
      </c>
      <c r="J105" s="40">
        <v>25.38</v>
      </c>
    </row>
    <row r="106" spans="2:10" ht="14.25">
      <c r="B106" s="50"/>
      <c r="C106" s="47" t="s">
        <v>69</v>
      </c>
      <c r="D106" s="61"/>
      <c r="E106" s="43">
        <v>9.26</v>
      </c>
      <c r="F106" s="43">
        <v>1.54</v>
      </c>
      <c r="G106" s="58">
        <v>4</v>
      </c>
      <c r="H106" s="43">
        <v>26.82</v>
      </c>
      <c r="I106" s="43">
        <v>30.82</v>
      </c>
      <c r="J106" s="43">
        <v>24.34</v>
      </c>
    </row>
    <row r="107" spans="2:10" ht="14.25">
      <c r="B107" s="50"/>
      <c r="C107" s="47" t="s">
        <v>70</v>
      </c>
      <c r="D107" s="61"/>
      <c r="E107" s="44">
        <v>8.85</v>
      </c>
      <c r="F107" s="44">
        <v>1.43</v>
      </c>
      <c r="G107" s="44">
        <v>4.12</v>
      </c>
      <c r="H107" s="44">
        <v>26.58</v>
      </c>
      <c r="I107" s="44">
        <v>30.7</v>
      </c>
      <c r="J107" s="44">
        <v>23.99</v>
      </c>
    </row>
    <row r="108" spans="2:10" ht="14.25">
      <c r="B108" s="47" t="s">
        <v>71</v>
      </c>
      <c r="C108" s="47" t="s">
        <v>72</v>
      </c>
      <c r="D108" s="61"/>
      <c r="E108" s="40">
        <v>8.68</v>
      </c>
      <c r="F108" s="40">
        <v>1.63</v>
      </c>
      <c r="G108" s="40">
        <v>4.08</v>
      </c>
      <c r="H108" s="40">
        <v>26.73</v>
      </c>
      <c r="I108" s="40">
        <v>30.81</v>
      </c>
      <c r="J108" s="40">
        <v>25.64</v>
      </c>
    </row>
    <row r="109" spans="2:10" ht="14.25">
      <c r="B109" s="50"/>
      <c r="C109" s="47" t="s">
        <v>73</v>
      </c>
      <c r="D109" s="61"/>
      <c r="E109" s="43">
        <v>8.93</v>
      </c>
      <c r="F109" s="43">
        <v>1.58</v>
      </c>
      <c r="G109" s="43">
        <v>3.62</v>
      </c>
      <c r="H109" s="43">
        <v>26.95</v>
      </c>
      <c r="I109" s="43">
        <v>30.57</v>
      </c>
      <c r="J109" s="43">
        <v>25.81</v>
      </c>
    </row>
    <row r="110" spans="1:10" ht="14.25">
      <c r="A110" s="45"/>
      <c r="B110" s="45"/>
      <c r="C110" s="46" t="s">
        <v>74</v>
      </c>
      <c r="D110" s="62"/>
      <c r="E110" s="44">
        <v>8.61</v>
      </c>
      <c r="F110" s="44">
        <v>1.62</v>
      </c>
      <c r="G110" s="44">
        <v>4.17</v>
      </c>
      <c r="H110" s="44">
        <v>26.22</v>
      </c>
      <c r="I110" s="44">
        <v>30.39</v>
      </c>
      <c r="J110" s="44">
        <v>26.87</v>
      </c>
    </row>
    <row r="111" spans="1:10" ht="14.25">
      <c r="A111" s="38" t="s">
        <v>22</v>
      </c>
      <c r="B111" s="38" t="s">
        <v>75</v>
      </c>
      <c r="C111" s="38" t="s">
        <v>76</v>
      </c>
      <c r="D111" s="63" t="s">
        <v>6</v>
      </c>
      <c r="E111" s="40">
        <v>5.02</v>
      </c>
      <c r="F111" s="40">
        <v>1.39</v>
      </c>
      <c r="G111" s="40">
        <v>4.58</v>
      </c>
      <c r="H111" s="40">
        <v>27.21</v>
      </c>
      <c r="I111" s="40">
        <v>31.79</v>
      </c>
      <c r="J111" s="40">
        <v>25.51</v>
      </c>
    </row>
    <row r="112" spans="1:10" ht="14.25">
      <c r="A112" s="41"/>
      <c r="B112" s="50"/>
      <c r="C112" s="47" t="s">
        <v>77</v>
      </c>
      <c r="D112" s="64"/>
      <c r="E112" s="43">
        <v>5.15</v>
      </c>
      <c r="F112" s="43">
        <v>1.57</v>
      </c>
      <c r="G112" s="43">
        <v>4.62</v>
      </c>
      <c r="H112" s="43">
        <v>28.16</v>
      </c>
      <c r="I112" s="43">
        <v>32.78</v>
      </c>
      <c r="J112" s="43">
        <v>26.89</v>
      </c>
    </row>
    <row r="113" spans="1:10" ht="14.25">
      <c r="A113" s="41"/>
      <c r="B113" s="50"/>
      <c r="C113" s="47" t="s">
        <v>78</v>
      </c>
      <c r="D113" s="64"/>
      <c r="E113" s="44">
        <v>4.86</v>
      </c>
      <c r="F113" s="43">
        <v>1.33</v>
      </c>
      <c r="G113" s="44">
        <v>3.99</v>
      </c>
      <c r="H113" s="43">
        <v>27.89</v>
      </c>
      <c r="I113" s="43">
        <v>31.88</v>
      </c>
      <c r="J113" s="43">
        <v>27.01</v>
      </c>
    </row>
    <row r="114" spans="1:10" ht="14.25">
      <c r="A114" s="41"/>
      <c r="B114" s="47" t="s">
        <v>79</v>
      </c>
      <c r="C114" s="47" t="s">
        <v>80</v>
      </c>
      <c r="D114" s="64"/>
      <c r="E114" s="40">
        <v>5.31</v>
      </c>
      <c r="F114" s="40">
        <v>1.56</v>
      </c>
      <c r="G114" s="40">
        <v>4.62</v>
      </c>
      <c r="H114" s="40">
        <v>27.36</v>
      </c>
      <c r="I114" s="40">
        <v>31.98</v>
      </c>
      <c r="J114" s="40">
        <v>27.62</v>
      </c>
    </row>
    <row r="115" spans="1:10" ht="14.25">
      <c r="A115" s="41"/>
      <c r="B115" s="50"/>
      <c r="C115" s="47" t="s">
        <v>81</v>
      </c>
      <c r="D115" s="64"/>
      <c r="E115" s="43">
        <v>5.12</v>
      </c>
      <c r="F115" s="43">
        <v>1.34</v>
      </c>
      <c r="G115" s="43">
        <v>3.65</v>
      </c>
      <c r="H115" s="43">
        <v>26.99</v>
      </c>
      <c r="I115" s="43">
        <v>30.64</v>
      </c>
      <c r="J115" s="43">
        <v>25.36</v>
      </c>
    </row>
    <row r="116" spans="1:10" ht="14.25">
      <c r="A116" s="41"/>
      <c r="B116" s="50"/>
      <c r="C116" s="47" t="s">
        <v>82</v>
      </c>
      <c r="D116" s="64"/>
      <c r="E116" s="44">
        <v>5.38</v>
      </c>
      <c r="F116" s="44">
        <v>1.51</v>
      </c>
      <c r="G116" s="44">
        <v>4.89</v>
      </c>
      <c r="H116" s="44">
        <v>28.03</v>
      </c>
      <c r="I116" s="44">
        <v>32.92</v>
      </c>
      <c r="J116" s="44">
        <v>24.17</v>
      </c>
    </row>
    <row r="117" spans="1:10" ht="14.25">
      <c r="A117" s="41"/>
      <c r="B117" s="47" t="s">
        <v>83</v>
      </c>
      <c r="C117" s="47" t="s">
        <v>84</v>
      </c>
      <c r="D117" s="64"/>
      <c r="E117" s="43">
        <v>4.67</v>
      </c>
      <c r="F117" s="43">
        <v>1.37</v>
      </c>
      <c r="G117" s="40">
        <v>4.44</v>
      </c>
      <c r="H117" s="43">
        <v>27.33</v>
      </c>
      <c r="I117" s="43">
        <v>31.77</v>
      </c>
      <c r="J117" s="43">
        <v>25.16</v>
      </c>
    </row>
    <row r="118" spans="1:10" ht="14.25">
      <c r="A118" s="41"/>
      <c r="B118" s="50"/>
      <c r="C118" s="47" t="s">
        <v>85</v>
      </c>
      <c r="D118" s="64"/>
      <c r="E118" s="43">
        <v>4.89</v>
      </c>
      <c r="F118" s="43">
        <v>1.28</v>
      </c>
      <c r="G118" s="43">
        <v>4.25</v>
      </c>
      <c r="H118" s="43">
        <v>27.06</v>
      </c>
      <c r="I118" s="43">
        <v>31.31</v>
      </c>
      <c r="J118" s="58">
        <v>24.17</v>
      </c>
    </row>
    <row r="119" spans="1:10" ht="14.25">
      <c r="A119" s="45"/>
      <c r="B119" s="45"/>
      <c r="C119" s="46" t="s">
        <v>86</v>
      </c>
      <c r="D119" s="64"/>
      <c r="E119" s="43">
        <v>4.93</v>
      </c>
      <c r="F119" s="43">
        <v>1.41</v>
      </c>
      <c r="G119" s="44">
        <v>4.98</v>
      </c>
      <c r="H119" s="43">
        <v>25.83</v>
      </c>
      <c r="I119" s="43">
        <v>30.81</v>
      </c>
      <c r="J119" s="43">
        <v>24.08</v>
      </c>
    </row>
    <row r="120" spans="1:10" ht="14.25">
      <c r="A120" s="38" t="s">
        <v>36</v>
      </c>
      <c r="B120" s="38" t="s">
        <v>75</v>
      </c>
      <c r="C120" s="38" t="s">
        <v>76</v>
      </c>
      <c r="D120" s="64"/>
      <c r="E120" s="40">
        <v>6.89</v>
      </c>
      <c r="F120" s="40">
        <v>1.56</v>
      </c>
      <c r="G120" s="40">
        <v>2.98</v>
      </c>
      <c r="H120" s="40">
        <v>27.32</v>
      </c>
      <c r="I120" s="40">
        <v>30.3</v>
      </c>
      <c r="J120" s="40">
        <v>25.18</v>
      </c>
    </row>
    <row r="121" spans="1:10" ht="14.25">
      <c r="A121" s="41"/>
      <c r="B121" s="50"/>
      <c r="C121" s="47" t="s">
        <v>77</v>
      </c>
      <c r="D121" s="64"/>
      <c r="E121" s="43">
        <v>6.78</v>
      </c>
      <c r="F121" s="43">
        <v>1.71</v>
      </c>
      <c r="G121" s="43">
        <v>3.44</v>
      </c>
      <c r="H121" s="43">
        <v>26.35</v>
      </c>
      <c r="I121" s="43">
        <v>29.79</v>
      </c>
      <c r="J121" s="43">
        <v>25.69</v>
      </c>
    </row>
    <row r="122" spans="1:10" ht="14.25">
      <c r="A122" s="41"/>
      <c r="B122" s="50"/>
      <c r="C122" s="47" t="s">
        <v>78</v>
      </c>
      <c r="D122" s="64"/>
      <c r="E122" s="44">
        <v>6.98</v>
      </c>
      <c r="F122" s="44">
        <v>1.53</v>
      </c>
      <c r="G122" s="44">
        <v>4.01</v>
      </c>
      <c r="H122" s="44">
        <v>27.69</v>
      </c>
      <c r="I122" s="44">
        <v>31.7</v>
      </c>
      <c r="J122" s="44">
        <v>24.31</v>
      </c>
    </row>
    <row r="123" spans="1:10" ht="14.25">
      <c r="A123" s="41"/>
      <c r="B123" s="47" t="s">
        <v>79</v>
      </c>
      <c r="C123" s="47" t="s">
        <v>80</v>
      </c>
      <c r="D123" s="64"/>
      <c r="E123" s="40">
        <v>7.12</v>
      </c>
      <c r="F123" s="40">
        <v>1.61</v>
      </c>
      <c r="G123" s="40">
        <v>3.86</v>
      </c>
      <c r="H123" s="40">
        <v>27.12</v>
      </c>
      <c r="I123" s="40">
        <v>30.98</v>
      </c>
      <c r="J123" s="40">
        <v>24.96</v>
      </c>
    </row>
    <row r="124" spans="1:10" ht="14.25">
      <c r="A124" s="41"/>
      <c r="B124" s="50"/>
      <c r="C124" s="47" t="s">
        <v>81</v>
      </c>
      <c r="D124" s="64"/>
      <c r="E124" s="43">
        <v>7.03</v>
      </c>
      <c r="F124" s="43">
        <v>1.56</v>
      </c>
      <c r="G124" s="43">
        <v>3.12</v>
      </c>
      <c r="H124" s="43">
        <v>26.8</v>
      </c>
      <c r="I124" s="43">
        <v>29.92</v>
      </c>
      <c r="J124" s="43">
        <v>24.46</v>
      </c>
    </row>
    <row r="125" spans="1:10" ht="14.25">
      <c r="A125" s="41"/>
      <c r="B125" s="50"/>
      <c r="C125" s="47" t="s">
        <v>82</v>
      </c>
      <c r="D125" s="64"/>
      <c r="E125" s="44">
        <v>7.13</v>
      </c>
      <c r="F125" s="44">
        <v>1.47</v>
      </c>
      <c r="G125" s="44">
        <v>4.02</v>
      </c>
      <c r="H125" s="44">
        <v>27.02</v>
      </c>
      <c r="I125" s="44">
        <v>31.04</v>
      </c>
      <c r="J125" s="44">
        <v>25.68</v>
      </c>
    </row>
    <row r="126" spans="1:10" ht="14.25">
      <c r="A126" s="41"/>
      <c r="B126" s="47" t="s">
        <v>83</v>
      </c>
      <c r="C126" s="47" t="s">
        <v>84</v>
      </c>
      <c r="D126" s="64"/>
      <c r="E126" s="40">
        <v>7.36</v>
      </c>
      <c r="F126" s="40">
        <v>1.47</v>
      </c>
      <c r="G126" s="40">
        <v>4.28</v>
      </c>
      <c r="H126" s="40">
        <v>27.89</v>
      </c>
      <c r="I126" s="40">
        <v>32.17</v>
      </c>
      <c r="J126" s="40">
        <v>25.89</v>
      </c>
    </row>
    <row r="127" spans="1:10" ht="14.25">
      <c r="A127" s="41"/>
      <c r="B127" s="50"/>
      <c r="C127" s="47" t="s">
        <v>85</v>
      </c>
      <c r="D127" s="64"/>
      <c r="E127" s="43">
        <v>7.09</v>
      </c>
      <c r="F127" s="43">
        <v>1.43</v>
      </c>
      <c r="G127" s="43">
        <v>4.19</v>
      </c>
      <c r="H127" s="43">
        <v>26.13</v>
      </c>
      <c r="I127" s="43">
        <v>30.32</v>
      </c>
      <c r="J127" s="43">
        <v>23.96</v>
      </c>
    </row>
    <row r="128" spans="1:10" ht="14.25">
      <c r="A128" s="45"/>
      <c r="B128" s="45"/>
      <c r="C128" s="46" t="s">
        <v>86</v>
      </c>
      <c r="D128" s="64"/>
      <c r="E128" s="44">
        <v>7.26</v>
      </c>
      <c r="F128" s="44">
        <v>1.45</v>
      </c>
      <c r="G128" s="65">
        <v>3.7</v>
      </c>
      <c r="H128" s="44">
        <v>25.17</v>
      </c>
      <c r="I128" s="44">
        <v>28.87</v>
      </c>
      <c r="J128" s="44">
        <v>26.12</v>
      </c>
    </row>
    <row r="129" spans="1:10" ht="14.25">
      <c r="A129" s="35" t="s">
        <v>37</v>
      </c>
      <c r="B129" s="38" t="s">
        <v>75</v>
      </c>
      <c r="C129" s="38" t="s">
        <v>76</v>
      </c>
      <c r="D129" s="64"/>
      <c r="E129" s="40">
        <v>8.23</v>
      </c>
      <c r="F129" s="40">
        <v>1.68</v>
      </c>
      <c r="G129" s="40">
        <v>3.21</v>
      </c>
      <c r="H129" s="40">
        <v>26.82</v>
      </c>
      <c r="I129" s="40">
        <v>30.03</v>
      </c>
      <c r="J129" s="40">
        <v>23.98</v>
      </c>
    </row>
    <row r="130" spans="2:10" ht="14.25">
      <c r="B130" s="50"/>
      <c r="C130" s="47" t="s">
        <v>77</v>
      </c>
      <c r="D130" s="64"/>
      <c r="E130" s="43">
        <v>8.05</v>
      </c>
      <c r="F130" s="43">
        <v>1.56</v>
      </c>
      <c r="G130" s="43">
        <v>2.89</v>
      </c>
      <c r="H130" s="43">
        <v>25.99</v>
      </c>
      <c r="I130" s="43">
        <v>28.88</v>
      </c>
      <c r="J130" s="43">
        <v>24.62</v>
      </c>
    </row>
    <row r="131" spans="2:10" ht="14.25">
      <c r="B131" s="50"/>
      <c r="C131" s="47" t="s">
        <v>78</v>
      </c>
      <c r="D131" s="64"/>
      <c r="E131" s="44">
        <v>7.96</v>
      </c>
      <c r="F131" s="44">
        <v>1.52</v>
      </c>
      <c r="G131" s="44">
        <v>3.15</v>
      </c>
      <c r="H131" s="44">
        <v>26.43</v>
      </c>
      <c r="I131" s="44">
        <v>29.58</v>
      </c>
      <c r="J131" s="44">
        <v>24.51</v>
      </c>
    </row>
    <row r="132" spans="2:10" ht="14.25">
      <c r="B132" s="47" t="s">
        <v>79</v>
      </c>
      <c r="C132" s="47" t="s">
        <v>80</v>
      </c>
      <c r="D132" s="64"/>
      <c r="E132" s="40">
        <v>8.27</v>
      </c>
      <c r="F132" s="40">
        <v>1.71</v>
      </c>
      <c r="G132" s="40">
        <v>3.69</v>
      </c>
      <c r="H132" s="40">
        <v>26.88</v>
      </c>
      <c r="I132" s="40">
        <v>30.57</v>
      </c>
      <c r="J132" s="40">
        <v>24.81</v>
      </c>
    </row>
    <row r="133" spans="2:10" ht="14.25">
      <c r="B133" s="50"/>
      <c r="C133" s="47" t="s">
        <v>81</v>
      </c>
      <c r="D133" s="64"/>
      <c r="E133" s="43">
        <v>8.18</v>
      </c>
      <c r="F133" s="43">
        <v>1.53</v>
      </c>
      <c r="G133" s="43">
        <v>3.08</v>
      </c>
      <c r="H133" s="43">
        <v>27.26</v>
      </c>
      <c r="I133" s="43">
        <v>30.34</v>
      </c>
      <c r="J133" s="43">
        <v>24.69</v>
      </c>
    </row>
    <row r="134" spans="2:10" ht="14.25">
      <c r="B134" s="50"/>
      <c r="C134" s="47" t="s">
        <v>82</v>
      </c>
      <c r="D134" s="64"/>
      <c r="E134" s="44">
        <v>7.89</v>
      </c>
      <c r="F134" s="44">
        <v>1.67</v>
      </c>
      <c r="G134" s="44">
        <v>3.12</v>
      </c>
      <c r="H134" s="44">
        <v>24.56</v>
      </c>
      <c r="I134" s="44">
        <v>27.68</v>
      </c>
      <c r="J134" s="44">
        <v>26.31</v>
      </c>
    </row>
    <row r="135" spans="2:10" ht="14.25">
      <c r="B135" s="47" t="s">
        <v>83</v>
      </c>
      <c r="C135" s="47" t="s">
        <v>84</v>
      </c>
      <c r="D135" s="64"/>
      <c r="E135" s="40">
        <v>7.72</v>
      </c>
      <c r="F135" s="40">
        <v>1.59</v>
      </c>
      <c r="G135" s="57">
        <v>3</v>
      </c>
      <c r="H135" s="40">
        <v>26.89</v>
      </c>
      <c r="I135" s="40">
        <v>29.89</v>
      </c>
      <c r="J135" s="40">
        <v>25.01</v>
      </c>
    </row>
    <row r="136" spans="2:10" ht="14.25">
      <c r="B136" s="50"/>
      <c r="C136" s="47" t="s">
        <v>85</v>
      </c>
      <c r="D136" s="64"/>
      <c r="E136" s="43">
        <v>7.85</v>
      </c>
      <c r="F136" s="43">
        <v>1.57</v>
      </c>
      <c r="G136" s="43">
        <v>3.33</v>
      </c>
      <c r="H136" s="43">
        <v>26.81</v>
      </c>
      <c r="I136" s="43">
        <v>30.14</v>
      </c>
      <c r="J136" s="43">
        <v>25.82</v>
      </c>
    </row>
    <row r="137" spans="1:10" ht="14.25">
      <c r="A137" s="45"/>
      <c r="B137" s="45"/>
      <c r="C137" s="46" t="s">
        <v>86</v>
      </c>
      <c r="D137" s="66"/>
      <c r="E137" s="44">
        <v>7.64</v>
      </c>
      <c r="F137" s="44">
        <v>1.51</v>
      </c>
      <c r="G137" s="44">
        <v>3.21</v>
      </c>
      <c r="H137" s="44">
        <v>26.33</v>
      </c>
      <c r="I137" s="44">
        <v>29.54</v>
      </c>
      <c r="J137" s="44">
        <v>23.66</v>
      </c>
    </row>
  </sheetData>
  <sheetProtection/>
  <mergeCells count="66">
    <mergeCell ref="A1:J1"/>
    <mergeCell ref="A3:A11"/>
    <mergeCell ref="A12:A20"/>
    <mergeCell ref="A21:A29"/>
    <mergeCell ref="A30:A38"/>
    <mergeCell ref="A39:A47"/>
    <mergeCell ref="A48:A56"/>
    <mergeCell ref="A57:A65"/>
    <mergeCell ref="A66:A74"/>
    <mergeCell ref="A75:A83"/>
    <mergeCell ref="A84:A92"/>
    <mergeCell ref="A93:A101"/>
    <mergeCell ref="A102:A110"/>
    <mergeCell ref="A111:A119"/>
    <mergeCell ref="A120:A128"/>
    <mergeCell ref="A129:A137"/>
    <mergeCell ref="B3:B5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8"/>
    <mergeCell ref="B129:B131"/>
    <mergeCell ref="B132:B134"/>
    <mergeCell ref="B135:B137"/>
    <mergeCell ref="D3:D29"/>
    <mergeCell ref="D30:D56"/>
    <mergeCell ref="D57:D83"/>
    <mergeCell ref="D84:D110"/>
    <mergeCell ref="D111:D1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"/>
  <sheetViews>
    <sheetView zoomScaleSheetLayoutView="100" workbookViewId="0" topLeftCell="A1">
      <selection activeCell="J17" sqref="J17"/>
    </sheetView>
  </sheetViews>
  <sheetFormatPr defaultColWidth="8.8515625" defaultRowHeight="15"/>
  <cols>
    <col min="1" max="1" width="18.7109375" style="2" customWidth="1"/>
    <col min="2" max="2" width="8.8515625" style="3" customWidth="1"/>
    <col min="3" max="3" width="12.140625" style="3" customWidth="1"/>
    <col min="4" max="6" width="12.8515625" style="3" bestFit="1" customWidth="1"/>
    <col min="7" max="7" width="8.8515625" style="4" customWidth="1"/>
    <col min="8" max="8" width="11.7109375" style="0" customWidth="1"/>
    <col min="9" max="12" width="8.8515625" style="5" customWidth="1"/>
    <col min="13" max="13" width="11.00390625" style="5" customWidth="1"/>
    <col min="14" max="14" width="9.28125" style="0" customWidth="1"/>
  </cols>
  <sheetData>
    <row r="1" spans="1:256" ht="33.75" customHeight="1">
      <c r="A1" s="6" t="s">
        <v>94</v>
      </c>
      <c r="B1" s="6"/>
      <c r="C1" s="6"/>
      <c r="D1" s="6"/>
      <c r="E1" s="6"/>
      <c r="F1" s="6"/>
      <c r="G1" s="7"/>
      <c r="H1" s="7"/>
      <c r="I1" s="22" t="s">
        <v>95</v>
      </c>
      <c r="J1" s="22"/>
      <c r="K1" s="22"/>
      <c r="L1" s="22"/>
      <c r="M1" s="22"/>
      <c r="O1" s="22" t="s">
        <v>96</v>
      </c>
      <c r="P1" s="22"/>
      <c r="Q1" s="22"/>
      <c r="R1" s="22"/>
      <c r="S1" s="22"/>
      <c r="T1" s="7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s="1" customFormat="1" ht="15">
      <c r="A2" s="8" t="s">
        <v>97</v>
      </c>
      <c r="B2" s="9" t="s">
        <v>98</v>
      </c>
      <c r="C2" s="9" t="s">
        <v>99</v>
      </c>
      <c r="D2" s="10" t="s">
        <v>100</v>
      </c>
      <c r="E2" s="10"/>
      <c r="F2" s="10"/>
      <c r="G2" s="9" t="s">
        <v>101</v>
      </c>
      <c r="H2" s="9"/>
      <c r="I2" s="23" t="s">
        <v>102</v>
      </c>
      <c r="J2" s="24" t="s">
        <v>103</v>
      </c>
      <c r="K2" s="13">
        <v>0.36</v>
      </c>
      <c r="L2" s="13">
        <v>0.387</v>
      </c>
      <c r="M2" s="13">
        <v>0.39</v>
      </c>
      <c r="P2" s="9"/>
      <c r="Q2" s="9" t="s">
        <v>22</v>
      </c>
      <c r="R2" s="9" t="s">
        <v>36</v>
      </c>
      <c r="S2" s="9" t="s">
        <v>37</v>
      </c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19" ht="14.25">
      <c r="A3" s="11" t="s">
        <v>89</v>
      </c>
      <c r="B3" s="12">
        <v>-0.869</v>
      </c>
      <c r="C3" s="12">
        <v>0.068</v>
      </c>
      <c r="D3" s="12">
        <f aca="true" t="shared" si="0" ref="D3:D16">B3*B3*9.983</f>
        <v>7.538772263</v>
      </c>
      <c r="E3" s="12">
        <f aca="true" t="shared" si="1" ref="E3:E16">C3*C3*2.079</f>
        <v>0.009613296000000002</v>
      </c>
      <c r="F3" s="12">
        <f aca="true" t="shared" si="2" ref="F3:F16">D3+E3</f>
        <v>7.548385559000001</v>
      </c>
      <c r="G3" s="13">
        <f>SQRT(F3)</f>
        <v>2.747432539481179</v>
      </c>
      <c r="I3" s="23"/>
      <c r="J3" s="24" t="s">
        <v>104</v>
      </c>
      <c r="K3" s="13">
        <v>0.46</v>
      </c>
      <c r="L3" s="13">
        <v>0.47</v>
      </c>
      <c r="M3" s="13">
        <v>0.5</v>
      </c>
      <c r="O3" s="23" t="s">
        <v>102</v>
      </c>
      <c r="P3" s="24" t="s">
        <v>103</v>
      </c>
      <c r="Q3" s="4">
        <v>0.58</v>
      </c>
      <c r="R3" s="4">
        <v>0.33</v>
      </c>
      <c r="S3" s="4">
        <v>0.28</v>
      </c>
    </row>
    <row r="4" spans="1:19" ht="14.25">
      <c r="A4" s="14" t="s">
        <v>105</v>
      </c>
      <c r="B4" s="12">
        <v>0.908</v>
      </c>
      <c r="C4" s="12">
        <v>0.254</v>
      </c>
      <c r="D4" s="12">
        <f t="shared" si="0"/>
        <v>8.230624112000001</v>
      </c>
      <c r="E4" s="12">
        <f t="shared" si="1"/>
        <v>0.134128764</v>
      </c>
      <c r="F4" s="12">
        <f t="shared" si="2"/>
        <v>8.364752876</v>
      </c>
      <c r="G4" s="13">
        <f aca="true" t="shared" si="3" ref="G3:G16">SQRT(F4)</f>
        <v>2.8921882504429064</v>
      </c>
      <c r="I4" s="23"/>
      <c r="J4" s="24" t="s">
        <v>106</v>
      </c>
      <c r="K4" s="13">
        <v>0.54</v>
      </c>
      <c r="L4" s="13">
        <v>0.5</v>
      </c>
      <c r="M4" s="13">
        <v>0.5</v>
      </c>
      <c r="O4" s="23"/>
      <c r="P4" s="24" t="s">
        <v>104</v>
      </c>
      <c r="Q4" s="4">
        <v>0.66</v>
      </c>
      <c r="R4" s="4">
        <v>0.48</v>
      </c>
      <c r="S4" s="4">
        <v>0.39</v>
      </c>
    </row>
    <row r="5" spans="1:19" ht="18" customHeight="1">
      <c r="A5" s="14" t="s">
        <v>107</v>
      </c>
      <c r="B5" s="12">
        <v>0.913</v>
      </c>
      <c r="C5" s="12">
        <v>0.232</v>
      </c>
      <c r="D5" s="12">
        <f t="shared" si="0"/>
        <v>8.321519327</v>
      </c>
      <c r="E5" s="12">
        <f t="shared" si="1"/>
        <v>0.11190009600000002</v>
      </c>
      <c r="F5" s="12">
        <f t="shared" si="2"/>
        <v>8.433419423</v>
      </c>
      <c r="G5" s="13">
        <f t="shared" si="3"/>
        <v>2.904035024410002</v>
      </c>
      <c r="I5" s="23"/>
      <c r="J5" s="24" t="s">
        <v>108</v>
      </c>
      <c r="K5" s="13">
        <v>0.45</v>
      </c>
      <c r="L5" s="13">
        <v>0.48</v>
      </c>
      <c r="M5" s="13">
        <v>0.47</v>
      </c>
      <c r="O5" s="23"/>
      <c r="P5" s="24" t="s">
        <v>106</v>
      </c>
      <c r="Q5" s="4">
        <v>0.78</v>
      </c>
      <c r="R5" s="4">
        <v>0.52</v>
      </c>
      <c r="S5" s="4">
        <v>0.46</v>
      </c>
    </row>
    <row r="6" spans="1:19" ht="14.25">
      <c r="A6" s="11" t="s">
        <v>92</v>
      </c>
      <c r="B6" s="12">
        <v>0.945</v>
      </c>
      <c r="C6" s="12">
        <v>0.251</v>
      </c>
      <c r="D6" s="12">
        <f t="shared" si="0"/>
        <v>8.915068575</v>
      </c>
      <c r="E6" s="12">
        <f t="shared" si="1"/>
        <v>0.13097907900000003</v>
      </c>
      <c r="F6" s="12">
        <f t="shared" si="2"/>
        <v>9.046047653999999</v>
      </c>
      <c r="G6" s="13">
        <f t="shared" si="3"/>
        <v>3.0076648174289633</v>
      </c>
      <c r="I6" s="25"/>
      <c r="J6" s="26" t="s">
        <v>109</v>
      </c>
      <c r="K6" s="27">
        <v>0.42</v>
      </c>
      <c r="L6" s="27">
        <v>0.45</v>
      </c>
      <c r="M6" s="27">
        <v>0.46</v>
      </c>
      <c r="O6" s="23"/>
      <c r="P6" s="24" t="s">
        <v>108</v>
      </c>
      <c r="Q6" s="4">
        <v>0.64</v>
      </c>
      <c r="R6" s="4">
        <v>0.45</v>
      </c>
      <c r="S6" s="4">
        <v>0.36</v>
      </c>
    </row>
    <row r="7" spans="1:19" ht="14.25">
      <c r="A7" s="11" t="s">
        <v>88</v>
      </c>
      <c r="B7" s="12">
        <v>-0.155</v>
      </c>
      <c r="C7" s="12">
        <v>0.882</v>
      </c>
      <c r="D7" s="12">
        <f t="shared" si="0"/>
        <v>0.23984157500000003</v>
      </c>
      <c r="E7" s="12">
        <f t="shared" si="1"/>
        <v>1.6173039960000002</v>
      </c>
      <c r="F7" s="12">
        <f t="shared" si="2"/>
        <v>1.8571455710000002</v>
      </c>
      <c r="G7" s="13">
        <f t="shared" si="3"/>
        <v>1.3627712834514822</v>
      </c>
      <c r="I7" s="23" t="s">
        <v>110</v>
      </c>
      <c r="J7" s="24" t="s">
        <v>103</v>
      </c>
      <c r="K7" s="13">
        <v>0.38</v>
      </c>
      <c r="L7" s="13">
        <v>0.39</v>
      </c>
      <c r="M7" s="13">
        <v>0.34</v>
      </c>
      <c r="O7" s="25"/>
      <c r="P7" s="26" t="s">
        <v>109</v>
      </c>
      <c r="Q7" s="4">
        <v>0.62</v>
      </c>
      <c r="R7" s="4">
        <v>0.44</v>
      </c>
      <c r="S7" s="4">
        <v>0.35</v>
      </c>
    </row>
    <row r="8" spans="1:19" ht="14.25">
      <c r="A8" s="14" t="s">
        <v>111</v>
      </c>
      <c r="B8" s="12">
        <v>0.898</v>
      </c>
      <c r="C8" s="12">
        <v>0.163</v>
      </c>
      <c r="D8" s="12">
        <f t="shared" si="0"/>
        <v>8.050331132</v>
      </c>
      <c r="E8" s="12">
        <f t="shared" si="1"/>
        <v>0.055236951000000006</v>
      </c>
      <c r="F8" s="12">
        <f t="shared" si="2"/>
        <v>8.105568083</v>
      </c>
      <c r="G8" s="13">
        <f t="shared" si="3"/>
        <v>2.847027938570326</v>
      </c>
      <c r="I8" s="23"/>
      <c r="J8" s="24" t="s">
        <v>104</v>
      </c>
      <c r="K8" s="13">
        <v>0.45</v>
      </c>
      <c r="L8" s="13">
        <v>0.46</v>
      </c>
      <c r="M8" s="13">
        <v>0.5</v>
      </c>
      <c r="O8" s="23" t="s">
        <v>110</v>
      </c>
      <c r="P8" s="24" t="s">
        <v>103</v>
      </c>
      <c r="Q8" s="4">
        <v>0.51</v>
      </c>
      <c r="R8" s="4">
        <v>0.36</v>
      </c>
      <c r="S8" s="4">
        <v>0.28</v>
      </c>
    </row>
    <row r="9" spans="1:19" ht="14.25">
      <c r="A9" s="11" t="s">
        <v>19</v>
      </c>
      <c r="B9" s="12">
        <v>0.895</v>
      </c>
      <c r="C9" s="12">
        <v>0.009</v>
      </c>
      <c r="D9" s="12">
        <f t="shared" si="0"/>
        <v>7.9966325750000005</v>
      </c>
      <c r="E9" s="12">
        <f t="shared" si="1"/>
        <v>0.00016839899999999998</v>
      </c>
      <c r="F9" s="12">
        <f t="shared" si="2"/>
        <v>7.996800974</v>
      </c>
      <c r="G9" s="13">
        <f t="shared" si="3"/>
        <v>2.8278615549563244</v>
      </c>
      <c r="I9" s="23"/>
      <c r="J9" s="24" t="s">
        <v>106</v>
      </c>
      <c r="K9" s="13">
        <v>0.51</v>
      </c>
      <c r="L9" s="13">
        <v>0.5</v>
      </c>
      <c r="M9" s="13">
        <v>0.49</v>
      </c>
      <c r="O9" s="23"/>
      <c r="P9" s="24" t="s">
        <v>104</v>
      </c>
      <c r="Q9" s="4">
        <v>0.67</v>
      </c>
      <c r="R9" s="4">
        <v>0.45</v>
      </c>
      <c r="S9" s="4">
        <v>0.38</v>
      </c>
    </row>
    <row r="10" spans="1:19" ht="14.25">
      <c r="A10" s="11" t="s">
        <v>20</v>
      </c>
      <c r="B10" s="12">
        <v>0.954</v>
      </c>
      <c r="C10" s="12">
        <v>0.074</v>
      </c>
      <c r="D10" s="12">
        <f t="shared" si="0"/>
        <v>9.085688028</v>
      </c>
      <c r="E10" s="12">
        <f t="shared" si="1"/>
        <v>0.011384604</v>
      </c>
      <c r="F10" s="12">
        <f t="shared" si="2"/>
        <v>9.097072632</v>
      </c>
      <c r="G10" s="13">
        <f t="shared" si="3"/>
        <v>3.0161353802506943</v>
      </c>
      <c r="I10" s="23"/>
      <c r="J10" s="24" t="s">
        <v>108</v>
      </c>
      <c r="K10" s="13">
        <v>0.42</v>
      </c>
      <c r="L10" s="13">
        <v>0.45</v>
      </c>
      <c r="M10" s="13">
        <v>0.49</v>
      </c>
      <c r="O10" s="23"/>
      <c r="P10" s="24" t="s">
        <v>106</v>
      </c>
      <c r="Q10" s="4">
        <v>0.77</v>
      </c>
      <c r="R10" s="4">
        <v>0.47</v>
      </c>
      <c r="S10" s="4">
        <v>0.42</v>
      </c>
    </row>
    <row r="11" spans="1:19" ht="14.25">
      <c r="A11" s="11" t="s">
        <v>112</v>
      </c>
      <c r="B11" s="12">
        <v>0.886</v>
      </c>
      <c r="C11" s="12">
        <v>-0.28</v>
      </c>
      <c r="D11" s="12">
        <f t="shared" si="0"/>
        <v>7.836615068</v>
      </c>
      <c r="E11" s="12">
        <f t="shared" si="1"/>
        <v>0.16299360000000004</v>
      </c>
      <c r="F11" s="12">
        <f t="shared" si="2"/>
        <v>7.9996086680000005</v>
      </c>
      <c r="G11" s="13">
        <f t="shared" si="3"/>
        <v>2.8283579455224546</v>
      </c>
      <c r="I11" s="23"/>
      <c r="J11" s="24" t="s">
        <v>109</v>
      </c>
      <c r="K11" s="13">
        <v>0.42</v>
      </c>
      <c r="L11" s="13">
        <v>0.42</v>
      </c>
      <c r="M11" s="13">
        <v>0.47</v>
      </c>
      <c r="O11" s="23"/>
      <c r="P11" s="24" t="s">
        <v>108</v>
      </c>
      <c r="Q11" s="4">
        <v>0.6</v>
      </c>
      <c r="R11" s="4">
        <v>0.42</v>
      </c>
      <c r="S11" s="4">
        <v>0.37</v>
      </c>
    </row>
    <row r="12" spans="1:19" ht="14.25">
      <c r="A12" s="11" t="s">
        <v>15</v>
      </c>
      <c r="B12" s="12">
        <v>0.936</v>
      </c>
      <c r="C12" s="12">
        <v>0.246</v>
      </c>
      <c r="D12" s="12">
        <f t="shared" si="0"/>
        <v>8.746066368000001</v>
      </c>
      <c r="E12" s="12">
        <f t="shared" si="1"/>
        <v>0.12581276400000002</v>
      </c>
      <c r="F12" s="12">
        <f t="shared" si="2"/>
        <v>8.871879132000002</v>
      </c>
      <c r="G12" s="13">
        <f t="shared" si="3"/>
        <v>2.978569981047953</v>
      </c>
      <c r="O12" s="23"/>
      <c r="P12" s="24" t="s">
        <v>109</v>
      </c>
      <c r="Q12" s="4">
        <v>0.55</v>
      </c>
      <c r="R12" s="4">
        <v>0.4</v>
      </c>
      <c r="S12" s="4">
        <v>0.36</v>
      </c>
    </row>
    <row r="13" spans="1:7" ht="14.25">
      <c r="A13" s="11" t="s">
        <v>18</v>
      </c>
      <c r="B13" s="12">
        <v>0.854</v>
      </c>
      <c r="C13" s="12">
        <v>-0.183</v>
      </c>
      <c r="D13" s="12">
        <f t="shared" si="0"/>
        <v>7.280761628</v>
      </c>
      <c r="E13" s="12">
        <f t="shared" si="1"/>
        <v>0.069623631</v>
      </c>
      <c r="F13" s="12">
        <f t="shared" si="2"/>
        <v>7.350385258999999</v>
      </c>
      <c r="G13" s="13">
        <f t="shared" si="3"/>
        <v>2.7111593938756164</v>
      </c>
    </row>
    <row r="14" spans="1:7" ht="14.25">
      <c r="A14" s="11" t="s">
        <v>16</v>
      </c>
      <c r="B14" s="12">
        <v>0.92</v>
      </c>
      <c r="C14" s="12">
        <v>-0.306</v>
      </c>
      <c r="D14" s="12">
        <f t="shared" si="0"/>
        <v>8.449611200000001</v>
      </c>
      <c r="E14" s="12">
        <f t="shared" si="1"/>
        <v>0.19466924400000002</v>
      </c>
      <c r="F14" s="12">
        <f t="shared" si="2"/>
        <v>8.644280444000001</v>
      </c>
      <c r="G14" s="13">
        <f t="shared" si="3"/>
        <v>2.9401157194913266</v>
      </c>
    </row>
    <row r="15" spans="1:7" ht="14.25">
      <c r="A15" s="11" t="s">
        <v>17</v>
      </c>
      <c r="B15" s="12">
        <v>0.913</v>
      </c>
      <c r="C15" s="12">
        <v>-0.017</v>
      </c>
      <c r="D15" s="12">
        <f t="shared" si="0"/>
        <v>8.321519327</v>
      </c>
      <c r="E15" s="12">
        <f t="shared" si="1"/>
        <v>0.0006008310000000001</v>
      </c>
      <c r="F15" s="12">
        <f t="shared" si="2"/>
        <v>8.322120158</v>
      </c>
      <c r="G15" s="13">
        <f t="shared" si="3"/>
        <v>2.884808513229258</v>
      </c>
    </row>
    <row r="16" spans="1:9" ht="14.25">
      <c r="A16" s="11" t="s">
        <v>113</v>
      </c>
      <c r="B16" s="12">
        <v>0.26</v>
      </c>
      <c r="C16" s="12">
        <v>-0.904</v>
      </c>
      <c r="D16" s="12">
        <f t="shared" si="0"/>
        <v>0.6748508000000001</v>
      </c>
      <c r="E16" s="12">
        <f t="shared" si="1"/>
        <v>1.6989920640000002</v>
      </c>
      <c r="F16" s="12">
        <f t="shared" si="2"/>
        <v>2.373842864</v>
      </c>
      <c r="G16" s="13">
        <f t="shared" si="3"/>
        <v>1.540728030510252</v>
      </c>
      <c r="I16" s="28"/>
    </row>
    <row r="19" spans="1:15" ht="27" customHeight="1">
      <c r="A19" s="15" t="s">
        <v>114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27">
      <c r="A20" s="16"/>
      <c r="B20" s="17" t="s">
        <v>15</v>
      </c>
      <c r="C20" s="17" t="s">
        <v>16</v>
      </c>
      <c r="D20" s="17" t="s">
        <v>17</v>
      </c>
      <c r="E20" s="17" t="s">
        <v>18</v>
      </c>
      <c r="F20" s="17" t="s">
        <v>19</v>
      </c>
      <c r="G20" s="17" t="s">
        <v>89</v>
      </c>
      <c r="H20" s="17" t="s">
        <v>90</v>
      </c>
      <c r="I20" s="29" t="s">
        <v>115</v>
      </c>
      <c r="J20" s="29" t="s">
        <v>92</v>
      </c>
      <c r="K20" s="29" t="s">
        <v>88</v>
      </c>
      <c r="L20" s="29" t="s">
        <v>111</v>
      </c>
      <c r="M20" s="29" t="s">
        <v>20</v>
      </c>
      <c r="N20" s="17" t="s">
        <v>112</v>
      </c>
      <c r="O20" s="17" t="s">
        <v>113</v>
      </c>
    </row>
    <row r="21" spans="1:15" ht="14.25">
      <c r="A21" s="11" t="s">
        <v>15</v>
      </c>
      <c r="B21" s="18">
        <v>1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4.25">
      <c r="A22" s="11" t="s">
        <v>16</v>
      </c>
      <c r="B22" s="19" t="s">
        <v>116</v>
      </c>
      <c r="C22" s="18">
        <v>1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4.25">
      <c r="A23" s="11" t="s">
        <v>17</v>
      </c>
      <c r="B23" s="19" t="s">
        <v>117</v>
      </c>
      <c r="C23" s="19" t="s">
        <v>118</v>
      </c>
      <c r="D23" s="18">
        <v>1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4.25">
      <c r="A24" s="11" t="s">
        <v>18</v>
      </c>
      <c r="B24" s="19" t="s">
        <v>119</v>
      </c>
      <c r="C24" s="19" t="s">
        <v>120</v>
      </c>
      <c r="D24" s="19" t="s">
        <v>121</v>
      </c>
      <c r="E24" s="18">
        <v>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4.25">
      <c r="A25" s="11" t="s">
        <v>19</v>
      </c>
      <c r="B25" s="19" t="s">
        <v>122</v>
      </c>
      <c r="C25" s="19" t="s">
        <v>122</v>
      </c>
      <c r="D25" s="19" t="s">
        <v>123</v>
      </c>
      <c r="E25" s="19" t="s">
        <v>124</v>
      </c>
      <c r="F25" s="18">
        <v>1</v>
      </c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4.25">
      <c r="A26" s="11" t="s">
        <v>89</v>
      </c>
      <c r="B26" s="20">
        <v>-0.65</v>
      </c>
      <c r="C26" s="18">
        <v>-0.672</v>
      </c>
      <c r="D26" s="18">
        <v>-0.646</v>
      </c>
      <c r="E26" s="18">
        <v>-0.613</v>
      </c>
      <c r="F26" s="18">
        <v>-0.653</v>
      </c>
      <c r="G26" s="18">
        <v>1</v>
      </c>
      <c r="H26" s="18"/>
      <c r="I26" s="18"/>
      <c r="J26" s="18"/>
      <c r="K26" s="18"/>
      <c r="L26" s="18"/>
      <c r="M26" s="18"/>
      <c r="N26" s="18"/>
      <c r="O26" s="18"/>
    </row>
    <row r="27" spans="1:15" ht="27">
      <c r="A27" s="14" t="s">
        <v>90</v>
      </c>
      <c r="B27" s="18">
        <v>0.894</v>
      </c>
      <c r="C27" s="18">
        <v>0.711</v>
      </c>
      <c r="D27" s="18">
        <v>0.734</v>
      </c>
      <c r="E27" s="18">
        <v>0.589</v>
      </c>
      <c r="F27" s="18">
        <v>0.748</v>
      </c>
      <c r="G27" s="18">
        <v>-0.677</v>
      </c>
      <c r="H27" s="18">
        <v>1</v>
      </c>
      <c r="I27" s="18"/>
      <c r="J27" s="18"/>
      <c r="K27" s="18"/>
      <c r="L27" s="18"/>
      <c r="M27" s="18"/>
      <c r="N27" s="18"/>
      <c r="O27" s="18"/>
    </row>
    <row r="28" spans="1:15" ht="27">
      <c r="A28" s="14" t="s">
        <v>115</v>
      </c>
      <c r="B28" s="18">
        <v>0.827</v>
      </c>
      <c r="C28" s="18">
        <v>0.684</v>
      </c>
      <c r="D28" s="18">
        <v>0.748</v>
      </c>
      <c r="E28" s="18">
        <v>0.645</v>
      </c>
      <c r="F28" s="18">
        <v>0.667</v>
      </c>
      <c r="G28" s="18">
        <v>-0.523</v>
      </c>
      <c r="H28" s="18">
        <v>0.756</v>
      </c>
      <c r="I28" s="18">
        <v>1</v>
      </c>
      <c r="J28" s="18"/>
      <c r="K28" s="18"/>
      <c r="L28" s="18"/>
      <c r="M28" s="18"/>
      <c r="N28" s="18"/>
      <c r="O28" s="18"/>
    </row>
    <row r="29" spans="1:15" ht="14.25">
      <c r="A29" s="11" t="s">
        <v>92</v>
      </c>
      <c r="B29" s="18">
        <v>0.912</v>
      </c>
      <c r="C29" s="18">
        <v>0.741</v>
      </c>
      <c r="D29" s="18">
        <v>0.791</v>
      </c>
      <c r="E29" s="18">
        <v>0.662</v>
      </c>
      <c r="F29" s="18">
        <v>0.748</v>
      </c>
      <c r="G29" s="18">
        <v>-0.657</v>
      </c>
      <c r="H29" s="18">
        <v>0.916</v>
      </c>
      <c r="I29" s="18">
        <v>0.955</v>
      </c>
      <c r="J29" s="18">
        <v>1</v>
      </c>
      <c r="K29" s="18"/>
      <c r="L29" s="18"/>
      <c r="M29" s="18"/>
      <c r="N29" s="18"/>
      <c r="O29" s="18"/>
    </row>
    <row r="30" spans="1:15" ht="14.25">
      <c r="A30" s="11" t="s">
        <v>88</v>
      </c>
      <c r="B30" s="18">
        <v>0.056</v>
      </c>
      <c r="C30" s="18">
        <v>-0.384</v>
      </c>
      <c r="D30" s="18">
        <v>-0.1</v>
      </c>
      <c r="E30" s="18">
        <v>-0.133</v>
      </c>
      <c r="F30" s="18">
        <v>-0.162</v>
      </c>
      <c r="G30" s="18">
        <v>0.244</v>
      </c>
      <c r="H30" s="18">
        <v>-0.016</v>
      </c>
      <c r="I30" s="18">
        <v>0.064</v>
      </c>
      <c r="J30" s="18">
        <v>0.032</v>
      </c>
      <c r="K30" s="18">
        <v>1</v>
      </c>
      <c r="L30" s="18"/>
      <c r="M30" s="18"/>
      <c r="N30" s="18"/>
      <c r="O30" s="30"/>
    </row>
    <row r="31" spans="1:15" ht="14.25">
      <c r="A31" s="14" t="s">
        <v>111</v>
      </c>
      <c r="B31" s="18">
        <v>0.772</v>
      </c>
      <c r="C31" s="18">
        <v>0.631</v>
      </c>
      <c r="D31" s="18">
        <v>0.697</v>
      </c>
      <c r="E31" s="18">
        <v>0.653</v>
      </c>
      <c r="F31" s="18">
        <v>0.599</v>
      </c>
      <c r="G31" s="18">
        <v>-0.463</v>
      </c>
      <c r="H31" s="18">
        <v>0.715</v>
      </c>
      <c r="I31" s="18">
        <v>0.686</v>
      </c>
      <c r="J31" s="18">
        <v>0.744</v>
      </c>
      <c r="K31" s="18">
        <v>0.038</v>
      </c>
      <c r="L31" s="18">
        <v>1</v>
      </c>
      <c r="M31" s="18"/>
      <c r="N31" s="18"/>
      <c r="O31" s="18"/>
    </row>
    <row r="32" spans="1:15" ht="14.25">
      <c r="A32" s="11" t="s">
        <v>20</v>
      </c>
      <c r="B32" s="21">
        <v>0.864</v>
      </c>
      <c r="C32" s="21">
        <v>0.586</v>
      </c>
      <c r="D32" s="21">
        <v>0.785</v>
      </c>
      <c r="E32" s="21">
        <v>0.679</v>
      </c>
      <c r="F32" s="21">
        <v>0.796</v>
      </c>
      <c r="G32" s="21">
        <v>-0.724</v>
      </c>
      <c r="H32" s="21">
        <v>0.888</v>
      </c>
      <c r="I32" s="21">
        <v>0.768</v>
      </c>
      <c r="J32" s="21">
        <v>0.873</v>
      </c>
      <c r="K32" s="21">
        <v>-0.15</v>
      </c>
      <c r="L32" s="21">
        <v>0.679</v>
      </c>
      <c r="M32" s="21">
        <v>1</v>
      </c>
      <c r="N32" s="21"/>
      <c r="O32" s="21"/>
    </row>
    <row r="33" spans="1:15" ht="14.25">
      <c r="A33" s="11" t="s">
        <v>112</v>
      </c>
      <c r="B33" s="18">
        <v>0.644</v>
      </c>
      <c r="C33" s="18">
        <v>0.76</v>
      </c>
      <c r="D33" s="18">
        <v>0.743</v>
      </c>
      <c r="E33" s="18">
        <v>0.806</v>
      </c>
      <c r="F33" s="18">
        <v>0.623</v>
      </c>
      <c r="G33" s="18">
        <v>-0.553</v>
      </c>
      <c r="H33" s="18">
        <v>0.572</v>
      </c>
      <c r="I33" s="18">
        <v>0.595</v>
      </c>
      <c r="J33" s="18">
        <v>0.624</v>
      </c>
      <c r="K33" s="18">
        <v>-0.233</v>
      </c>
      <c r="L33" s="18">
        <v>0.603</v>
      </c>
      <c r="M33" s="18">
        <v>0.625</v>
      </c>
      <c r="N33" s="18">
        <v>1</v>
      </c>
      <c r="O33" s="18"/>
    </row>
    <row r="34" spans="1:15" ht="14.25">
      <c r="A34" s="11" t="s">
        <v>113</v>
      </c>
      <c r="B34" s="18">
        <v>0.048</v>
      </c>
      <c r="C34" s="18">
        <v>0.414</v>
      </c>
      <c r="D34" s="18">
        <v>0.194</v>
      </c>
      <c r="E34" s="18">
        <v>0.329</v>
      </c>
      <c r="F34" s="18">
        <v>0.138</v>
      </c>
      <c r="G34" s="18">
        <v>-0.19</v>
      </c>
      <c r="H34" s="18">
        <v>0.01</v>
      </c>
      <c r="I34" s="18">
        <v>0.056</v>
      </c>
      <c r="J34" s="18">
        <v>0.034</v>
      </c>
      <c r="K34" s="18">
        <v>-0.529</v>
      </c>
      <c r="L34" s="18">
        <v>0.096</v>
      </c>
      <c r="M34" s="18">
        <v>0.143</v>
      </c>
      <c r="N34" s="18">
        <v>0.338</v>
      </c>
      <c r="O34" s="18">
        <v>1</v>
      </c>
    </row>
  </sheetData>
  <sheetProtection/>
  <mergeCells count="33">
    <mergeCell ref="A1:F1"/>
    <mergeCell ref="I1:M1"/>
    <mergeCell ref="O1:S1"/>
    <mergeCell ref="U1:AD1"/>
    <mergeCell ref="AE1:AN1"/>
    <mergeCell ref="AO1:AX1"/>
    <mergeCell ref="AY1:BH1"/>
    <mergeCell ref="BI1:BR1"/>
    <mergeCell ref="BS1:CB1"/>
    <mergeCell ref="CC1:CL1"/>
    <mergeCell ref="CM1:CV1"/>
    <mergeCell ref="CW1:DF1"/>
    <mergeCell ref="DG1:DP1"/>
    <mergeCell ref="DQ1:DZ1"/>
    <mergeCell ref="EA1:EJ1"/>
    <mergeCell ref="EK1:ET1"/>
    <mergeCell ref="EU1:FD1"/>
    <mergeCell ref="FE1:FN1"/>
    <mergeCell ref="FO1:FX1"/>
    <mergeCell ref="FY1:GH1"/>
    <mergeCell ref="GI1:GR1"/>
    <mergeCell ref="GS1:HB1"/>
    <mergeCell ref="HC1:HL1"/>
    <mergeCell ref="HM1:HV1"/>
    <mergeCell ref="HW1:IF1"/>
    <mergeCell ref="IG1:IP1"/>
    <mergeCell ref="IQ1:IV1"/>
    <mergeCell ref="D2:F2"/>
    <mergeCell ref="A19:O19"/>
    <mergeCell ref="I2:I6"/>
    <mergeCell ref="I7:I11"/>
    <mergeCell ref="O3:O7"/>
    <mergeCell ref="O8:O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郭欣宇</dc:creator>
  <cp:keywords/>
  <dc:description/>
  <cp:lastModifiedBy>Ms</cp:lastModifiedBy>
  <dcterms:created xsi:type="dcterms:W3CDTF">2022-06-26T14:56:00Z</dcterms:created>
  <dcterms:modified xsi:type="dcterms:W3CDTF">2023-11-28T06:22:31Z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1C44490A985849F9AEDCEDBAE5652994_13</vt:lpwstr>
  </property>
</Properties>
</file>