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<sst xmlns="http://schemas.openxmlformats.org/spreadsheetml/2006/main" count="23" uniqueCount="13">
  <si>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Figure 6C</t>
  </si>
  <si>
    <t>day</t>
  </si>
  <si>
    <t>AVE</t>
  </si>
  <si>
    <t>SD</t>
  </si>
  <si>
    <t>786-O</t>
  </si>
  <si>
    <r>
      <rPr>
        <sz val="10"/>
        <rFont val="Arial"/>
        <charset val="0"/>
      </rPr>
      <t>si NC</t>
    </r>
  </si>
  <si>
    <r>
      <rPr>
        <sz val="10"/>
        <rFont val="Arial"/>
        <charset val="0"/>
      </rPr>
      <t>siPALUR1</t>
    </r>
  </si>
  <si>
    <r>
      <rPr>
        <sz val="10"/>
        <rFont val="Arial"/>
        <charset val="0"/>
      </rPr>
      <t>siPLAUR3</t>
    </r>
  </si>
  <si>
    <t>ACHN</t>
  </si>
  <si>
    <t>Figure 8B</t>
  </si>
  <si>
    <r>
      <rPr>
        <sz val="10"/>
        <rFont val="Arial"/>
        <charset val="0"/>
      </rPr>
      <t>siPALUR</t>
    </r>
  </si>
  <si>
    <r>
      <rPr>
        <sz val="10"/>
        <rFont val="Arial"/>
        <charset val="0"/>
      </rPr>
      <t>SC79</t>
    </r>
  </si>
  <si>
    <r>
      <rPr>
        <sz val="10"/>
        <rFont val="Arial"/>
        <charset val="0"/>
      </rPr>
      <t>siPLAUR+SC79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</si>
</sst>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9" fillId="0" borderId="24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6" applyNumberFormat="0" applyAlignment="0" applyProtection="0">
      <alignment vertical="center"/>
    </xf>
    <xf numFmtId="0" fontId="12" fillId="4" borderId="27" applyNumberFormat="0" applyAlignment="0" applyProtection="0">
      <alignment vertical="center"/>
    </xf>
    <xf numFmtId="0" fontId="13" fillId="4" borderId="26" applyNumberFormat="0" applyAlignment="0" applyProtection="0">
      <alignment vertical="center"/>
    </xf>
    <xf numFmtId="0" fontId="14" fillId="5" borderId="28" applyNumberFormat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0" xfId="0" applyBorder="1">
      <alignment vertical="center"/>
    </xf>
    <xf numFmtId="0" fontId="2" fillId="0" borderId="2" xfId="0" applyFont="1" applyBorder="1" applyAlignment="1"/>
    <xf numFmtId="0" fontId="2" fillId="0" borderId="0" xfId="0" applyFont="1" applyAlignment="1"/>
    <xf numFmtId="0" fontId="2" fillId="0" borderId="9" xfId="0" applyFont="1" applyBorder="1" applyAlignment="1"/>
    <xf numFmtId="0" fontId="1" fillId="0" borderId="0" xfId="0" applyFont="1" applyAlignment="1">
      <alignment vertical="center"/>
    </xf>
    <xf numFmtId="0" fontId="2" fillId="0" borderId="12" xfId="0" applyFont="1" applyBorder="1" applyAlignment="1"/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2" fillId="0" borderId="14" xfId="0" applyFont="1" applyBorder="1" applyAlignment="1"/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2" fillId="0" borderId="16" xfId="0" applyFont="1" applyBorder="1" applyAlignment="1"/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2" fillId="0" borderId="12" xfId="0" applyFont="1" applyBorder="1" applyAlignment="1"/>
    <xf numFmtId="0" fontId="2" fillId="0" borderId="14" xfId="0" applyFont="1" applyBorder="1" applyAlignment="1"/>
    <xf numFmtId="0" fontId="2" fillId="0" borderId="16" xfId="0" applyFont="1" applyBorder="1" applyAlignment="1"/>
    <xf numFmtId="0" fontId="2" fillId="0" borderId="18" xfId="0" applyFont="1" applyBorder="1" applyAlignment="1"/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2" fillId="0" borderId="19" xfId="0" applyFont="1" applyBorder="1" applyAlignment="1"/>
    <xf numFmtId="0" fontId="0" fillId="0" borderId="6" xfId="0" applyBorder="1">
      <alignment vertical="center"/>
    </xf>
    <xf numFmtId="0" fontId="2" fillId="0" borderId="20" xfId="0" applyFont="1" applyBorder="1" applyAlignment="1"/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6"/>
  <sheetViews>
    <sheetView tabSelected="1" topLeftCell="A18" workbookViewId="0">
      <selection activeCell="O42" sqref="O42"/>
    </sheetView>
  </sheetViews>
  <sheetFormatPr defaultColWidth="8.88888888888889" defaultRowHeight="14.4"/>
  <cols>
    <col min="1" max="2" width="15.3333333333333" customWidth="1"/>
    <col min="3" max="3" width="17.6666666666667" customWidth="1"/>
    <col min="5" max="5" width="13.5555555555556" customWidth="1"/>
    <col min="6" max="6" width="12.8888888888889"/>
    <col min="11" max="12" width="12.8888888888889"/>
  </cols>
  <sheetData>
    <row r="1" ht="18.15" customHeight="1" spans="1:12">
      <c r="A1" s="1" t="s">
        <v>0</v>
      </c>
      <c r="B1" s="2"/>
      <c r="C1" s="3"/>
      <c r="D1" s="4" t="s">
        <v>1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t="s">
        <v>2</v>
      </c>
      <c r="L1" t="s">
        <v>3</v>
      </c>
    </row>
    <row r="2" spans="1:12">
      <c r="A2" s="5"/>
      <c r="B2" s="2" t="s">
        <v>4</v>
      </c>
      <c r="C2" s="6" t="s">
        <v>5</v>
      </c>
      <c r="D2" s="7">
        <v>1</v>
      </c>
      <c r="E2" s="8">
        <v>0.921</v>
      </c>
      <c r="F2" s="9">
        <v>1.053</v>
      </c>
      <c r="G2" s="9">
        <v>0.924</v>
      </c>
      <c r="H2" s="9">
        <v>1.066</v>
      </c>
      <c r="I2" s="9">
        <v>1.066</v>
      </c>
      <c r="J2" s="30">
        <v>0.929</v>
      </c>
      <c r="K2" s="31">
        <f>AVERAGE(E2:J2)</f>
        <v>0.993166666666667</v>
      </c>
      <c r="L2" s="32">
        <f>STDEVPA(E2:J2)</f>
        <v>0.0686765769547538</v>
      </c>
    </row>
    <row r="3" spans="1:12">
      <c r="A3" s="5"/>
      <c r="B3" s="2"/>
      <c r="C3" s="10"/>
      <c r="D3" s="11">
        <v>2</v>
      </c>
      <c r="E3" s="12">
        <v>1.537</v>
      </c>
      <c r="F3" s="13">
        <v>1.401</v>
      </c>
      <c r="G3" s="13">
        <v>1.727</v>
      </c>
      <c r="H3" s="13">
        <v>1.607</v>
      </c>
      <c r="I3" s="13">
        <v>1.436</v>
      </c>
      <c r="J3" s="33">
        <v>1.486</v>
      </c>
      <c r="K3" s="34">
        <f t="shared" ref="K3:K13" si="0">AVERAGE(E3:J3)</f>
        <v>1.53233333333333</v>
      </c>
      <c r="L3" s="35">
        <f t="shared" ref="L3:L13" si="1">STDEVPA(E3:J3)</f>
        <v>0.109671732405798</v>
      </c>
    </row>
    <row r="4" spans="1:12">
      <c r="A4" s="5"/>
      <c r="B4" s="2"/>
      <c r="C4" s="10"/>
      <c r="D4" s="11">
        <v>3</v>
      </c>
      <c r="E4" s="12">
        <v>3.146</v>
      </c>
      <c r="F4" s="13">
        <v>2.077</v>
      </c>
      <c r="G4" s="13">
        <v>2.113</v>
      </c>
      <c r="H4" s="13">
        <v>2.629</v>
      </c>
      <c r="I4" s="13">
        <v>3.423</v>
      </c>
      <c r="J4" s="33">
        <v>2.051</v>
      </c>
      <c r="K4" s="34">
        <f t="shared" si="0"/>
        <v>2.57316666666667</v>
      </c>
      <c r="L4" s="35">
        <f t="shared" si="1"/>
        <v>0.545292709367078</v>
      </c>
    </row>
    <row r="5" ht="15.15" spans="1:12">
      <c r="A5" s="5"/>
      <c r="B5" s="2"/>
      <c r="C5" s="14"/>
      <c r="D5" s="15">
        <v>4</v>
      </c>
      <c r="E5" s="16">
        <v>4.072</v>
      </c>
      <c r="F5" s="17">
        <v>2.911</v>
      </c>
      <c r="G5" s="17">
        <v>3.595</v>
      </c>
      <c r="H5" s="17">
        <v>3.106</v>
      </c>
      <c r="I5" s="17">
        <v>4.246</v>
      </c>
      <c r="J5" s="36">
        <v>3.863</v>
      </c>
      <c r="K5" s="37">
        <f t="shared" si="0"/>
        <v>3.63216666666667</v>
      </c>
      <c r="L5" s="38">
        <f t="shared" si="1"/>
        <v>0.486799553775017</v>
      </c>
    </row>
    <row r="6" spans="1:12">
      <c r="A6" s="5"/>
      <c r="B6" s="2"/>
      <c r="C6" s="6" t="s">
        <v>6</v>
      </c>
      <c r="D6" s="7">
        <v>1</v>
      </c>
      <c r="E6" s="8">
        <v>0.78</v>
      </c>
      <c r="F6" s="9">
        <v>0.806</v>
      </c>
      <c r="G6" s="9">
        <v>0.877</v>
      </c>
      <c r="H6" s="9">
        <v>0.813</v>
      </c>
      <c r="I6" s="9">
        <v>0.702</v>
      </c>
      <c r="J6" s="30">
        <v>0.894</v>
      </c>
      <c r="K6" s="31">
        <f t="shared" si="0"/>
        <v>0.812</v>
      </c>
      <c r="L6" s="32">
        <f t="shared" si="1"/>
        <v>0.0633903252344814</v>
      </c>
    </row>
    <row r="7" spans="1:12">
      <c r="A7" s="5"/>
      <c r="B7" s="2"/>
      <c r="C7" s="10"/>
      <c r="D7" s="11">
        <v>2</v>
      </c>
      <c r="E7" s="12">
        <v>0.991</v>
      </c>
      <c r="F7" s="13">
        <v>0.904</v>
      </c>
      <c r="G7" s="13">
        <v>1.296</v>
      </c>
      <c r="H7" s="13">
        <v>1</v>
      </c>
      <c r="I7" s="13">
        <v>0.833</v>
      </c>
      <c r="J7" s="33">
        <v>0.949</v>
      </c>
      <c r="K7" s="34">
        <f t="shared" si="0"/>
        <v>0.9955</v>
      </c>
      <c r="L7" s="35">
        <f t="shared" si="1"/>
        <v>0.145648835674486</v>
      </c>
    </row>
    <row r="8" spans="1:12">
      <c r="A8" s="5"/>
      <c r="B8" s="2"/>
      <c r="C8" s="10"/>
      <c r="D8" s="11">
        <v>3</v>
      </c>
      <c r="E8" s="12">
        <v>2.035</v>
      </c>
      <c r="F8" s="13">
        <v>1.416</v>
      </c>
      <c r="G8" s="13">
        <v>1.353</v>
      </c>
      <c r="H8" s="13">
        <v>1.965</v>
      </c>
      <c r="I8" s="13">
        <v>1.928</v>
      </c>
      <c r="J8" s="33">
        <v>1.946</v>
      </c>
      <c r="K8" s="34">
        <f t="shared" si="0"/>
        <v>1.77383333333333</v>
      </c>
      <c r="L8" s="35">
        <f t="shared" si="1"/>
        <v>0.277880919740013</v>
      </c>
    </row>
    <row r="9" ht="15.15" spans="1:12">
      <c r="A9" s="5"/>
      <c r="B9" s="2"/>
      <c r="C9" s="14"/>
      <c r="D9" s="15">
        <v>4</v>
      </c>
      <c r="E9" s="16">
        <v>1.961</v>
      </c>
      <c r="F9" s="17">
        <v>2.132</v>
      </c>
      <c r="G9" s="17">
        <v>2.122</v>
      </c>
      <c r="H9" s="17">
        <v>2.574</v>
      </c>
      <c r="I9" s="17">
        <v>2.435</v>
      </c>
      <c r="J9" s="36">
        <v>2.608</v>
      </c>
      <c r="K9" s="37">
        <f t="shared" si="0"/>
        <v>2.30533333333333</v>
      </c>
      <c r="L9" s="38">
        <f t="shared" si="1"/>
        <v>0.245907615895798</v>
      </c>
    </row>
    <row r="10" spans="1:12">
      <c r="A10" s="5"/>
      <c r="B10" s="2"/>
      <c r="C10" s="10" t="s">
        <v>7</v>
      </c>
      <c r="D10" s="11">
        <v>1</v>
      </c>
      <c r="E10" s="18">
        <v>0.838</v>
      </c>
      <c r="F10" s="19">
        <v>0.889</v>
      </c>
      <c r="G10" s="19">
        <v>0.893</v>
      </c>
      <c r="H10" s="19">
        <v>0.875</v>
      </c>
      <c r="I10" s="19">
        <v>0.887</v>
      </c>
      <c r="J10" s="39">
        <v>0.816</v>
      </c>
      <c r="K10" s="31">
        <f t="shared" si="0"/>
        <v>0.866333333333333</v>
      </c>
      <c r="L10" s="32">
        <f t="shared" si="1"/>
        <v>0.0290497657286404</v>
      </c>
    </row>
    <row r="11" spans="1:12">
      <c r="A11" s="5"/>
      <c r="B11" s="2"/>
      <c r="C11" s="10"/>
      <c r="D11" s="11">
        <v>2</v>
      </c>
      <c r="E11" s="20">
        <v>1.062</v>
      </c>
      <c r="F11" s="21">
        <v>1.066</v>
      </c>
      <c r="G11" s="21">
        <v>1.013</v>
      </c>
      <c r="H11" s="21">
        <v>1.033</v>
      </c>
      <c r="I11" s="21">
        <v>1.093</v>
      </c>
      <c r="J11" s="40">
        <v>0.926</v>
      </c>
      <c r="K11" s="34">
        <f t="shared" si="0"/>
        <v>1.03216666666667</v>
      </c>
      <c r="L11" s="35">
        <f t="shared" si="1"/>
        <v>0.0538126895402521</v>
      </c>
    </row>
    <row r="12" spans="1:12">
      <c r="A12" s="5"/>
      <c r="B12" s="2"/>
      <c r="C12" s="10"/>
      <c r="D12" s="11">
        <v>3</v>
      </c>
      <c r="E12" s="20">
        <v>1.903</v>
      </c>
      <c r="F12" s="21">
        <v>1.944</v>
      </c>
      <c r="G12" s="21">
        <v>1.802</v>
      </c>
      <c r="H12" s="21">
        <v>2.126</v>
      </c>
      <c r="I12" s="21">
        <v>1.926</v>
      </c>
      <c r="J12" s="40">
        <v>1.862</v>
      </c>
      <c r="K12" s="34">
        <f t="shared" si="0"/>
        <v>1.92716666666667</v>
      </c>
      <c r="L12" s="35">
        <f t="shared" si="1"/>
        <v>0.100263680141692</v>
      </c>
    </row>
    <row r="13" ht="15.15" spans="1:12">
      <c r="A13" s="5"/>
      <c r="B13" s="2"/>
      <c r="C13" s="22"/>
      <c r="D13" s="15">
        <v>4</v>
      </c>
      <c r="E13" s="23">
        <v>2.067</v>
      </c>
      <c r="F13" s="24">
        <v>2.791</v>
      </c>
      <c r="G13" s="24">
        <v>2.604</v>
      </c>
      <c r="H13" s="24">
        <v>2.996</v>
      </c>
      <c r="I13" s="24">
        <v>2.866</v>
      </c>
      <c r="J13" s="41">
        <v>2.267</v>
      </c>
      <c r="K13" s="37">
        <f t="shared" si="0"/>
        <v>2.5985</v>
      </c>
      <c r="L13" s="38">
        <f t="shared" si="1"/>
        <v>0.331419547804089</v>
      </c>
    </row>
    <row r="14" spans="1:4">
      <c r="A14" s="5"/>
      <c r="B14" s="2"/>
      <c r="C14" s="2"/>
      <c r="D14" s="25"/>
    </row>
    <row r="15" ht="15.15" spans="1:12">
      <c r="A15" s="5"/>
      <c r="B15" s="2"/>
      <c r="C15" s="3"/>
      <c r="D15" s="4" t="s">
        <v>1</v>
      </c>
      <c r="E15" s="3">
        <v>1</v>
      </c>
      <c r="F15" s="3">
        <v>2</v>
      </c>
      <c r="G15" s="3">
        <v>3</v>
      </c>
      <c r="H15" s="3">
        <v>4</v>
      </c>
      <c r="I15" s="3">
        <v>5</v>
      </c>
      <c r="J15" s="3">
        <v>6</v>
      </c>
      <c r="K15" t="s">
        <v>2</v>
      </c>
      <c r="L15" t="s">
        <v>3</v>
      </c>
    </row>
    <row r="16" spans="1:12">
      <c r="A16" s="5"/>
      <c r="B16" s="2" t="s">
        <v>8</v>
      </c>
      <c r="C16" s="6" t="s">
        <v>5</v>
      </c>
      <c r="D16" s="7">
        <v>1</v>
      </c>
      <c r="E16" s="8">
        <v>0.429</v>
      </c>
      <c r="F16" s="9">
        <v>0.525</v>
      </c>
      <c r="G16" s="9">
        <v>0.595</v>
      </c>
      <c r="H16" s="9">
        <v>0.418</v>
      </c>
      <c r="I16" s="9">
        <v>0.601</v>
      </c>
      <c r="J16" s="30">
        <v>0.519</v>
      </c>
      <c r="K16" s="31">
        <f t="shared" ref="K16:K27" si="2">AVERAGE(E16:J16)</f>
        <v>0.5145</v>
      </c>
      <c r="L16" s="32">
        <f t="shared" ref="L16:L27" si="3">STDEVPA(E16:J16)</f>
        <v>0.0715489343037337</v>
      </c>
    </row>
    <row r="17" spans="1:12">
      <c r="A17" s="5"/>
      <c r="B17" s="2"/>
      <c r="C17" s="10"/>
      <c r="D17" s="11">
        <v>2</v>
      </c>
      <c r="E17" s="12">
        <v>1.417</v>
      </c>
      <c r="F17" s="13">
        <v>0.996</v>
      </c>
      <c r="G17" s="13">
        <v>0.998</v>
      </c>
      <c r="H17" s="13">
        <v>1.485</v>
      </c>
      <c r="I17" s="13">
        <v>0.996</v>
      </c>
      <c r="J17" s="33">
        <v>0.986</v>
      </c>
      <c r="K17" s="34">
        <f t="shared" si="2"/>
        <v>1.14633333333333</v>
      </c>
      <c r="L17" s="35">
        <f t="shared" si="3"/>
        <v>0.216358242017467</v>
      </c>
    </row>
    <row r="18" spans="1:12">
      <c r="A18" s="5"/>
      <c r="B18" s="2"/>
      <c r="C18" s="10"/>
      <c r="D18" s="11">
        <v>3</v>
      </c>
      <c r="E18" s="12">
        <v>2.217</v>
      </c>
      <c r="F18" s="13">
        <v>2.864</v>
      </c>
      <c r="G18" s="13">
        <v>2.754</v>
      </c>
      <c r="H18" s="13">
        <v>2.537</v>
      </c>
      <c r="I18" s="13">
        <v>2.508</v>
      </c>
      <c r="J18" s="33">
        <v>2.487</v>
      </c>
      <c r="K18" s="34">
        <f t="shared" si="2"/>
        <v>2.56116666666667</v>
      </c>
      <c r="L18" s="35">
        <f t="shared" si="3"/>
        <v>0.206661895106207</v>
      </c>
    </row>
    <row r="19" ht="15.15" spans="1:12">
      <c r="A19" s="5"/>
      <c r="B19" s="2"/>
      <c r="C19" s="14"/>
      <c r="D19" s="15">
        <v>4</v>
      </c>
      <c r="E19" s="16">
        <v>2.889</v>
      </c>
      <c r="F19" s="17">
        <v>3.71</v>
      </c>
      <c r="G19" s="17">
        <v>3.522</v>
      </c>
      <c r="H19" s="17">
        <v>3.578</v>
      </c>
      <c r="I19" s="17">
        <v>3.469</v>
      </c>
      <c r="J19" s="36">
        <v>3.476</v>
      </c>
      <c r="K19" s="37">
        <f t="shared" si="2"/>
        <v>3.44066666666667</v>
      </c>
      <c r="L19" s="38">
        <f t="shared" si="3"/>
        <v>0.25961616967276</v>
      </c>
    </row>
    <row r="20" spans="1:12">
      <c r="A20" s="5"/>
      <c r="B20" s="2"/>
      <c r="C20" s="6" t="s">
        <v>6</v>
      </c>
      <c r="D20" s="7">
        <v>1</v>
      </c>
      <c r="E20" s="8">
        <v>0.544</v>
      </c>
      <c r="F20" s="9">
        <v>0.388</v>
      </c>
      <c r="G20" s="9">
        <v>0.433</v>
      </c>
      <c r="H20" s="9">
        <v>0.453</v>
      </c>
      <c r="I20" s="9">
        <v>0.465</v>
      </c>
      <c r="J20" s="30">
        <v>0.501</v>
      </c>
      <c r="K20" s="31">
        <f t="shared" si="2"/>
        <v>0.464</v>
      </c>
      <c r="L20" s="32">
        <f t="shared" si="3"/>
        <v>0.049376107582514</v>
      </c>
    </row>
    <row r="21" spans="1:12">
      <c r="A21" s="5"/>
      <c r="B21" s="2"/>
      <c r="C21" s="10"/>
      <c r="D21" s="11">
        <v>2</v>
      </c>
      <c r="E21" s="12">
        <v>0.703</v>
      </c>
      <c r="F21" s="13">
        <v>0.732</v>
      </c>
      <c r="G21" s="13">
        <v>0.714</v>
      </c>
      <c r="H21" s="13">
        <v>0.738</v>
      </c>
      <c r="I21" s="13">
        <v>0.714</v>
      </c>
      <c r="J21" s="33">
        <v>0.754</v>
      </c>
      <c r="K21" s="34">
        <f t="shared" si="2"/>
        <v>0.725833333333333</v>
      </c>
      <c r="L21" s="35">
        <f t="shared" si="3"/>
        <v>0.0172280456104445</v>
      </c>
    </row>
    <row r="22" spans="1:12">
      <c r="A22" s="5"/>
      <c r="B22" s="2"/>
      <c r="C22" s="10"/>
      <c r="D22" s="11">
        <v>3</v>
      </c>
      <c r="E22" s="12">
        <v>1.379</v>
      </c>
      <c r="F22" s="13">
        <v>1.455</v>
      </c>
      <c r="G22" s="13">
        <v>1.321</v>
      </c>
      <c r="H22" s="13">
        <v>1.386</v>
      </c>
      <c r="I22" s="13">
        <v>1.536</v>
      </c>
      <c r="J22" s="33">
        <v>1.33</v>
      </c>
      <c r="K22" s="34">
        <f t="shared" si="2"/>
        <v>1.40116666666667</v>
      </c>
      <c r="L22" s="35">
        <f t="shared" si="3"/>
        <v>0.0744880676499413</v>
      </c>
    </row>
    <row r="23" ht="15.15" spans="1:12">
      <c r="A23" s="5"/>
      <c r="B23" s="2"/>
      <c r="C23" s="14"/>
      <c r="D23" s="15">
        <v>4</v>
      </c>
      <c r="E23" s="16">
        <v>1.842</v>
      </c>
      <c r="F23" s="17">
        <v>2.329</v>
      </c>
      <c r="G23" s="17">
        <v>1.958</v>
      </c>
      <c r="H23" s="17">
        <v>2.321</v>
      </c>
      <c r="I23" s="17">
        <v>2.061</v>
      </c>
      <c r="J23" s="36">
        <v>1.74</v>
      </c>
      <c r="K23" s="37">
        <f t="shared" si="2"/>
        <v>2.04183333333333</v>
      </c>
      <c r="L23" s="38">
        <f t="shared" si="3"/>
        <v>0.223170649703067</v>
      </c>
    </row>
    <row r="24" spans="1:12">
      <c r="A24" s="5"/>
      <c r="B24" s="2"/>
      <c r="C24" s="10" t="s">
        <v>7</v>
      </c>
      <c r="D24" s="11">
        <v>1</v>
      </c>
      <c r="E24" s="18">
        <v>0.524</v>
      </c>
      <c r="F24" s="19">
        <v>0.461</v>
      </c>
      <c r="G24" s="19">
        <v>0.467</v>
      </c>
      <c r="H24" s="19">
        <v>0.481</v>
      </c>
      <c r="I24" s="19">
        <v>0.47</v>
      </c>
      <c r="J24" s="39">
        <v>0.481</v>
      </c>
      <c r="K24" s="31">
        <f t="shared" si="2"/>
        <v>0.480666666666667</v>
      </c>
      <c r="L24" s="32">
        <f t="shared" si="3"/>
        <v>0.0206774165590278</v>
      </c>
    </row>
    <row r="25" spans="1:12">
      <c r="A25" s="5"/>
      <c r="B25" s="2"/>
      <c r="C25" s="10"/>
      <c r="D25" s="11">
        <v>2</v>
      </c>
      <c r="E25" s="20">
        <v>0.724</v>
      </c>
      <c r="F25" s="21">
        <v>0.69</v>
      </c>
      <c r="G25" s="21">
        <v>0.744</v>
      </c>
      <c r="H25" s="21">
        <v>0.752</v>
      </c>
      <c r="I25" s="21">
        <v>0.709</v>
      </c>
      <c r="J25" s="40">
        <v>0.773</v>
      </c>
      <c r="K25" s="34">
        <f t="shared" si="2"/>
        <v>0.732</v>
      </c>
      <c r="L25" s="35">
        <f t="shared" si="3"/>
        <v>0.0276345194759501</v>
      </c>
    </row>
    <row r="26" spans="1:12">
      <c r="A26" s="5"/>
      <c r="B26" s="2"/>
      <c r="C26" s="10"/>
      <c r="D26" s="11">
        <v>3</v>
      </c>
      <c r="E26" s="20">
        <v>1.642</v>
      </c>
      <c r="F26" s="21">
        <v>1.611</v>
      </c>
      <c r="G26" s="21">
        <v>1.652</v>
      </c>
      <c r="H26" s="21">
        <v>1.59</v>
      </c>
      <c r="I26" s="21">
        <v>1.513</v>
      </c>
      <c r="J26" s="40">
        <v>1.523</v>
      </c>
      <c r="K26" s="34">
        <f t="shared" si="2"/>
        <v>1.5885</v>
      </c>
      <c r="L26" s="35">
        <f t="shared" si="3"/>
        <v>0.0538415886343138</v>
      </c>
    </row>
    <row r="27" ht="15.15" spans="1:12">
      <c r="A27" s="5"/>
      <c r="B27" s="2"/>
      <c r="C27" s="22"/>
      <c r="D27" s="15">
        <v>4</v>
      </c>
      <c r="E27" s="23">
        <v>2.277</v>
      </c>
      <c r="F27" s="24">
        <v>2.187</v>
      </c>
      <c r="G27" s="24">
        <v>2.454</v>
      </c>
      <c r="H27" s="24">
        <v>2.319</v>
      </c>
      <c r="I27" s="24">
        <v>2.461</v>
      </c>
      <c r="J27" s="41">
        <v>2.306</v>
      </c>
      <c r="K27" s="37">
        <f t="shared" si="2"/>
        <v>2.334</v>
      </c>
      <c r="L27" s="38">
        <f t="shared" si="3"/>
        <v>0.0969501590165449</v>
      </c>
    </row>
    <row r="29" ht="15.15" spans="4:11">
      <c r="D29" s="4" t="s">
        <v>1</v>
      </c>
      <c r="E29" s="3">
        <v>1</v>
      </c>
      <c r="F29" s="3">
        <v>2</v>
      </c>
      <c r="G29" s="3">
        <v>3</v>
      </c>
      <c r="H29" s="3">
        <v>4</v>
      </c>
      <c r="I29" s="3">
        <v>5</v>
      </c>
      <c r="J29" t="s">
        <v>2</v>
      </c>
      <c r="K29" t="s">
        <v>3</v>
      </c>
    </row>
    <row r="30" ht="18.15" spans="1:12">
      <c r="A30" s="1" t="s">
        <v>9</v>
      </c>
      <c r="C30" s="6" t="s">
        <v>5</v>
      </c>
      <c r="D30" s="26">
        <v>1</v>
      </c>
      <c r="E30" s="8">
        <v>0.753</v>
      </c>
      <c r="F30" s="9">
        <v>0.751</v>
      </c>
      <c r="G30" s="9">
        <v>0.661</v>
      </c>
      <c r="H30" s="9">
        <v>0.681</v>
      </c>
      <c r="I30" s="42">
        <v>0.727</v>
      </c>
      <c r="J30" s="43">
        <f>AVERAGE(E30:I30)</f>
        <v>0.7146</v>
      </c>
      <c r="K30" s="32">
        <f>STDEVPA(E30:I30)</f>
        <v>0.0372966486430081</v>
      </c>
      <c r="L30" s="44"/>
    </row>
    <row r="31" ht="15.15" spans="1:12">
      <c r="A31" s="1"/>
      <c r="C31" s="10"/>
      <c r="D31" s="27">
        <v>2</v>
      </c>
      <c r="E31" s="12">
        <v>0.861</v>
      </c>
      <c r="F31" s="13">
        <v>0.87</v>
      </c>
      <c r="G31" s="13">
        <v>0.838</v>
      </c>
      <c r="H31" s="13">
        <v>0.846</v>
      </c>
      <c r="I31" s="45">
        <v>0.841</v>
      </c>
      <c r="J31" s="46">
        <f t="shared" ref="J31:J45" si="4">AVERAGE(E31:I31)</f>
        <v>0.8512</v>
      </c>
      <c r="K31" s="35">
        <f t="shared" ref="K31:K45" si="5">STDEVPA(E31:I31)</f>
        <v>0.0122865780427261</v>
      </c>
      <c r="L31" s="44"/>
    </row>
    <row r="32" ht="15.15" spans="1:12">
      <c r="A32" s="1"/>
      <c r="C32" s="10"/>
      <c r="D32" s="27">
        <v>3</v>
      </c>
      <c r="E32" s="12">
        <v>1.186</v>
      </c>
      <c r="F32" s="13">
        <v>1.252</v>
      </c>
      <c r="G32" s="13">
        <v>1.17</v>
      </c>
      <c r="H32" s="13">
        <v>1.169</v>
      </c>
      <c r="I32" s="45">
        <v>1.257</v>
      </c>
      <c r="J32" s="46">
        <f t="shared" si="4"/>
        <v>1.2068</v>
      </c>
      <c r="K32" s="35">
        <f t="shared" si="5"/>
        <v>0.0394431236085582</v>
      </c>
      <c r="L32" s="44"/>
    </row>
    <row r="33" ht="15.15" spans="1:12">
      <c r="A33" s="1"/>
      <c r="C33" s="14"/>
      <c r="D33" s="28">
        <v>4</v>
      </c>
      <c r="E33" s="16">
        <v>1.593</v>
      </c>
      <c r="F33" s="17">
        <v>1.541</v>
      </c>
      <c r="G33" s="17">
        <v>1.669</v>
      </c>
      <c r="H33" s="17">
        <v>1.596</v>
      </c>
      <c r="I33" s="47">
        <v>1.631</v>
      </c>
      <c r="J33" s="48">
        <f t="shared" si="4"/>
        <v>1.606</v>
      </c>
      <c r="K33" s="38">
        <f t="shared" si="5"/>
        <v>0.0426333203023176</v>
      </c>
      <c r="L33" s="44"/>
    </row>
    <row r="34" ht="15.15" spans="1:22">
      <c r="A34" s="1"/>
      <c r="C34" s="6" t="s">
        <v>10</v>
      </c>
      <c r="D34" s="26">
        <v>1</v>
      </c>
      <c r="E34" s="8">
        <v>0.78</v>
      </c>
      <c r="F34" s="9">
        <v>0.806</v>
      </c>
      <c r="G34" s="9">
        <v>0.877</v>
      </c>
      <c r="H34" s="9">
        <v>0.813</v>
      </c>
      <c r="I34" s="42">
        <v>0.702</v>
      </c>
      <c r="J34" s="43">
        <f t="shared" si="4"/>
        <v>0.7956</v>
      </c>
      <c r="K34" s="32">
        <f t="shared" si="5"/>
        <v>0.0566413276680552</v>
      </c>
      <c r="L34" s="44"/>
      <c r="P34" s="27"/>
      <c r="Q34" s="27"/>
      <c r="R34" s="27"/>
      <c r="S34" s="27"/>
      <c r="T34" s="27"/>
      <c r="U34" s="27"/>
      <c r="V34" s="27"/>
    </row>
    <row r="35" ht="15.15" spans="1:22">
      <c r="A35" s="1"/>
      <c r="C35" s="10"/>
      <c r="D35" s="27">
        <v>2</v>
      </c>
      <c r="E35" s="12">
        <v>0.728</v>
      </c>
      <c r="F35" s="13">
        <v>0.833</v>
      </c>
      <c r="G35" s="13">
        <v>0.765</v>
      </c>
      <c r="H35" s="13">
        <v>0.669</v>
      </c>
      <c r="I35" s="45">
        <v>0.849</v>
      </c>
      <c r="J35" s="46">
        <f t="shared" si="4"/>
        <v>0.7688</v>
      </c>
      <c r="K35" s="35">
        <f t="shared" si="5"/>
        <v>0.0666225187155214</v>
      </c>
      <c r="L35" s="44"/>
      <c r="P35" s="27"/>
      <c r="Q35" s="27"/>
      <c r="R35" s="27"/>
      <c r="S35" s="27"/>
      <c r="T35" s="27"/>
      <c r="U35" s="27"/>
      <c r="V35" s="27"/>
    </row>
    <row r="36" ht="15.15" spans="1:22">
      <c r="A36" s="1"/>
      <c r="C36" s="10"/>
      <c r="D36" s="27">
        <v>3</v>
      </c>
      <c r="E36" s="12">
        <v>0.969</v>
      </c>
      <c r="F36" s="13">
        <v>0.903</v>
      </c>
      <c r="G36" s="13">
        <v>0.914</v>
      </c>
      <c r="H36" s="13">
        <v>0.968</v>
      </c>
      <c r="I36" s="45">
        <v>0.847</v>
      </c>
      <c r="J36" s="46">
        <f t="shared" si="4"/>
        <v>0.9202</v>
      </c>
      <c r="K36" s="35">
        <f t="shared" si="5"/>
        <v>0.0455165903819695</v>
      </c>
      <c r="L36" s="44"/>
      <c r="P36" s="27"/>
      <c r="Q36" s="27"/>
      <c r="R36" s="27"/>
      <c r="S36" s="27"/>
      <c r="T36" s="27"/>
      <c r="U36" s="27"/>
      <c r="V36" s="27"/>
    </row>
    <row r="37" ht="15.15" spans="1:22">
      <c r="A37" s="1"/>
      <c r="C37" s="14"/>
      <c r="D37" s="28">
        <v>4</v>
      </c>
      <c r="E37" s="16">
        <v>1.226</v>
      </c>
      <c r="F37" s="17">
        <v>1.248</v>
      </c>
      <c r="G37" s="17">
        <v>1.261</v>
      </c>
      <c r="H37" s="17">
        <v>1.059</v>
      </c>
      <c r="I37" s="47">
        <v>1.611</v>
      </c>
      <c r="J37" s="48">
        <f t="shared" si="4"/>
        <v>1.281</v>
      </c>
      <c r="K37" s="38">
        <f t="shared" si="5"/>
        <v>0.180387360976317</v>
      </c>
      <c r="L37" s="44"/>
      <c r="P37" s="2"/>
      <c r="Q37" s="4"/>
      <c r="R37" s="4"/>
      <c r="S37" s="4"/>
      <c r="T37" s="4"/>
      <c r="U37" s="4"/>
      <c r="V37" s="4"/>
    </row>
    <row r="38" ht="15.15" spans="1:22">
      <c r="A38" s="1"/>
      <c r="C38" s="6" t="s">
        <v>11</v>
      </c>
      <c r="D38" s="26">
        <v>1</v>
      </c>
      <c r="E38" s="8">
        <v>0.745</v>
      </c>
      <c r="F38" s="9">
        <v>0.75</v>
      </c>
      <c r="G38" s="9">
        <v>0.737</v>
      </c>
      <c r="H38" s="9">
        <v>0.724</v>
      </c>
      <c r="I38" s="42">
        <v>0.747</v>
      </c>
      <c r="J38" s="43">
        <f t="shared" si="4"/>
        <v>0.7406</v>
      </c>
      <c r="K38" s="32">
        <f t="shared" si="5"/>
        <v>0.00935093578204878</v>
      </c>
      <c r="L38" s="44"/>
      <c r="Q38" s="27"/>
      <c r="R38" s="27"/>
      <c r="S38" s="27"/>
      <c r="T38" s="27"/>
      <c r="U38" s="27"/>
      <c r="V38" s="27"/>
    </row>
    <row r="39" ht="15.15" spans="1:22">
      <c r="A39" s="1"/>
      <c r="C39" s="10"/>
      <c r="D39" s="27">
        <v>2</v>
      </c>
      <c r="E39" s="12">
        <v>0.97</v>
      </c>
      <c r="F39" s="13">
        <v>0.969</v>
      </c>
      <c r="G39" s="13">
        <v>0.941</v>
      </c>
      <c r="H39" s="13">
        <v>0.916</v>
      </c>
      <c r="I39" s="45">
        <v>0.95</v>
      </c>
      <c r="J39" s="46">
        <f t="shared" si="4"/>
        <v>0.9492</v>
      </c>
      <c r="K39" s="35">
        <f t="shared" si="5"/>
        <v>0.0199739830779942</v>
      </c>
      <c r="L39" s="44"/>
      <c r="Q39" s="27"/>
      <c r="R39" s="27"/>
      <c r="S39" s="27"/>
      <c r="T39" s="27"/>
      <c r="U39" s="27"/>
      <c r="V39" s="27"/>
    </row>
    <row r="40" ht="15.15" spans="1:22">
      <c r="A40" s="1"/>
      <c r="C40" s="10"/>
      <c r="D40" s="27">
        <v>3</v>
      </c>
      <c r="E40" s="12">
        <v>1.707</v>
      </c>
      <c r="F40" s="13">
        <v>1.7</v>
      </c>
      <c r="G40" s="13">
        <v>1.686</v>
      </c>
      <c r="H40" s="13">
        <v>1.647</v>
      </c>
      <c r="I40" s="45">
        <v>1.685</v>
      </c>
      <c r="J40" s="46">
        <f t="shared" si="4"/>
        <v>1.685</v>
      </c>
      <c r="K40" s="35">
        <f t="shared" si="5"/>
        <v>0.0207557221025914</v>
      </c>
      <c r="L40" s="44"/>
      <c r="Q40" s="27"/>
      <c r="R40" s="27"/>
      <c r="S40" s="27"/>
      <c r="T40" s="27"/>
      <c r="U40" s="27"/>
      <c r="V40" s="27"/>
    </row>
    <row r="41" ht="15.15" spans="1:22">
      <c r="A41" s="1"/>
      <c r="C41" s="14"/>
      <c r="D41" s="28">
        <v>4</v>
      </c>
      <c r="E41" s="16">
        <v>2.354</v>
      </c>
      <c r="F41" s="17">
        <v>2.407</v>
      </c>
      <c r="G41" s="17">
        <v>2.222</v>
      </c>
      <c r="H41" s="17">
        <v>2.247</v>
      </c>
      <c r="I41" s="47">
        <v>2.112</v>
      </c>
      <c r="J41" s="48">
        <f t="shared" si="4"/>
        <v>2.2684</v>
      </c>
      <c r="K41" s="38">
        <f t="shared" si="5"/>
        <v>0.103546318138309</v>
      </c>
      <c r="L41" s="44"/>
      <c r="Q41" s="4"/>
      <c r="R41" s="4"/>
      <c r="S41" s="4"/>
      <c r="T41" s="4"/>
      <c r="U41" s="4"/>
      <c r="V41" s="4"/>
    </row>
    <row r="42" ht="15.15" spans="1:22">
      <c r="A42" s="1"/>
      <c r="C42" s="6" t="s">
        <v>12</v>
      </c>
      <c r="D42" s="26">
        <v>1</v>
      </c>
      <c r="E42" s="8">
        <v>0.724</v>
      </c>
      <c r="F42" s="9">
        <v>0.771</v>
      </c>
      <c r="G42" s="9">
        <v>0.741</v>
      </c>
      <c r="H42" s="9">
        <v>0.746</v>
      </c>
      <c r="I42" s="42">
        <v>0.749</v>
      </c>
      <c r="J42" s="49">
        <f t="shared" si="4"/>
        <v>0.7462</v>
      </c>
      <c r="K42" s="50">
        <f t="shared" si="5"/>
        <v>0.0151182009511714</v>
      </c>
      <c r="L42" s="44"/>
      <c r="Q42" s="27"/>
      <c r="R42" s="27"/>
      <c r="S42" s="27"/>
      <c r="T42" s="27"/>
      <c r="U42" s="27"/>
      <c r="V42" s="27"/>
    </row>
    <row r="43" ht="15.15" spans="1:22">
      <c r="A43" s="1"/>
      <c r="C43" s="10"/>
      <c r="D43" s="27">
        <v>2</v>
      </c>
      <c r="E43" s="12">
        <v>0.842</v>
      </c>
      <c r="F43" s="13">
        <v>0.888</v>
      </c>
      <c r="G43" s="13">
        <v>0.852</v>
      </c>
      <c r="H43" s="13">
        <v>0.893</v>
      </c>
      <c r="I43" s="45">
        <v>0.857</v>
      </c>
      <c r="J43" s="46">
        <f t="shared" si="4"/>
        <v>0.8664</v>
      </c>
      <c r="K43" s="35">
        <f t="shared" si="5"/>
        <v>0.0203233855447364</v>
      </c>
      <c r="L43" s="44"/>
      <c r="Q43" s="27"/>
      <c r="R43" s="27"/>
      <c r="S43" s="27"/>
      <c r="T43" s="27"/>
      <c r="U43" s="27"/>
      <c r="V43" s="27"/>
    </row>
    <row r="44" ht="15.15" spans="1:22">
      <c r="A44" s="1"/>
      <c r="C44" s="10"/>
      <c r="D44" s="27">
        <v>3</v>
      </c>
      <c r="E44" s="12">
        <v>1.352</v>
      </c>
      <c r="F44" s="13">
        <v>1.249</v>
      </c>
      <c r="G44" s="13">
        <v>1.328</v>
      </c>
      <c r="H44" s="13">
        <v>1.291</v>
      </c>
      <c r="I44" s="45">
        <v>1.17</v>
      </c>
      <c r="J44" s="46">
        <f t="shared" si="4"/>
        <v>1.278</v>
      </c>
      <c r="K44" s="35">
        <f t="shared" si="5"/>
        <v>0.0642650760522386</v>
      </c>
      <c r="L44" s="44"/>
      <c r="Q44" s="27"/>
      <c r="R44" s="27"/>
      <c r="S44" s="27"/>
      <c r="T44" s="27"/>
      <c r="U44" s="27"/>
      <c r="V44" s="27"/>
    </row>
    <row r="45" ht="15.15" spans="1:12">
      <c r="A45" s="1"/>
      <c r="C45" s="14"/>
      <c r="D45" s="28">
        <v>4</v>
      </c>
      <c r="E45" s="16">
        <v>1.898</v>
      </c>
      <c r="F45" s="17">
        <v>1.525</v>
      </c>
      <c r="G45" s="17">
        <v>2.041</v>
      </c>
      <c r="H45" s="17">
        <v>2.009</v>
      </c>
      <c r="I45" s="47">
        <v>1.968</v>
      </c>
      <c r="J45" s="48">
        <f t="shared" si="4"/>
        <v>1.8882</v>
      </c>
      <c r="K45" s="38">
        <f t="shared" si="5"/>
        <v>0.187786474486317</v>
      </c>
      <c r="L45" s="44"/>
    </row>
    <row r="46" spans="1:1">
      <c r="A46" s="29"/>
    </row>
    <row r="47" spans="1:1">
      <c r="A47" s="29"/>
    </row>
    <row r="48" spans="1:1">
      <c r="A48" s="29"/>
    </row>
    <row r="49" spans="1:1">
      <c r="A49" s="29"/>
    </row>
    <row r="50" spans="1:1">
      <c r="A50" s="29"/>
    </row>
    <row r="51" spans="1:1">
      <c r="A51" s="29"/>
    </row>
    <row r="52" spans="1:1">
      <c r="A52" s="29"/>
    </row>
    <row r="53" spans="1:1">
      <c r="A53" s="29"/>
    </row>
    <row r="54" spans="1:1">
      <c r="A54" s="29"/>
    </row>
    <row r="55" spans="1:1">
      <c r="A55" s="29"/>
    </row>
    <row r="56" spans="1:1">
      <c r="A56" s="29"/>
    </row>
  </sheetData>
  <mergeCells count="16">
    <mergeCell ref="Q37:V37"/>
    <mergeCell ref="Q41:V41"/>
    <mergeCell ref="A1:A27"/>
    <mergeCell ref="A30:A45"/>
    <mergeCell ref="B2:B13"/>
    <mergeCell ref="B16:B27"/>
    <mergeCell ref="C2:C5"/>
    <mergeCell ref="C6:C9"/>
    <mergeCell ref="C10:C13"/>
    <mergeCell ref="C16:C19"/>
    <mergeCell ref="C20:C23"/>
    <mergeCell ref="C24:C27"/>
    <mergeCell ref="C30:C33"/>
    <mergeCell ref="C34:C37"/>
    <mergeCell ref="C38:C41"/>
    <mergeCell ref="C42:C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qinti</dc:creator>
  <cp:lastModifiedBy>覃天资</cp:lastModifiedBy>
  <dcterms:created xsi:type="dcterms:W3CDTF">2024-02-29T13:09:00Z</dcterms:created>
  <dcterms:modified xsi:type="dcterms:W3CDTF">2024-02-29T14:32:52Z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4478969097C64A85A6F6DCDE8D84ACCF_13</vt:lpwstr>
  </property>
  <property fmtid="{D5CDD505-2E9C-101B-9397-08002B2CF9AE}" pid="3" name="KSOProductBuildVer">
    <vt:lpwstr>2052-12.1.0.16388</vt:lpwstr>
  </property>
</Properties>
</file>