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<sst xmlns="http://schemas.openxmlformats.org/spreadsheetml/2006/main" count="123" uniqueCount="34">
  <si>
    <t>Figure 5D</t>
  </si>
  <si>
    <t>cell line</t>
  </si>
  <si>
    <t>AVE</t>
  </si>
  <si>
    <t>SD</t>
  </si>
  <si>
    <t>HEK293</t>
  </si>
  <si>
    <t>Caki-1</t>
  </si>
  <si>
    <t>ACHN</t>
  </si>
  <si>
    <t>786-O</t>
  </si>
  <si>
    <t>769-P</t>
  </si>
  <si>
    <t>normalized</t>
  </si>
  <si>
    <t>Figure 6B</t>
  </si>
  <si>
    <t>Vector</t>
  </si>
  <si>
    <t>siPLAUR1</t>
  </si>
  <si>
    <t>siPLAUR2</t>
  </si>
  <si>
    <t>siPLAUR3</t>
  </si>
  <si>
    <t>Figure 7C</t>
  </si>
  <si>
    <t>si NC</t>
  </si>
  <si>
    <r>
      <rPr>
        <sz val="10"/>
        <rFont val="Arial"/>
        <charset val="0"/>
      </rPr>
      <t>E Cadherin</t>
    </r>
  </si>
  <si>
    <r>
      <rPr>
        <sz val="10"/>
        <rFont val="Arial"/>
        <charset val="0"/>
      </rPr>
      <t>N Cadherin</t>
    </r>
  </si>
  <si>
    <r>
      <rPr>
        <sz val="10"/>
        <rFont val="Arial"/>
        <charset val="0"/>
      </rPr>
      <t>Vimentin</t>
    </r>
  </si>
  <si>
    <r>
      <rPr>
        <sz val="10"/>
        <rFont val="Arial"/>
        <charset val="0"/>
      </rPr>
      <t>MMP9</t>
    </r>
  </si>
  <si>
    <t>Figure 8A</t>
  </si>
  <si>
    <t>siPLAUR</t>
  </si>
  <si>
    <t>SC79</t>
  </si>
  <si>
    <t>siPLAUR+SC79</t>
  </si>
  <si>
    <t>PLAUR</t>
  </si>
  <si>
    <t>PI3K</t>
  </si>
  <si>
    <t>p-PI3K</t>
  </si>
  <si>
    <t>AKT</t>
  </si>
  <si>
    <t>p-Akt</t>
  </si>
  <si>
    <t>mTOR</t>
  </si>
  <si>
    <t>p-mTOR</t>
  </si>
  <si>
    <t>HIF-1α</t>
  </si>
  <si>
    <t>MMP9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</si>
</sst>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8" applyNumberFormat="0" applyAlignment="0" applyProtection="0">
      <alignment vertical="center"/>
    </xf>
    <xf numFmtId="0" fontId="12" fillId="4" borderId="19" applyNumberFormat="0" applyAlignment="0" applyProtection="0">
      <alignment vertical="center"/>
    </xf>
    <xf numFmtId="0" fontId="13" fillId="4" borderId="18" applyNumberFormat="0" applyAlignment="0" applyProtection="0">
      <alignment vertical="center"/>
    </xf>
    <xf numFmtId="0" fontId="14" fillId="5" borderId="20" applyNumberFormat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14" xfId="0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/>
    <xf numFmtId="0" fontId="2" fillId="0" borderId="14" xfId="0" applyFont="1" applyBorder="1" applyAlignment="1"/>
    <xf numFmtId="0" fontId="2" fillId="0" borderId="13" xfId="0" applyFont="1" applyBorder="1" applyAlignment="1"/>
    <xf numFmtId="0" fontId="0" fillId="0" borderId="0" xfId="0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7" xfId="0" applyFont="1" applyBorder="1" applyAlignment="1"/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9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0" fillId="0" borderId="5" xfId="0" applyBorder="1">
      <alignment vertical="center"/>
    </xf>
    <xf numFmtId="0" fontId="2" fillId="0" borderId="0" xfId="0" applyFont="1" applyAlignment="1"/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1" fillId="0" borderId="0" xfId="0" applyFont="1" applyAlignment="1">
      <alignment vertical="center"/>
    </xf>
    <xf numFmtId="0" fontId="0" fillId="0" borderId="14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9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2"/>
  <sheetViews>
    <sheetView tabSelected="1" topLeftCell="A66" workbookViewId="0">
      <selection activeCell="F89" sqref="F89"/>
    </sheetView>
  </sheetViews>
  <sheetFormatPr defaultColWidth="8.88888888888889" defaultRowHeight="14.4"/>
  <cols>
    <col min="1" max="2" width="15.3333333333333" customWidth="1"/>
    <col min="3" max="3" width="17.6666666666667" customWidth="1"/>
    <col min="4" max="4" width="12.8888888888889"/>
    <col min="5" max="5" width="13.5555555555556" customWidth="1"/>
    <col min="6" max="22" width="12.8888888888889"/>
  </cols>
  <sheetData>
    <row r="1" ht="19.65" customHeight="1" spans="1:8">
      <c r="A1" s="1" t="s">
        <v>0</v>
      </c>
      <c r="B1" s="2" t="s">
        <v>1</v>
      </c>
      <c r="C1" s="3"/>
      <c r="D1" s="4">
        <v>1</v>
      </c>
      <c r="E1" s="4">
        <v>2</v>
      </c>
      <c r="F1" s="5">
        <v>3</v>
      </c>
      <c r="G1" s="6" t="s">
        <v>2</v>
      </c>
      <c r="H1" t="s">
        <v>3</v>
      </c>
    </row>
    <row r="2" spans="1:8">
      <c r="A2" s="7"/>
      <c r="B2" s="8"/>
      <c r="C2" s="9" t="s">
        <v>4</v>
      </c>
      <c r="D2" s="10">
        <v>0.525095984657464</v>
      </c>
      <c r="E2" s="10">
        <v>0.598803552356985</v>
      </c>
      <c r="F2" s="11">
        <v>0.663379915790104</v>
      </c>
      <c r="G2" s="12">
        <f>AVERAGE(D2:F2)</f>
        <v>0.595759817601518</v>
      </c>
      <c r="H2">
        <f>STDEVPA(D2:F2)</f>
        <v>0.056495189431316</v>
      </c>
    </row>
    <row r="3" spans="1:8">
      <c r="A3" s="7"/>
      <c r="B3" s="8"/>
      <c r="C3" s="9" t="s">
        <v>5</v>
      </c>
      <c r="D3" s="10">
        <v>0.728206776474433</v>
      </c>
      <c r="E3" s="10">
        <v>0.874821470045162</v>
      </c>
      <c r="F3" s="11">
        <v>1.05370058394798</v>
      </c>
      <c r="G3" s="12">
        <f t="shared" ref="G3:G12" si="0">AVERAGE(D3:F3)</f>
        <v>0.885576276822525</v>
      </c>
      <c r="H3">
        <f t="shared" ref="H3:H12" si="1">STDEVPA(D3:F3)</f>
        <v>0.133099722207375</v>
      </c>
    </row>
    <row r="4" spans="1:8">
      <c r="A4" s="7"/>
      <c r="B4" s="8"/>
      <c r="C4" s="9" t="s">
        <v>6</v>
      </c>
      <c r="D4" s="10">
        <v>0.842399203754954</v>
      </c>
      <c r="E4" s="10">
        <v>0.840243747908468</v>
      </c>
      <c r="F4" s="11">
        <v>1.24338044276225</v>
      </c>
      <c r="G4" s="12">
        <f t="shared" si="0"/>
        <v>0.975341131475224</v>
      </c>
      <c r="H4">
        <f t="shared" si="1"/>
        <v>0.189534457366629</v>
      </c>
    </row>
    <row r="5" spans="1:8">
      <c r="A5" s="7"/>
      <c r="B5" s="8"/>
      <c r="C5" s="13" t="s">
        <v>7</v>
      </c>
      <c r="D5" s="14">
        <v>1.07503971506801</v>
      </c>
      <c r="E5" s="14">
        <v>1.06494558571453</v>
      </c>
      <c r="F5" s="15">
        <v>1.24576380717382</v>
      </c>
      <c r="G5" s="12">
        <f t="shared" si="0"/>
        <v>1.12858303598545</v>
      </c>
      <c r="H5">
        <f t="shared" si="1"/>
        <v>0.0829617289842188</v>
      </c>
    </row>
    <row r="6" ht="15.15" spans="1:8">
      <c r="A6" s="7"/>
      <c r="B6" s="8"/>
      <c r="C6" s="16" t="s">
        <v>8</v>
      </c>
      <c r="D6" s="17">
        <v>0.89486405857043</v>
      </c>
      <c r="E6" s="17">
        <v>0.945450226525985</v>
      </c>
      <c r="F6" s="18">
        <v>1.08185891138842</v>
      </c>
      <c r="G6" s="12">
        <f t="shared" si="0"/>
        <v>0.974057732161612</v>
      </c>
      <c r="H6">
        <f t="shared" si="1"/>
        <v>0.0789749360203381</v>
      </c>
    </row>
    <row r="7" ht="15.15" spans="1:8">
      <c r="A7" s="7"/>
      <c r="B7" s="8" t="s">
        <v>9</v>
      </c>
      <c r="C7" s="19"/>
      <c r="D7" s="20">
        <v>1</v>
      </c>
      <c r="E7" s="20">
        <v>2</v>
      </c>
      <c r="F7" s="21">
        <v>3</v>
      </c>
      <c r="G7" s="6" t="s">
        <v>2</v>
      </c>
      <c r="H7" t="s">
        <v>3</v>
      </c>
    </row>
    <row r="8" spans="1:8">
      <c r="A8" s="7"/>
      <c r="B8" s="8"/>
      <c r="C8" s="22" t="s">
        <v>4</v>
      </c>
      <c r="D8" s="23">
        <v>1</v>
      </c>
      <c r="E8" s="23">
        <v>1</v>
      </c>
      <c r="F8" s="24">
        <v>1</v>
      </c>
      <c r="G8" s="12">
        <f t="shared" si="0"/>
        <v>1</v>
      </c>
      <c r="H8">
        <f t="shared" si="1"/>
        <v>0</v>
      </c>
    </row>
    <row r="9" spans="1:8">
      <c r="A9" s="7"/>
      <c r="B9" s="8"/>
      <c r="C9" s="22" t="s">
        <v>5</v>
      </c>
      <c r="D9" s="23">
        <v>1.38680697958386</v>
      </c>
      <c r="E9" s="23">
        <v>1.46094903178468</v>
      </c>
      <c r="F9" s="24">
        <v>1.58838179882638</v>
      </c>
      <c r="G9" s="12">
        <f t="shared" si="0"/>
        <v>1.47871260339831</v>
      </c>
      <c r="H9">
        <f t="shared" si="1"/>
        <v>0.0832456617308793</v>
      </c>
    </row>
    <row r="10" spans="1:8">
      <c r="A10" s="7"/>
      <c r="B10" s="8"/>
      <c r="C10" s="22" t="s">
        <v>6</v>
      </c>
      <c r="D10" s="23">
        <v>1.60427660536097</v>
      </c>
      <c r="E10" s="23">
        <v>1.40320434740431</v>
      </c>
      <c r="F10" s="24">
        <v>1.87431125538576</v>
      </c>
      <c r="G10" s="12">
        <f t="shared" si="0"/>
        <v>1.62726406938368</v>
      </c>
      <c r="H10">
        <f t="shared" si="1"/>
        <v>0.193014243539359</v>
      </c>
    </row>
    <row r="11" spans="1:8">
      <c r="A11" s="7"/>
      <c r="B11" s="8"/>
      <c r="C11" s="22" t="s">
        <v>7</v>
      </c>
      <c r="D11" s="23">
        <v>2.04732038804161</v>
      </c>
      <c r="E11" s="23">
        <v>1.77845569139117</v>
      </c>
      <c r="F11" s="24">
        <v>1.87790401476065</v>
      </c>
      <c r="G11" s="12">
        <f t="shared" si="0"/>
        <v>1.90122669806448</v>
      </c>
      <c r="H11">
        <f t="shared" si="1"/>
        <v>0.110995546287831</v>
      </c>
    </row>
    <row r="12" ht="15.15" spans="1:8">
      <c r="A12" s="25"/>
      <c r="B12" s="26"/>
      <c r="C12" s="16" t="s">
        <v>8</v>
      </c>
      <c r="D12" s="17">
        <v>1.7041913949393</v>
      </c>
      <c r="E12" s="17">
        <v>1.5788988271772</v>
      </c>
      <c r="F12" s="18">
        <v>1.63082855787079</v>
      </c>
      <c r="G12" s="12">
        <f t="shared" si="0"/>
        <v>1.63797292666243</v>
      </c>
      <c r="H12">
        <f t="shared" si="1"/>
        <v>0.0513993410345468</v>
      </c>
    </row>
    <row r="13" ht="15.15" spans="2:7">
      <c r="B13" s="27"/>
      <c r="C13" s="27"/>
      <c r="D13" s="27"/>
      <c r="E13" s="27"/>
      <c r="F13" s="27"/>
      <c r="G13" s="27"/>
    </row>
    <row r="14" ht="15.15" spans="1:9">
      <c r="A14" s="28" t="s">
        <v>10</v>
      </c>
      <c r="B14" s="29" t="s">
        <v>7</v>
      </c>
      <c r="C14" s="30" t="s">
        <v>1</v>
      </c>
      <c r="D14" s="31"/>
      <c r="E14" s="32">
        <v>1</v>
      </c>
      <c r="F14" s="32">
        <v>2</v>
      </c>
      <c r="G14" s="33">
        <v>3</v>
      </c>
      <c r="H14" s="6" t="s">
        <v>2</v>
      </c>
      <c r="I14" t="s">
        <v>3</v>
      </c>
    </row>
    <row r="15" spans="1:9">
      <c r="A15" s="28"/>
      <c r="B15" s="34"/>
      <c r="C15" s="35"/>
      <c r="D15" s="31" t="s">
        <v>11</v>
      </c>
      <c r="E15" s="32">
        <v>0.946576234822776</v>
      </c>
      <c r="F15" s="32">
        <v>1.25521694992924</v>
      </c>
      <c r="G15" s="33">
        <v>0.986565928959509</v>
      </c>
      <c r="H15" s="12">
        <f>AVERAGE(E15:G15)</f>
        <v>1.06278637123718</v>
      </c>
      <c r="I15">
        <f>STDEVPA(E15:G15)</f>
        <v>0.13704485791426</v>
      </c>
    </row>
    <row r="16" spans="1:9">
      <c r="A16" s="28"/>
      <c r="B16" s="34"/>
      <c r="C16" s="35"/>
      <c r="D16" s="36" t="s">
        <v>12</v>
      </c>
      <c r="E16">
        <v>0.512610626033884</v>
      </c>
      <c r="F16">
        <v>0.445056974465132</v>
      </c>
      <c r="G16" s="37">
        <v>0.663276692605142</v>
      </c>
      <c r="H16" s="12">
        <f t="shared" ref="H16:H21" si="2">AVERAGE(E16:G16)</f>
        <v>0.540314764368053</v>
      </c>
      <c r="I16">
        <f t="shared" ref="I16:I21" si="3">STDEVPA(E16:G16)</f>
        <v>0.0912162295753171</v>
      </c>
    </row>
    <row r="17" spans="1:9">
      <c r="A17" s="28"/>
      <c r="B17" s="34"/>
      <c r="C17" s="35"/>
      <c r="D17" s="36" t="s">
        <v>13</v>
      </c>
      <c r="E17">
        <v>0.756685199449516</v>
      </c>
      <c r="F17">
        <v>0.716766196956947</v>
      </c>
      <c r="G17" s="37">
        <v>0.828624864654938</v>
      </c>
      <c r="H17" s="12">
        <f t="shared" si="2"/>
        <v>0.767358753687134</v>
      </c>
      <c r="I17">
        <f t="shared" si="3"/>
        <v>0.0462855913853683</v>
      </c>
    </row>
    <row r="18" ht="15.15" spans="1:9">
      <c r="A18" s="28"/>
      <c r="B18" s="34"/>
      <c r="C18" s="35"/>
      <c r="D18" s="38" t="s">
        <v>14</v>
      </c>
      <c r="E18" s="39">
        <v>0.555165376748811</v>
      </c>
      <c r="F18" s="39">
        <v>0.417058962113856</v>
      </c>
      <c r="G18" s="40">
        <v>0.471378023696978</v>
      </c>
      <c r="H18" s="12">
        <f t="shared" si="2"/>
        <v>0.481200787519882</v>
      </c>
      <c r="I18">
        <f t="shared" si="3"/>
        <v>0.0568079246682534</v>
      </c>
    </row>
    <row r="19" ht="15.15" spans="1:3">
      <c r="A19" s="28"/>
      <c r="B19" s="34"/>
      <c r="C19" s="41"/>
    </row>
    <row r="20" ht="15.15" spans="1:9">
      <c r="A20" s="28"/>
      <c r="B20" s="34"/>
      <c r="C20" s="35" t="s">
        <v>9</v>
      </c>
      <c r="D20" s="31"/>
      <c r="E20" s="32">
        <v>1</v>
      </c>
      <c r="F20" s="32">
        <v>2</v>
      </c>
      <c r="G20" s="33">
        <v>3</v>
      </c>
      <c r="H20" s="6" t="s">
        <v>2</v>
      </c>
      <c r="I20" t="s">
        <v>3</v>
      </c>
    </row>
    <row r="21" spans="1:9">
      <c r="A21" s="28"/>
      <c r="B21" s="34"/>
      <c r="C21" s="35"/>
      <c r="D21" s="31" t="s">
        <v>11</v>
      </c>
      <c r="E21" s="32">
        <v>1</v>
      </c>
      <c r="F21" s="32">
        <v>1</v>
      </c>
      <c r="G21" s="33">
        <v>1</v>
      </c>
      <c r="H21" s="12">
        <f t="shared" si="2"/>
        <v>1</v>
      </c>
      <c r="I21">
        <f t="shared" si="3"/>
        <v>0</v>
      </c>
    </row>
    <row r="22" spans="1:9">
      <c r="A22" s="28"/>
      <c r="B22" s="34"/>
      <c r="C22" s="35"/>
      <c r="D22" s="36" t="s">
        <v>12</v>
      </c>
      <c r="E22">
        <v>0.541541829570503</v>
      </c>
      <c r="F22">
        <v>0.354565778043564</v>
      </c>
      <c r="G22" s="37">
        <v>0.672308533201297</v>
      </c>
      <c r="H22" s="12">
        <f>AVERAGE(E22:G22)</f>
        <v>0.522805380271788</v>
      </c>
      <c r="I22">
        <f>STDEVPA(E22:G22)</f>
        <v>0.130392754177649</v>
      </c>
    </row>
    <row r="23" spans="1:9">
      <c r="A23" s="28"/>
      <c r="B23" s="34"/>
      <c r="C23" s="35"/>
      <c r="D23" s="36" t="s">
        <v>13</v>
      </c>
      <c r="E23">
        <v>0.799391714700283</v>
      </c>
      <c r="F23">
        <v>0.571029730754791</v>
      </c>
      <c r="G23" s="37">
        <v>0.839908251776802</v>
      </c>
      <c r="H23" s="12">
        <f>AVERAGE(E23:G23)</f>
        <v>0.736776565743959</v>
      </c>
      <c r="I23">
        <f>STDEVPA(E23:G23)</f>
        <v>0.118362177027019</v>
      </c>
    </row>
    <row r="24" ht="15.15" spans="1:9">
      <c r="A24" s="28"/>
      <c r="B24" s="42"/>
      <c r="C24" s="43"/>
      <c r="D24" s="38" t="s">
        <v>14</v>
      </c>
      <c r="E24" s="39">
        <v>0.586498325570948</v>
      </c>
      <c r="F24" s="39">
        <v>0.33226046074136</v>
      </c>
      <c r="G24" s="40">
        <v>0.47779677957673</v>
      </c>
      <c r="H24" s="12">
        <f>AVERAGE(E24:G24)</f>
        <v>0.465518521963013</v>
      </c>
      <c r="I24">
        <f>STDEVPA(E24:G24)</f>
        <v>0.104154659635879</v>
      </c>
    </row>
    <row r="25" ht="15.15" spans="1:1">
      <c r="A25" s="28"/>
    </row>
    <row r="26" ht="15.15" spans="1:9">
      <c r="A26" s="28"/>
      <c r="B26" s="29" t="s">
        <v>6</v>
      </c>
      <c r="C26" s="30" t="s">
        <v>1</v>
      </c>
      <c r="D26" s="31"/>
      <c r="E26" s="32">
        <v>1</v>
      </c>
      <c r="F26" s="32">
        <v>2</v>
      </c>
      <c r="G26" s="33">
        <v>3</v>
      </c>
      <c r="H26" s="6" t="s">
        <v>2</v>
      </c>
      <c r="I26" t="s">
        <v>3</v>
      </c>
    </row>
    <row r="27" spans="1:9">
      <c r="A27" s="28"/>
      <c r="B27" s="34"/>
      <c r="C27" s="35"/>
      <c r="D27" s="31" t="s">
        <v>11</v>
      </c>
      <c r="E27" s="32">
        <v>1.01347976164911</v>
      </c>
      <c r="F27" s="32">
        <v>0.976651848426112</v>
      </c>
      <c r="G27" s="33">
        <v>1.00260831725966</v>
      </c>
      <c r="H27" s="12">
        <f>AVERAGE(E27:G27)</f>
        <v>0.997579975778294</v>
      </c>
      <c r="I27">
        <f>STDEVPA(E27:G27)</f>
        <v>0.015449637787126</v>
      </c>
    </row>
    <row r="28" spans="1:9">
      <c r="A28" s="28"/>
      <c r="B28" s="34"/>
      <c r="C28" s="35"/>
      <c r="D28" s="36" t="s">
        <v>12</v>
      </c>
      <c r="E28">
        <v>0.368505902794131</v>
      </c>
      <c r="F28">
        <v>0.408011895007862</v>
      </c>
      <c r="G28" s="37">
        <v>0.347502182823669</v>
      </c>
      <c r="H28" s="12">
        <f>AVERAGE(E28:G28)</f>
        <v>0.374673326875221</v>
      </c>
      <c r="I28">
        <f>STDEVPA(E28:G28)</f>
        <v>0.0250849776692542</v>
      </c>
    </row>
    <row r="29" spans="1:9">
      <c r="A29" s="28"/>
      <c r="B29" s="34"/>
      <c r="C29" s="35"/>
      <c r="D29" s="36" t="s">
        <v>13</v>
      </c>
      <c r="E29">
        <v>0.289714149658991</v>
      </c>
      <c r="F29">
        <v>0.503191204046083</v>
      </c>
      <c r="G29" s="37">
        <v>0.464562611876351</v>
      </c>
      <c r="H29" s="12">
        <f>AVERAGE(E29:G29)</f>
        <v>0.419155988527142</v>
      </c>
      <c r="I29">
        <f>STDEVPA(E29:G29)</f>
        <v>0.0928778203535163</v>
      </c>
    </row>
    <row r="30" ht="15.15" spans="1:9">
      <c r="A30" s="28"/>
      <c r="B30" s="34"/>
      <c r="C30" s="35"/>
      <c r="D30" s="38" t="s">
        <v>14</v>
      </c>
      <c r="E30" s="39">
        <v>0.348749744126985</v>
      </c>
      <c r="F30" s="39">
        <v>0.457898914876603</v>
      </c>
      <c r="G30" s="40">
        <v>0.436670962262458</v>
      </c>
      <c r="H30" s="12">
        <f>AVERAGE(E30:G30)</f>
        <v>0.414439873755349</v>
      </c>
      <c r="I30">
        <f>STDEVPA(E30:G30)</f>
        <v>0.0472514644640108</v>
      </c>
    </row>
    <row r="31" ht="15.15" spans="1:3">
      <c r="A31" s="28"/>
      <c r="B31" s="34"/>
      <c r="C31" s="41"/>
    </row>
    <row r="32" ht="15.15" spans="1:9">
      <c r="A32" s="28"/>
      <c r="B32" s="34"/>
      <c r="C32" s="35" t="s">
        <v>9</v>
      </c>
      <c r="D32" s="31"/>
      <c r="E32" s="32">
        <v>1</v>
      </c>
      <c r="F32" s="32">
        <v>2</v>
      </c>
      <c r="G32" s="33">
        <v>3</v>
      </c>
      <c r="H32" s="6" t="s">
        <v>2</v>
      </c>
      <c r="I32" t="s">
        <v>3</v>
      </c>
    </row>
    <row r="33" spans="1:9">
      <c r="A33" s="28"/>
      <c r="B33" s="34"/>
      <c r="C33" s="35"/>
      <c r="D33" s="31" t="s">
        <v>11</v>
      </c>
      <c r="E33" s="32">
        <v>1</v>
      </c>
      <c r="F33" s="32">
        <v>1</v>
      </c>
      <c r="G33" s="33">
        <v>1</v>
      </c>
      <c r="H33" s="12">
        <f>AVERAGE(E33:G33)</f>
        <v>1</v>
      </c>
      <c r="I33">
        <f>STDEVPA(E33:G33)</f>
        <v>0</v>
      </c>
    </row>
    <row r="34" spans="1:10">
      <c r="A34" s="28"/>
      <c r="B34" s="34"/>
      <c r="C34" s="35"/>
      <c r="D34" s="36" t="s">
        <v>12</v>
      </c>
      <c r="E34">
        <v>0.363604599458906</v>
      </c>
      <c r="F34">
        <v>0.417765957915688</v>
      </c>
      <c r="G34" s="37">
        <v>0.34659814490016</v>
      </c>
      <c r="H34" s="12">
        <f>AVERAGE(E34:G34)</f>
        <v>0.375989567424918</v>
      </c>
      <c r="I34">
        <f>STDEVPA(E34:G34)</f>
        <v>0.030345290419796</v>
      </c>
      <c r="J34" s="64"/>
    </row>
    <row r="35" spans="1:10">
      <c r="A35" s="28"/>
      <c r="B35" s="34"/>
      <c r="C35" s="35"/>
      <c r="D35" s="36" t="s">
        <v>13</v>
      </c>
      <c r="E35">
        <v>0.285860814021166</v>
      </c>
      <c r="F35">
        <v>0.515220653968948</v>
      </c>
      <c r="G35" s="37">
        <v>0.463354037542896</v>
      </c>
      <c r="H35" s="12">
        <f>AVERAGE(E35:G35)</f>
        <v>0.421478501844337</v>
      </c>
      <c r="I35">
        <f>STDEVPA(E35:G35)</f>
        <v>0.0982060908251928</v>
      </c>
      <c r="J35" s="64"/>
    </row>
    <row r="36" ht="15.15" spans="1:10">
      <c r="A36" s="28"/>
      <c r="B36" s="42"/>
      <c r="C36" s="43"/>
      <c r="D36" s="38" t="s">
        <v>14</v>
      </c>
      <c r="E36" s="39">
        <v>0.344111207074829</v>
      </c>
      <c r="F36" s="39">
        <v>0.468845592843052</v>
      </c>
      <c r="G36" s="40">
        <v>0.435534948937959</v>
      </c>
      <c r="H36" s="12">
        <f>AVERAGE(E36:G36)</f>
        <v>0.41616391628528</v>
      </c>
      <c r="I36">
        <f>STDEVPA(E36:G36)</f>
        <v>0.0527326238538493</v>
      </c>
      <c r="J36" s="64"/>
    </row>
    <row r="37" spans="4:10">
      <c r="D37" s="44"/>
      <c r="E37" s="45"/>
      <c r="F37" s="45"/>
      <c r="G37" s="45"/>
      <c r="H37" s="45"/>
      <c r="I37" s="45"/>
      <c r="J37" s="45"/>
    </row>
    <row r="38" ht="15.15" spans="1:9">
      <c r="A38" s="28" t="s">
        <v>15</v>
      </c>
      <c r="C38" s="46"/>
      <c r="E38" s="47">
        <v>1</v>
      </c>
      <c r="F38" s="47">
        <v>2</v>
      </c>
      <c r="G38" s="47">
        <v>3</v>
      </c>
      <c r="H38" t="s">
        <v>2</v>
      </c>
      <c r="I38" t="s">
        <v>3</v>
      </c>
    </row>
    <row r="39" spans="1:9">
      <c r="A39" s="28"/>
      <c r="B39" s="2" t="s">
        <v>7</v>
      </c>
      <c r="C39" s="48" t="s">
        <v>16</v>
      </c>
      <c r="D39" s="49" t="s">
        <v>17</v>
      </c>
      <c r="E39" s="50">
        <v>0.169363038</v>
      </c>
      <c r="F39" s="51">
        <v>0.394654387</v>
      </c>
      <c r="G39" s="52">
        <v>0.371353794</v>
      </c>
      <c r="H39" s="12">
        <f t="shared" ref="H39:H47" si="4">AVERAGE(E39:G39)</f>
        <v>0.311790406333333</v>
      </c>
      <c r="I39">
        <f t="shared" ref="I39:I47" si="5">STDEVPA(E39:G39)</f>
        <v>0.101159596171288</v>
      </c>
    </row>
    <row r="40" spans="1:9">
      <c r="A40" s="28"/>
      <c r="B40" s="8"/>
      <c r="C40" s="53"/>
      <c r="D40" s="54" t="s">
        <v>18</v>
      </c>
      <c r="E40" s="55">
        <v>0.834149816</v>
      </c>
      <c r="F40" s="56">
        <v>0.830170977</v>
      </c>
      <c r="G40" s="57">
        <v>0.805519353</v>
      </c>
      <c r="H40" s="12">
        <f t="shared" si="4"/>
        <v>0.823280048666667</v>
      </c>
      <c r="I40">
        <f t="shared" si="5"/>
        <v>0.0126633203352555</v>
      </c>
    </row>
    <row r="41" spans="1:20">
      <c r="A41" s="28"/>
      <c r="B41" s="8"/>
      <c r="C41" s="53"/>
      <c r="D41" s="54" t="s">
        <v>19</v>
      </c>
      <c r="E41" s="55">
        <v>1.167190967</v>
      </c>
      <c r="F41" s="56">
        <v>1.06634275</v>
      </c>
      <c r="G41" s="57">
        <v>1.000674431</v>
      </c>
      <c r="H41" s="12">
        <f t="shared" si="4"/>
        <v>1.07806938266667</v>
      </c>
      <c r="I41">
        <f t="shared" si="5"/>
        <v>0.068483937900961</v>
      </c>
      <c r="Q41" s="46"/>
      <c r="R41" s="46"/>
      <c r="S41" s="46"/>
      <c r="T41" s="46"/>
    </row>
    <row r="42" spans="1:20">
      <c r="A42" s="28"/>
      <c r="B42" s="8"/>
      <c r="C42" s="58"/>
      <c r="D42" s="59" t="s">
        <v>20</v>
      </c>
      <c r="E42" s="60">
        <v>0.66693718</v>
      </c>
      <c r="F42" s="61">
        <v>1.118401237</v>
      </c>
      <c r="G42" s="62">
        <v>0.848390636</v>
      </c>
      <c r="H42" s="12">
        <f t="shared" si="4"/>
        <v>0.877909684333333</v>
      </c>
      <c r="I42">
        <f t="shared" si="5"/>
        <v>0.185487608483881</v>
      </c>
      <c r="Q42" s="56"/>
      <c r="R42" s="56"/>
      <c r="S42" s="56"/>
      <c r="T42" s="56"/>
    </row>
    <row r="43" spans="1:20">
      <c r="A43" s="28"/>
      <c r="B43" s="8"/>
      <c r="C43" s="36"/>
      <c r="D43" s="37"/>
      <c r="E43" s="47">
        <v>1</v>
      </c>
      <c r="F43" s="47">
        <v>2</v>
      </c>
      <c r="G43" s="47">
        <v>3</v>
      </c>
      <c r="H43" t="s">
        <v>2</v>
      </c>
      <c r="I43" t="s">
        <v>3</v>
      </c>
      <c r="Q43" s="56"/>
      <c r="R43" s="56"/>
      <c r="S43" s="56"/>
      <c r="T43" s="56"/>
    </row>
    <row r="44" spans="1:20">
      <c r="A44" s="28"/>
      <c r="B44" s="8"/>
      <c r="C44" s="48" t="s">
        <v>12</v>
      </c>
      <c r="D44" s="49" t="s">
        <v>17</v>
      </c>
      <c r="E44" s="50">
        <v>0.850736901</v>
      </c>
      <c r="F44" s="51">
        <v>1.028741889</v>
      </c>
      <c r="G44" s="52">
        <v>0.857887114</v>
      </c>
      <c r="H44" s="12">
        <f t="shared" si="4"/>
        <v>0.912455301333333</v>
      </c>
      <c r="I44">
        <f t="shared" si="5"/>
        <v>0.0822788317849914</v>
      </c>
      <c r="Q44" s="56"/>
      <c r="R44" s="56"/>
      <c r="S44" s="56"/>
      <c r="T44" s="56"/>
    </row>
    <row r="45" spans="1:20">
      <c r="A45" s="28"/>
      <c r="B45" s="8"/>
      <c r="C45" s="53"/>
      <c r="D45" s="54" t="s">
        <v>18</v>
      </c>
      <c r="E45" s="55">
        <v>0.465861369</v>
      </c>
      <c r="F45" s="56">
        <v>0.475375187</v>
      </c>
      <c r="G45" s="57">
        <v>0.572125435</v>
      </c>
      <c r="H45" s="12">
        <f t="shared" si="4"/>
        <v>0.504453997</v>
      </c>
      <c r="I45">
        <f t="shared" si="5"/>
        <v>0.0480083036149315</v>
      </c>
      <c r="Q45" s="56"/>
      <c r="R45" s="56"/>
      <c r="S45" s="56"/>
      <c r="T45" s="56"/>
    </row>
    <row r="46" spans="1:9">
      <c r="A46" s="28"/>
      <c r="B46" s="8"/>
      <c r="C46" s="53"/>
      <c r="D46" s="54" t="s">
        <v>19</v>
      </c>
      <c r="E46" s="55">
        <v>0.760351763</v>
      </c>
      <c r="F46" s="56">
        <v>0.810810199</v>
      </c>
      <c r="G46" s="57">
        <v>0.844606395</v>
      </c>
      <c r="H46" s="12">
        <f t="shared" si="4"/>
        <v>0.805256119</v>
      </c>
      <c r="I46">
        <f t="shared" si="5"/>
        <v>0.0346202889151112</v>
      </c>
    </row>
    <row r="47" spans="1:9">
      <c r="A47" s="28"/>
      <c r="B47" s="8"/>
      <c r="C47" s="58"/>
      <c r="D47" s="59" t="s">
        <v>20</v>
      </c>
      <c r="E47" s="60">
        <v>0.193784869</v>
      </c>
      <c r="F47" s="61">
        <v>0.180399945</v>
      </c>
      <c r="G47" s="62">
        <v>0.181758657</v>
      </c>
      <c r="H47" s="12">
        <f t="shared" si="4"/>
        <v>0.185314490333333</v>
      </c>
      <c r="I47">
        <f t="shared" si="5"/>
        <v>0.00601509271983275</v>
      </c>
    </row>
    <row r="48" spans="1:9">
      <c r="A48" s="28"/>
      <c r="B48" s="8"/>
      <c r="C48" s="36"/>
      <c r="D48" s="37"/>
      <c r="E48" s="47">
        <v>1</v>
      </c>
      <c r="F48" s="47">
        <v>2</v>
      </c>
      <c r="G48" s="47">
        <v>3</v>
      </c>
      <c r="H48" t="s">
        <v>2</v>
      </c>
      <c r="I48" t="s">
        <v>3</v>
      </c>
    </row>
    <row r="49" spans="1:9">
      <c r="A49" s="28"/>
      <c r="B49" s="8"/>
      <c r="C49" s="48" t="s">
        <v>14</v>
      </c>
      <c r="D49" s="49" t="s">
        <v>17</v>
      </c>
      <c r="E49" s="50">
        <v>0.784581101</v>
      </c>
      <c r="F49" s="51">
        <v>0.914714244</v>
      </c>
      <c r="G49" s="52">
        <v>0.566342793</v>
      </c>
      <c r="H49" s="12">
        <f t="shared" ref="H49:H52" si="6">AVERAGE(E49:G49)</f>
        <v>0.755212712666667</v>
      </c>
      <c r="I49">
        <f t="shared" ref="I49:I52" si="7">STDEVPA(E49:G49)</f>
        <v>0.14373017229734</v>
      </c>
    </row>
    <row r="50" spans="1:9">
      <c r="A50" s="28"/>
      <c r="B50" s="8"/>
      <c r="C50" s="53"/>
      <c r="D50" s="54" t="s">
        <v>18</v>
      </c>
      <c r="E50" s="55">
        <v>0.566987962</v>
      </c>
      <c r="F50" s="56">
        <v>0.66831278</v>
      </c>
      <c r="G50" s="57">
        <v>0.490855278</v>
      </c>
      <c r="H50" s="12">
        <f t="shared" si="6"/>
        <v>0.57538534</v>
      </c>
      <c r="I50">
        <f t="shared" si="7"/>
        <v>0.0726896518172803</v>
      </c>
    </row>
    <row r="51" spans="1:9">
      <c r="A51" s="28"/>
      <c r="B51" s="8"/>
      <c r="C51" s="53"/>
      <c r="D51" s="54" t="s">
        <v>19</v>
      </c>
      <c r="E51" s="55">
        <v>0.916257387</v>
      </c>
      <c r="F51" s="56">
        <v>0.915534916</v>
      </c>
      <c r="G51" s="57">
        <v>0.715518417</v>
      </c>
      <c r="H51" s="12">
        <f t="shared" si="6"/>
        <v>0.849103573333333</v>
      </c>
      <c r="I51">
        <f t="shared" si="7"/>
        <v>0.0944594303939961</v>
      </c>
    </row>
    <row r="52" spans="1:9">
      <c r="A52" s="28"/>
      <c r="B52" s="26"/>
      <c r="C52" s="58"/>
      <c r="D52" s="59" t="s">
        <v>20</v>
      </c>
      <c r="E52" s="60">
        <v>0.384539901</v>
      </c>
      <c r="F52" s="61">
        <v>0.594499114</v>
      </c>
      <c r="G52" s="62">
        <v>0.505525025</v>
      </c>
      <c r="H52" s="12">
        <f t="shared" si="6"/>
        <v>0.49485468</v>
      </c>
      <c r="I52">
        <f t="shared" si="7"/>
        <v>0.0860469250959774</v>
      </c>
    </row>
    <row r="53" spans="1:2">
      <c r="A53" s="28"/>
      <c r="B53" s="63"/>
    </row>
    <row r="54" ht="15.15" spans="1:9">
      <c r="A54" s="28"/>
      <c r="B54" s="63"/>
      <c r="C54" s="46"/>
      <c r="E54" s="47">
        <v>1</v>
      </c>
      <c r="F54" s="47">
        <v>2</v>
      </c>
      <c r="G54" s="47">
        <v>3</v>
      </c>
      <c r="H54" t="s">
        <v>2</v>
      </c>
      <c r="I54" t="s">
        <v>3</v>
      </c>
    </row>
    <row r="55" spans="1:9">
      <c r="A55" s="28"/>
      <c r="B55" s="2" t="s">
        <v>6</v>
      </c>
      <c r="C55" s="48" t="s">
        <v>16</v>
      </c>
      <c r="D55" s="49" t="s">
        <v>17</v>
      </c>
      <c r="E55" s="50">
        <v>0.321924994</v>
      </c>
      <c r="F55" s="51">
        <v>0.191693747</v>
      </c>
      <c r="G55" s="52">
        <v>0.270770629</v>
      </c>
      <c r="H55" s="12">
        <f t="shared" ref="H55:H58" si="8">AVERAGE(E55:G55)</f>
        <v>0.261463123333333</v>
      </c>
      <c r="I55">
        <f t="shared" ref="I55:I58" si="9">STDEVPA(E55:G55)</f>
        <v>0.0535724846670069</v>
      </c>
    </row>
    <row r="56" spans="1:9">
      <c r="A56" s="28"/>
      <c r="B56" s="8"/>
      <c r="C56" s="53"/>
      <c r="D56" s="54" t="s">
        <v>18</v>
      </c>
      <c r="E56" s="55">
        <v>0.716510439</v>
      </c>
      <c r="F56" s="56">
        <v>0.823218052</v>
      </c>
      <c r="G56" s="57">
        <v>0.793566463</v>
      </c>
      <c r="H56" s="12">
        <f t="shared" si="8"/>
        <v>0.777764984666667</v>
      </c>
      <c r="I56">
        <f t="shared" si="9"/>
        <v>0.0449732787788374</v>
      </c>
    </row>
    <row r="57" spans="1:9">
      <c r="A57" s="28"/>
      <c r="B57" s="8"/>
      <c r="C57" s="53"/>
      <c r="D57" s="54" t="s">
        <v>19</v>
      </c>
      <c r="E57" s="55">
        <v>1.01645583</v>
      </c>
      <c r="F57" s="56">
        <v>0.730788494</v>
      </c>
      <c r="G57" s="57">
        <v>0.857378309</v>
      </c>
      <c r="H57" s="12">
        <f t="shared" si="8"/>
        <v>0.868207544333333</v>
      </c>
      <c r="I57">
        <f t="shared" si="9"/>
        <v>0.116874322722495</v>
      </c>
    </row>
    <row r="58" spans="1:9">
      <c r="A58" s="28"/>
      <c r="B58" s="8"/>
      <c r="C58" s="58"/>
      <c r="D58" s="59" t="s">
        <v>20</v>
      </c>
      <c r="E58" s="60">
        <v>0.823628781</v>
      </c>
      <c r="F58" s="61">
        <v>0.845940816</v>
      </c>
      <c r="G58" s="62">
        <v>1.117030736</v>
      </c>
      <c r="H58" s="12">
        <f t="shared" si="8"/>
        <v>0.928866777666667</v>
      </c>
      <c r="I58">
        <f t="shared" si="9"/>
        <v>0.133363446111773</v>
      </c>
    </row>
    <row r="59" spans="1:9">
      <c r="A59" s="28"/>
      <c r="B59" s="8"/>
      <c r="C59" s="36"/>
      <c r="D59" s="37"/>
      <c r="E59" s="47">
        <v>1</v>
      </c>
      <c r="F59" s="47">
        <v>2</v>
      </c>
      <c r="G59" s="47">
        <v>3</v>
      </c>
      <c r="H59" t="s">
        <v>2</v>
      </c>
      <c r="I59" t="s">
        <v>3</v>
      </c>
    </row>
    <row r="60" spans="1:9">
      <c r="A60" s="28"/>
      <c r="B60" s="8"/>
      <c r="C60" s="48" t="s">
        <v>12</v>
      </c>
      <c r="D60" s="49" t="s">
        <v>17</v>
      </c>
      <c r="E60" s="50">
        <v>0.839629751</v>
      </c>
      <c r="F60" s="51">
        <v>0.357639189</v>
      </c>
      <c r="G60" s="52">
        <v>1.100014675</v>
      </c>
      <c r="H60" s="12">
        <f t="shared" ref="H60:H63" si="10">AVERAGE(E60:G60)</f>
        <v>0.765761205</v>
      </c>
      <c r="I60">
        <f t="shared" ref="I60:I63" si="11">STDEVPA(E60:G60)</f>
        <v>0.307541609238544</v>
      </c>
    </row>
    <row r="61" spans="1:9">
      <c r="A61" s="28"/>
      <c r="B61" s="8"/>
      <c r="C61" s="53"/>
      <c r="D61" s="54" t="s">
        <v>18</v>
      </c>
      <c r="E61" s="55">
        <v>0.334127863</v>
      </c>
      <c r="F61" s="56">
        <v>0.430205838</v>
      </c>
      <c r="G61" s="57">
        <v>0.298848346</v>
      </c>
      <c r="H61" s="12">
        <f t="shared" si="10"/>
        <v>0.354394015666667</v>
      </c>
      <c r="I61">
        <f t="shared" si="11"/>
        <v>0.055508169873536</v>
      </c>
    </row>
    <row r="62" spans="1:9">
      <c r="A62" s="28"/>
      <c r="B62" s="8"/>
      <c r="C62" s="53"/>
      <c r="D62" s="54" t="s">
        <v>19</v>
      </c>
      <c r="E62" s="55">
        <v>0.4466491</v>
      </c>
      <c r="F62" s="56">
        <v>0.477856354</v>
      </c>
      <c r="G62" s="57">
        <v>0.582766124</v>
      </c>
      <c r="H62" s="12">
        <f t="shared" si="10"/>
        <v>0.502423859333333</v>
      </c>
      <c r="I62">
        <f t="shared" si="11"/>
        <v>0.058221604205436</v>
      </c>
    </row>
    <row r="63" spans="1:9">
      <c r="A63" s="28"/>
      <c r="B63" s="8"/>
      <c r="C63" s="58"/>
      <c r="D63" s="59" t="s">
        <v>20</v>
      </c>
      <c r="E63" s="60">
        <v>0.148806446</v>
      </c>
      <c r="F63" s="61">
        <v>0.140865633</v>
      </c>
      <c r="G63" s="62">
        <v>0.103513549</v>
      </c>
      <c r="H63" s="12">
        <f t="shared" si="10"/>
        <v>0.131061876</v>
      </c>
      <c r="I63">
        <f t="shared" si="11"/>
        <v>0.0197475208258225</v>
      </c>
    </row>
    <row r="64" spans="1:9">
      <c r="A64" s="28"/>
      <c r="B64" s="8"/>
      <c r="C64" s="36"/>
      <c r="D64" s="37"/>
      <c r="E64" s="47">
        <v>1</v>
      </c>
      <c r="F64" s="47">
        <v>2</v>
      </c>
      <c r="G64" s="47">
        <v>3</v>
      </c>
      <c r="H64" t="s">
        <v>2</v>
      </c>
      <c r="I64" t="s">
        <v>3</v>
      </c>
    </row>
    <row r="65" spans="1:9">
      <c r="A65" s="28"/>
      <c r="B65" s="8"/>
      <c r="C65" s="48" t="s">
        <v>14</v>
      </c>
      <c r="D65" s="49" t="s">
        <v>17</v>
      </c>
      <c r="E65" s="50">
        <v>0.486255372</v>
      </c>
      <c r="F65" s="51">
        <v>0.576589981</v>
      </c>
      <c r="G65" s="52">
        <v>1.020855181</v>
      </c>
      <c r="H65" s="12">
        <f t="shared" ref="H65:H68" si="12">AVERAGE(E65:G65)</f>
        <v>0.694566844666667</v>
      </c>
      <c r="I65">
        <f t="shared" ref="I65:I68" si="13">STDEVPA(E65:G65)</f>
        <v>0.233649515608566</v>
      </c>
    </row>
    <row r="66" spans="1:9">
      <c r="A66" s="28"/>
      <c r="B66" s="8"/>
      <c r="C66" s="53"/>
      <c r="D66" s="54" t="s">
        <v>18</v>
      </c>
      <c r="E66" s="55">
        <v>0.37788135</v>
      </c>
      <c r="F66" s="56">
        <v>0.554806913</v>
      </c>
      <c r="G66" s="57">
        <v>0.36736604</v>
      </c>
      <c r="H66" s="12">
        <f t="shared" si="12"/>
        <v>0.433351434333333</v>
      </c>
      <c r="I66">
        <f t="shared" si="13"/>
        <v>0.0859892160281775</v>
      </c>
    </row>
    <row r="67" spans="1:9">
      <c r="A67" s="28"/>
      <c r="B67" s="8"/>
      <c r="C67" s="53"/>
      <c r="D67" s="54" t="s">
        <v>19</v>
      </c>
      <c r="E67" s="55">
        <v>0.507821841</v>
      </c>
      <c r="F67" s="56">
        <v>0.623385007</v>
      </c>
      <c r="G67" s="57">
        <v>0.423534991</v>
      </c>
      <c r="H67" s="12">
        <f t="shared" si="12"/>
        <v>0.518247279666667</v>
      </c>
      <c r="I67">
        <f t="shared" si="13"/>
        <v>0.0819207932592794</v>
      </c>
    </row>
    <row r="68" spans="1:9">
      <c r="A68" s="28"/>
      <c r="B68" s="26"/>
      <c r="C68" s="58"/>
      <c r="D68" s="59" t="s">
        <v>20</v>
      </c>
      <c r="E68" s="60">
        <v>0.125321845</v>
      </c>
      <c r="F68" s="61">
        <v>0.226991008</v>
      </c>
      <c r="G68" s="62">
        <v>0.230479087</v>
      </c>
      <c r="H68" s="12">
        <f t="shared" si="12"/>
        <v>0.19426398</v>
      </c>
      <c r="I68">
        <f t="shared" si="13"/>
        <v>0.0487702447369037</v>
      </c>
    </row>
    <row r="70" ht="15.15"/>
    <row r="71" spans="1:22">
      <c r="A71" s="28" t="s">
        <v>21</v>
      </c>
      <c r="C71" s="65" t="s">
        <v>16</v>
      </c>
      <c r="D71" s="66" t="s">
        <v>16</v>
      </c>
      <c r="E71" s="67" t="s">
        <v>16</v>
      </c>
      <c r="F71" s="65"/>
      <c r="G71" s="67"/>
      <c r="H71" s="65" t="s">
        <v>22</v>
      </c>
      <c r="I71" s="66" t="s">
        <v>22</v>
      </c>
      <c r="J71" s="76" t="s">
        <v>22</v>
      </c>
      <c r="K71" s="65"/>
      <c r="L71" s="67"/>
      <c r="M71" s="65" t="s">
        <v>23</v>
      </c>
      <c r="N71" s="66" t="s">
        <v>23</v>
      </c>
      <c r="O71" s="76" t="s">
        <v>23</v>
      </c>
      <c r="P71" s="65"/>
      <c r="Q71" s="67"/>
      <c r="R71" s="80" t="s">
        <v>24</v>
      </c>
      <c r="S71" s="66" t="s">
        <v>24</v>
      </c>
      <c r="T71" s="67" t="s">
        <v>24</v>
      </c>
      <c r="U71" s="65"/>
      <c r="V71" s="67"/>
    </row>
    <row r="72" ht="15.15" spans="1:22">
      <c r="A72" s="28"/>
      <c r="C72" s="68">
        <v>1</v>
      </c>
      <c r="D72" s="69">
        <v>2</v>
      </c>
      <c r="E72" s="70">
        <v>3</v>
      </c>
      <c r="F72" s="68" t="s">
        <v>2</v>
      </c>
      <c r="G72" s="70" t="s">
        <v>3</v>
      </c>
      <c r="H72" s="68">
        <v>1</v>
      </c>
      <c r="I72" s="69">
        <v>2</v>
      </c>
      <c r="J72" s="77">
        <v>3</v>
      </c>
      <c r="K72" s="68" t="s">
        <v>2</v>
      </c>
      <c r="L72" s="70" t="s">
        <v>3</v>
      </c>
      <c r="M72" s="68">
        <v>1</v>
      </c>
      <c r="N72" s="69">
        <v>2</v>
      </c>
      <c r="O72" s="77">
        <v>3</v>
      </c>
      <c r="P72" s="68" t="s">
        <v>2</v>
      </c>
      <c r="Q72" s="70" t="s">
        <v>3</v>
      </c>
      <c r="R72" s="81">
        <v>1</v>
      </c>
      <c r="S72" s="69">
        <v>2</v>
      </c>
      <c r="T72" s="70">
        <v>3</v>
      </c>
      <c r="U72" s="68" t="s">
        <v>2</v>
      </c>
      <c r="V72" s="70" t="s">
        <v>3</v>
      </c>
    </row>
    <row r="73" spans="1:22">
      <c r="A73" s="28"/>
      <c r="B73" s="71" t="s">
        <v>25</v>
      </c>
      <c r="C73" s="72">
        <v>1</v>
      </c>
      <c r="D73">
        <v>1</v>
      </c>
      <c r="E73" s="37">
        <v>1</v>
      </c>
      <c r="F73" s="72">
        <f>AVERAGE(C73:E73)</f>
        <v>1</v>
      </c>
      <c r="G73" s="37">
        <f>STDEVPA(C73:E73)</f>
        <v>0</v>
      </c>
      <c r="H73" s="72">
        <v>0.701549309</v>
      </c>
      <c r="I73">
        <v>0.488510793</v>
      </c>
      <c r="J73" s="78">
        <v>0.642490237</v>
      </c>
      <c r="K73" s="72">
        <f t="shared" ref="K73:K81" si="14">AVERAGE(H73:J73)</f>
        <v>0.610850113</v>
      </c>
      <c r="L73" s="37">
        <f t="shared" ref="L73:L81" si="15">STDEVPA(H73:J73)</f>
        <v>0.0898041402531906</v>
      </c>
      <c r="M73" s="72">
        <v>0.964443741</v>
      </c>
      <c r="N73">
        <v>0.791481454</v>
      </c>
      <c r="O73" s="78">
        <v>1.100545814</v>
      </c>
      <c r="P73" s="72">
        <f t="shared" ref="P73:P81" si="16">AVERAGE(M73:O73)</f>
        <v>0.952157003</v>
      </c>
      <c r="Q73" s="37">
        <f t="shared" ref="Q73:Q81" si="17">STDEVPA(M73:O73)</f>
        <v>0.126473759079536</v>
      </c>
      <c r="R73">
        <v>0.460345591</v>
      </c>
      <c r="S73">
        <v>0.467190161</v>
      </c>
      <c r="T73" s="37">
        <v>0.66510008</v>
      </c>
      <c r="U73" s="72">
        <f t="shared" ref="U73:U81" si="18">AVERAGE(R73:T73)</f>
        <v>0.530878610666667</v>
      </c>
      <c r="V73" s="37">
        <f t="shared" ref="V73:V81" si="19">STDEVPA(R73:T73)</f>
        <v>0.0949500365354342</v>
      </c>
    </row>
    <row r="74" spans="1:22">
      <c r="A74" s="28"/>
      <c r="B74" s="63" t="s">
        <v>26</v>
      </c>
      <c r="C74" s="72">
        <v>1</v>
      </c>
      <c r="D74">
        <v>1</v>
      </c>
      <c r="E74" s="37">
        <v>1</v>
      </c>
      <c r="F74" s="72">
        <f t="shared" ref="F74:F81" si="20">AVERAGE(C74:E74)</f>
        <v>1</v>
      </c>
      <c r="G74" s="37">
        <f t="shared" ref="G74:G81" si="21">STDEVPA(C74:E74)</f>
        <v>0</v>
      </c>
      <c r="H74" s="72">
        <v>0.954875452</v>
      </c>
      <c r="I74">
        <v>0.945804306</v>
      </c>
      <c r="J74" s="78">
        <v>1.010990203</v>
      </c>
      <c r="K74" s="72">
        <f t="shared" si="14"/>
        <v>0.970556653666667</v>
      </c>
      <c r="L74" s="37">
        <f t="shared" si="15"/>
        <v>0.0288296763330965</v>
      </c>
      <c r="M74" s="72">
        <v>0.812441944</v>
      </c>
      <c r="N74">
        <v>1.028995212</v>
      </c>
      <c r="O74" s="78">
        <v>1.116613596</v>
      </c>
      <c r="P74" s="72">
        <f t="shared" si="16"/>
        <v>0.986016917333333</v>
      </c>
      <c r="Q74" s="37">
        <f t="shared" si="17"/>
        <v>0.127842217412568</v>
      </c>
      <c r="R74">
        <v>0.710008495</v>
      </c>
      <c r="S74">
        <v>0.7828138</v>
      </c>
      <c r="T74" s="37">
        <v>0.902740836</v>
      </c>
      <c r="U74" s="72">
        <f t="shared" si="18"/>
        <v>0.798521043666667</v>
      </c>
      <c r="V74" s="37">
        <f t="shared" si="19"/>
        <v>0.0794626828330469</v>
      </c>
    </row>
    <row r="75" spans="1:22">
      <c r="A75" s="28"/>
      <c r="B75" s="63" t="s">
        <v>27</v>
      </c>
      <c r="C75" s="72">
        <v>1</v>
      </c>
      <c r="D75">
        <v>1</v>
      </c>
      <c r="E75" s="37">
        <v>1</v>
      </c>
      <c r="F75" s="72">
        <f t="shared" si="20"/>
        <v>1</v>
      </c>
      <c r="G75" s="37">
        <f t="shared" si="21"/>
        <v>0</v>
      </c>
      <c r="H75" s="72">
        <v>0.528411961</v>
      </c>
      <c r="I75">
        <v>0.588464269</v>
      </c>
      <c r="J75" s="78">
        <v>0.608722594</v>
      </c>
      <c r="K75" s="72">
        <f t="shared" si="14"/>
        <v>0.575199608</v>
      </c>
      <c r="L75" s="37">
        <f t="shared" si="15"/>
        <v>0.0341019341269559</v>
      </c>
      <c r="M75" s="72">
        <v>1.257456084</v>
      </c>
      <c r="N75">
        <v>0.827455293</v>
      </c>
      <c r="O75" s="78">
        <v>1.089261174</v>
      </c>
      <c r="P75" s="72">
        <f t="shared" si="16"/>
        <v>1.058057517</v>
      </c>
      <c r="Q75" s="37">
        <f t="shared" si="17"/>
        <v>0.176928274022341</v>
      </c>
      <c r="R75">
        <v>0.719433573</v>
      </c>
      <c r="S75">
        <v>0.483892459</v>
      </c>
      <c r="T75" s="37">
        <v>0.594903215</v>
      </c>
      <c r="U75" s="72">
        <f t="shared" si="18"/>
        <v>0.599409749</v>
      </c>
      <c r="V75" s="37">
        <f t="shared" si="19"/>
        <v>0.0962120426717644</v>
      </c>
    </row>
    <row r="76" spans="1:22">
      <c r="A76" s="28"/>
      <c r="B76" s="63" t="s">
        <v>28</v>
      </c>
      <c r="C76" s="72">
        <v>1</v>
      </c>
      <c r="D76">
        <v>1</v>
      </c>
      <c r="E76" s="37">
        <v>1</v>
      </c>
      <c r="F76" s="72">
        <f t="shared" si="20"/>
        <v>1</v>
      </c>
      <c r="G76" s="37">
        <f t="shared" si="21"/>
        <v>0</v>
      </c>
      <c r="H76" s="72">
        <v>0.851926728</v>
      </c>
      <c r="I76">
        <v>0.878032073</v>
      </c>
      <c r="J76" s="78">
        <v>1.135259547</v>
      </c>
      <c r="K76" s="72">
        <f t="shared" si="14"/>
        <v>0.955072782666667</v>
      </c>
      <c r="L76" s="37">
        <f t="shared" si="15"/>
        <v>0.127856233820333</v>
      </c>
      <c r="M76" s="72">
        <v>0.800181048</v>
      </c>
      <c r="N76">
        <v>1.00041834</v>
      </c>
      <c r="O76" s="78">
        <v>1.260621168</v>
      </c>
      <c r="P76" s="72">
        <f t="shared" si="16"/>
        <v>1.020406852</v>
      </c>
      <c r="Q76" s="37">
        <f t="shared" si="17"/>
        <v>0.188504520698018</v>
      </c>
      <c r="R76">
        <v>0.656425978</v>
      </c>
      <c r="S76">
        <v>0.784466853</v>
      </c>
      <c r="T76" s="37">
        <v>0.888307801</v>
      </c>
      <c r="U76" s="72">
        <f t="shared" si="18"/>
        <v>0.776400210666667</v>
      </c>
      <c r="V76" s="37">
        <f t="shared" si="19"/>
        <v>0.094837046201546</v>
      </c>
    </row>
    <row r="77" spans="1:22">
      <c r="A77" s="28"/>
      <c r="B77" s="63" t="s">
        <v>29</v>
      </c>
      <c r="C77" s="72">
        <v>1</v>
      </c>
      <c r="D77">
        <v>1</v>
      </c>
      <c r="E77" s="37">
        <v>1</v>
      </c>
      <c r="F77" s="72">
        <f t="shared" si="20"/>
        <v>1</v>
      </c>
      <c r="G77" s="37">
        <f t="shared" si="21"/>
        <v>0</v>
      </c>
      <c r="H77" s="72">
        <v>0.255415232</v>
      </c>
      <c r="I77">
        <v>0.352678201</v>
      </c>
      <c r="J77" s="78">
        <v>0.252724989</v>
      </c>
      <c r="K77" s="72">
        <f t="shared" si="14"/>
        <v>0.286939474</v>
      </c>
      <c r="L77" s="37">
        <f t="shared" si="15"/>
        <v>0.0464972724829831</v>
      </c>
      <c r="M77" s="72">
        <v>1.224066623</v>
      </c>
      <c r="N77">
        <v>1.591850249</v>
      </c>
      <c r="O77" s="78">
        <v>1.900526224</v>
      </c>
      <c r="P77" s="72">
        <f t="shared" si="16"/>
        <v>1.57214769866667</v>
      </c>
      <c r="Q77" s="37">
        <f t="shared" si="17"/>
        <v>0.276514666052873</v>
      </c>
      <c r="R77">
        <v>0.931217648</v>
      </c>
      <c r="S77">
        <v>1.086987713</v>
      </c>
      <c r="T77" s="37">
        <v>1.355676218</v>
      </c>
      <c r="U77" s="72">
        <f t="shared" si="18"/>
        <v>1.124627193</v>
      </c>
      <c r="V77" s="37">
        <f t="shared" si="19"/>
        <v>0.175316508545001</v>
      </c>
    </row>
    <row r="78" spans="1:22">
      <c r="A78" s="28"/>
      <c r="B78" s="63" t="s">
        <v>30</v>
      </c>
      <c r="C78" s="72">
        <v>1</v>
      </c>
      <c r="D78">
        <v>1</v>
      </c>
      <c r="E78" s="37">
        <v>1</v>
      </c>
      <c r="F78" s="72">
        <f t="shared" si="20"/>
        <v>1</v>
      </c>
      <c r="G78" s="37">
        <f t="shared" si="21"/>
        <v>0</v>
      </c>
      <c r="H78" s="72">
        <v>0.871871818</v>
      </c>
      <c r="I78">
        <v>0.985587674</v>
      </c>
      <c r="J78" s="78">
        <v>0.944864236</v>
      </c>
      <c r="K78" s="72">
        <f t="shared" si="14"/>
        <v>0.934107909333333</v>
      </c>
      <c r="L78" s="37">
        <f t="shared" si="15"/>
        <v>0.0470432276314258</v>
      </c>
      <c r="M78" s="72">
        <v>1.024618502</v>
      </c>
      <c r="N78">
        <v>0.873758241</v>
      </c>
      <c r="O78" s="78">
        <v>0.740354873</v>
      </c>
      <c r="P78" s="72">
        <f t="shared" si="16"/>
        <v>0.879577205333333</v>
      </c>
      <c r="Q78" s="37">
        <f t="shared" si="17"/>
        <v>0.116123061024349</v>
      </c>
      <c r="R78">
        <v>0.987381699</v>
      </c>
      <c r="S78">
        <v>0.822477622</v>
      </c>
      <c r="T78" s="37">
        <v>0.77421083</v>
      </c>
      <c r="U78" s="72">
        <f t="shared" si="18"/>
        <v>0.861356717</v>
      </c>
      <c r="V78" s="37">
        <f t="shared" si="19"/>
        <v>0.091265703191535</v>
      </c>
    </row>
    <row r="79" spans="1:22">
      <c r="A79" s="28"/>
      <c r="B79" s="63" t="s">
        <v>31</v>
      </c>
      <c r="C79" s="72">
        <v>1</v>
      </c>
      <c r="D79">
        <v>1</v>
      </c>
      <c r="E79" s="37">
        <v>1</v>
      </c>
      <c r="F79" s="72">
        <f t="shared" si="20"/>
        <v>1</v>
      </c>
      <c r="G79" s="37">
        <f t="shared" si="21"/>
        <v>0</v>
      </c>
      <c r="H79" s="72">
        <v>0.687120561</v>
      </c>
      <c r="I79">
        <v>0.702786092</v>
      </c>
      <c r="J79" s="78">
        <v>0.338666263</v>
      </c>
      <c r="K79" s="72">
        <f t="shared" si="14"/>
        <v>0.576190972</v>
      </c>
      <c r="L79" s="37">
        <f t="shared" si="15"/>
        <v>0.168077051288051</v>
      </c>
      <c r="M79" s="72">
        <v>1.362377574</v>
      </c>
      <c r="N79">
        <v>1.362096682</v>
      </c>
      <c r="O79" s="78">
        <v>1.518102774</v>
      </c>
      <c r="P79" s="72">
        <f t="shared" si="16"/>
        <v>1.41419234333333</v>
      </c>
      <c r="Q79" s="37">
        <f t="shared" si="17"/>
        <v>0.0734758596459999</v>
      </c>
      <c r="R79">
        <v>0.957496131</v>
      </c>
      <c r="S79">
        <v>0.888811321</v>
      </c>
      <c r="T79" s="37">
        <v>1.213225857</v>
      </c>
      <c r="U79" s="72">
        <f t="shared" si="18"/>
        <v>1.01984443633333</v>
      </c>
      <c r="V79" s="37">
        <f t="shared" si="19"/>
        <v>0.139586726148962</v>
      </c>
    </row>
    <row r="80" spans="1:22">
      <c r="A80" s="28"/>
      <c r="B80" s="63" t="s">
        <v>32</v>
      </c>
      <c r="C80" s="72">
        <v>1</v>
      </c>
      <c r="D80">
        <v>1</v>
      </c>
      <c r="E80" s="37">
        <v>1</v>
      </c>
      <c r="F80" s="72">
        <f t="shared" si="20"/>
        <v>1</v>
      </c>
      <c r="G80" s="37">
        <f t="shared" si="21"/>
        <v>0</v>
      </c>
      <c r="H80" s="72">
        <v>0.536399159</v>
      </c>
      <c r="I80">
        <v>0.474892494</v>
      </c>
      <c r="J80" s="78">
        <v>0.462802094</v>
      </c>
      <c r="K80" s="72">
        <f t="shared" si="14"/>
        <v>0.491364582333333</v>
      </c>
      <c r="L80" s="37">
        <f t="shared" si="15"/>
        <v>0.0322245172159275</v>
      </c>
      <c r="M80" s="72">
        <v>1.329430025</v>
      </c>
      <c r="N80">
        <v>1.615325393</v>
      </c>
      <c r="O80" s="78">
        <v>2.160481871</v>
      </c>
      <c r="P80" s="72">
        <f t="shared" si="16"/>
        <v>1.701745763</v>
      </c>
      <c r="Q80" s="37">
        <f t="shared" si="17"/>
        <v>0.344734828477585</v>
      </c>
      <c r="R80">
        <v>0.885421504</v>
      </c>
      <c r="S80">
        <v>1.214383734</v>
      </c>
      <c r="T80" s="37">
        <v>1.368372155</v>
      </c>
      <c r="U80" s="72">
        <f t="shared" si="18"/>
        <v>1.156059131</v>
      </c>
      <c r="V80" s="37">
        <f t="shared" si="19"/>
        <v>0.201430968012471</v>
      </c>
    </row>
    <row r="81" ht="15.15" spans="1:22">
      <c r="A81" s="28"/>
      <c r="B81" s="73" t="s">
        <v>33</v>
      </c>
      <c r="C81" s="74">
        <v>1</v>
      </c>
      <c r="D81" s="39">
        <v>1</v>
      </c>
      <c r="E81" s="40">
        <v>1</v>
      </c>
      <c r="F81" s="74">
        <f t="shared" si="20"/>
        <v>1</v>
      </c>
      <c r="G81" s="40">
        <f t="shared" si="21"/>
        <v>0</v>
      </c>
      <c r="H81" s="74">
        <v>0.538202294</v>
      </c>
      <c r="I81" s="39">
        <v>0.522149784</v>
      </c>
      <c r="J81" s="79">
        <v>0.590697692</v>
      </c>
      <c r="K81" s="74">
        <f t="shared" si="14"/>
        <v>0.550349923333333</v>
      </c>
      <c r="L81" s="40">
        <f t="shared" si="15"/>
        <v>0.0292731685633694</v>
      </c>
      <c r="M81" s="74">
        <v>1.665125671</v>
      </c>
      <c r="N81" s="39">
        <v>1.969763308</v>
      </c>
      <c r="O81" s="79">
        <v>1.981011979</v>
      </c>
      <c r="P81" s="74">
        <f t="shared" si="16"/>
        <v>1.871966986</v>
      </c>
      <c r="Q81" s="40">
        <f t="shared" si="17"/>
        <v>0.146330972668157</v>
      </c>
      <c r="R81" s="39">
        <v>1.243565202</v>
      </c>
      <c r="S81" s="39">
        <v>1.154794842</v>
      </c>
      <c r="T81" s="40">
        <v>1.220274885</v>
      </c>
      <c r="U81" s="74">
        <f t="shared" si="18"/>
        <v>1.206211643</v>
      </c>
      <c r="V81" s="40">
        <f t="shared" si="19"/>
        <v>0.0375799173787927</v>
      </c>
    </row>
    <row r="82" ht="15.6" spans="1:1">
      <c r="A82" s="75"/>
    </row>
    <row r="83" spans="1:1">
      <c r="A83" s="75"/>
    </row>
    <row r="84" spans="1:1">
      <c r="A84" s="75"/>
    </row>
    <row r="85" spans="1:1">
      <c r="A85" s="75"/>
    </row>
    <row r="86" spans="1:1">
      <c r="A86" s="75"/>
    </row>
    <row r="87" spans="1:1">
      <c r="A87" s="75"/>
    </row>
    <row r="88" spans="1:1">
      <c r="A88" s="75"/>
    </row>
    <row r="89" spans="1:1">
      <c r="A89" s="75"/>
    </row>
    <row r="90" spans="1:1">
      <c r="A90" s="75"/>
    </row>
    <row r="91" spans="1:1">
      <c r="A91" s="75"/>
    </row>
    <row r="92" spans="1:1">
      <c r="A92" s="75"/>
    </row>
    <row r="93" spans="1:1">
      <c r="A93" s="75"/>
    </row>
    <row r="94" spans="1:1">
      <c r="A94" s="75"/>
    </row>
    <row r="95" spans="1:1">
      <c r="A95" s="75"/>
    </row>
    <row r="96" spans="1:1">
      <c r="A96" s="75"/>
    </row>
    <row r="97" spans="1:1">
      <c r="A97" s="75"/>
    </row>
    <row r="98" spans="1:1">
      <c r="A98" s="75"/>
    </row>
    <row r="99" spans="1:1">
      <c r="A99" s="75"/>
    </row>
    <row r="100" spans="1:1">
      <c r="A100" s="75"/>
    </row>
    <row r="101" spans="1:1">
      <c r="A101" s="75"/>
    </row>
    <row r="102" spans="1:1">
      <c r="A102" s="75"/>
    </row>
  </sheetData>
  <mergeCells count="22">
    <mergeCell ref="E37:J37"/>
    <mergeCell ref="R41:T41"/>
    <mergeCell ref="A1:A12"/>
    <mergeCell ref="A14:A36"/>
    <mergeCell ref="A38:A68"/>
    <mergeCell ref="A71:A81"/>
    <mergeCell ref="B1:B6"/>
    <mergeCell ref="B7:B12"/>
    <mergeCell ref="B14:B24"/>
    <mergeCell ref="B26:B36"/>
    <mergeCell ref="B39:B52"/>
    <mergeCell ref="B55:B68"/>
    <mergeCell ref="C14:C18"/>
    <mergeCell ref="C20:C24"/>
    <mergeCell ref="C26:C30"/>
    <mergeCell ref="C32:C36"/>
    <mergeCell ref="C39:C42"/>
    <mergeCell ref="C44:C47"/>
    <mergeCell ref="C49:C52"/>
    <mergeCell ref="C55:C58"/>
    <mergeCell ref="C60:C63"/>
    <mergeCell ref="C65:C6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qinti</dc:creator>
  <cp:lastModifiedBy>覃天资</cp:lastModifiedBy>
  <dcterms:created xsi:type="dcterms:W3CDTF">2024-02-29T13:09:00Z</dcterms:created>
  <dcterms:modified xsi:type="dcterms:W3CDTF">2024-02-29T15:10:51Z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4478969097C64A85A6F6DCDE8D84ACCF_13</vt:lpwstr>
  </property>
  <property fmtid="{D5CDD505-2E9C-101B-9397-08002B2CF9AE}" pid="3" name="KSOProductBuildVer">
    <vt:lpwstr>2052-12.1.0.16388</vt:lpwstr>
  </property>
</Properties>
</file>