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2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<sst xmlns="http://schemas.openxmlformats.org/spreadsheetml/2006/main" count="81" uniqueCount="44">
  <si>
    <t>Test No.</t>
  </si>
  <si>
    <t>Petri dish weight(g)</t>
  </si>
  <si>
    <t>Total weight(g)</t>
  </si>
  <si>
    <t>Biomass (g/100mL)</t>
  </si>
  <si>
    <t>1-1</t>
  </si>
  <si>
    <t>1-2</t>
  </si>
  <si>
    <t>1-3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</si>
  <si>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</si>
  <si>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</si>
  <si>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</si>
  <si>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</si>
  <si>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</si>
  <si>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</si>
  <si>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</si>
  <si>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</si>
  <si>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</si>
  <si>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</si>
  <si>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</si>
  <si>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5-3</t>
  </si>
  <si>
    <t>6-1</t>
  </si>
  <si>
    <t>6-2</t>
  </si>
  <si>
    <t>6-3</t>
  </si>
  <si>
    <t>7-1</t>
  </si>
  <si>
    <t>7-2</t>
  </si>
  <si>
    <t>7-3</t>
  </si>
  <si>
    <t>8-1</t>
  </si>
  <si>
    <t>8-2</t>
  </si>
  <si>
    <t>8-3</t>
  </si>
  <si>
    <t>9-1</t>
  </si>
  <si>
    <t>9-2</t>
  </si>
  <si>
    <t>9-3</t>
  </si>
  <si>
    <t>10-1</t>
  </si>
  <si>
    <t>10-2</t>
  </si>
  <si>
    <t>10-3</t>
  </si>
  <si>
    <t>11-1</t>
  </si>
  <si>
    <t>11-2</t>
  </si>
  <si>
    <t>11-3</t>
  </si>
  <si>
    <t>12-1</t>
  </si>
  <si>
    <t>12-2</t>
  </si>
  <si>
    <t>12-3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</si>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</sst>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4"/>
  <sheetViews>
    <sheetView topLeftCell="A15" workbookViewId="0">
      <selection activeCell="B3" sqref="B3:B38"/>
    </sheetView>
  </sheetViews>
  <sheetFormatPr defaultColWidth="9.16346153846154" defaultRowHeight="15.2" outlineLevelCol="7"/>
  <cols>
    <col min="1" max="2" width="9.16346153846154" style="4"/>
    <col min="3" max="3" width="10.0865384615385" style="4" customWidth="1"/>
    <col min="4" max="4" width="21.6346153846154" style="4" customWidth="1"/>
    <col min="5" max="5" width="16.5096153846154" style="4" customWidth="1"/>
    <col min="6" max="6" width="19.7115384615385" style="4" customWidth="1"/>
    <col min="7" max="16384" width="9.16346153846154" style="4"/>
  </cols>
  <sheetData>
    <row r="1" ht="15.95"/>
    <row r="2" s="4" customFormat="1" ht="18" customHeight="1" spans="2:6">
      <c r="B2" s="13" t="s">
        <v>0</v>
      </c>
      <c r="C2" s="13"/>
      <c r="D2" s="14" t="s">
        <v>1</v>
      </c>
      <c r="E2" s="14" t="s">
        <v>2</v>
      </c>
      <c r="F2" s="14" t="s">
        <v>3</v>
      </c>
    </row>
    <row r="3" ht="18" customHeight="1" spans="2:8">
      <c r="B3" s="4">
        <v>1</v>
      </c>
      <c r="C3" s="15" t="s">
        <v>4</v>
      </c>
      <c r="D3" s="16">
        <v>36.818</v>
      </c>
      <c r="E3" s="16">
        <v>37.7575</v>
      </c>
      <c r="F3" s="19">
        <f t="shared" ref="F3:F8" si="0">E3-D3</f>
        <v>0.939500000000002</v>
      </c>
      <c r="G3" s="18"/>
      <c r="H3" s="20"/>
    </row>
    <row r="4" ht="18" customHeight="1" spans="3:8">
      <c r="C4" s="15" t="s">
        <v>5</v>
      </c>
      <c r="D4" s="16">
        <v>38.6429</v>
      </c>
      <c r="E4" s="16">
        <v>39.5754</v>
      </c>
      <c r="F4" s="19">
        <f t="shared" si="0"/>
        <v>0.932500000000005</v>
      </c>
      <c r="G4" s="18"/>
      <c r="H4" s="20"/>
    </row>
    <row r="5" ht="18" customHeight="1" spans="3:8">
      <c r="C5" s="15" t="s">
        <v>6</v>
      </c>
      <c r="D5" s="16">
        <v>40.1042</v>
      </c>
      <c r="E5" s="16">
        <v>41.0504</v>
      </c>
      <c r="F5" s="19">
        <f t="shared" si="0"/>
        <v>0.946200000000005</v>
      </c>
      <c r="G5" s="18"/>
      <c r="H5" s="20"/>
    </row>
    <row r="6" ht="18" customHeight="1" spans="2:8">
      <c r="B6" s="4">
        <v>2</v>
      </c>
      <c r="C6" s="15" t="s">
        <v>7</v>
      </c>
      <c r="D6" s="16">
        <v>30.7095</v>
      </c>
      <c r="E6" s="16">
        <v>31.631</v>
      </c>
      <c r="F6" s="19">
        <f t="shared" si="0"/>
        <v>0.921500000000002</v>
      </c>
      <c r="G6" s="18"/>
      <c r="H6" s="20"/>
    </row>
    <row r="7" ht="18" customHeight="1" spans="3:8">
      <c r="C7" s="15" t="s">
        <v>8</v>
      </c>
      <c r="D7" s="16">
        <v>35.0248</v>
      </c>
      <c r="E7" s="16">
        <v>35.938</v>
      </c>
      <c r="F7" s="19">
        <f t="shared" si="0"/>
        <v>0.913200000000003</v>
      </c>
      <c r="G7" s="18"/>
      <c r="H7" s="20"/>
    </row>
    <row r="8" ht="18" customHeight="1" spans="3:8">
      <c r="C8" s="15" t="s">
        <v>9</v>
      </c>
      <c r="D8" s="16">
        <v>32.4015</v>
      </c>
      <c r="E8" s="16">
        <v>33.3317</v>
      </c>
      <c r="F8" s="19">
        <f t="shared" si="0"/>
        <v>0.930199999999999</v>
      </c>
      <c r="G8" s="18"/>
      <c r="H8" s="20"/>
    </row>
    <row r="9" ht="18" customHeight="1" spans="2:8">
      <c r="B9" s="4">
        <v>3</v>
      </c>
      <c r="C9" s="15" t="s">
        <v>10</v>
      </c>
      <c r="D9" s="16">
        <v>41.5249</v>
      </c>
      <c r="E9" s="16">
        <v>42.2504</v>
      </c>
      <c r="F9" s="19">
        <f t="shared" ref="F9:F11" si="1">E9-D9</f>
        <v>0.725499999999997</v>
      </c>
      <c r="G9" s="18"/>
      <c r="H9" s="20"/>
    </row>
    <row r="10" ht="18" customHeight="1" spans="3:8">
      <c r="C10" s="15" t="s">
        <v>11</v>
      </c>
      <c r="D10" s="16">
        <v>31.9801</v>
      </c>
      <c r="E10" s="16">
        <v>32.7002</v>
      </c>
      <c r="F10" s="19">
        <f t="shared" si="1"/>
        <v>0.720100000000002</v>
      </c>
      <c r="G10" s="18"/>
      <c r="H10" s="20"/>
    </row>
    <row r="11" ht="18" customHeight="1" spans="3:8">
      <c r="C11" s="15" t="s">
        <v>12</v>
      </c>
      <c r="D11" s="16">
        <v>40.0017</v>
      </c>
      <c r="E11" s="16">
        <v>40.7325</v>
      </c>
      <c r="F11" s="19">
        <f t="shared" si="1"/>
        <v>0.730800000000002</v>
      </c>
      <c r="G11" s="18"/>
      <c r="H11" s="20"/>
    </row>
    <row r="12" ht="18" customHeight="1" spans="2:8">
      <c r="B12" s="4">
        <v>4</v>
      </c>
      <c r="C12" s="15" t="s">
        <v>13</v>
      </c>
      <c r="D12" s="16">
        <v>38.7291</v>
      </c>
      <c r="E12" s="16">
        <v>38.9645</v>
      </c>
      <c r="F12" s="19">
        <f t="shared" ref="F12:F14" si="2">E12-D12</f>
        <v>0.235399999999998</v>
      </c>
      <c r="G12" s="18"/>
      <c r="H12" s="20"/>
    </row>
    <row r="13" ht="18" customHeight="1" spans="3:8">
      <c r="C13" s="15" t="s">
        <v>14</v>
      </c>
      <c r="D13" s="16">
        <v>32.9934</v>
      </c>
      <c r="E13" s="16">
        <v>33.223</v>
      </c>
      <c r="F13" s="19">
        <f t="shared" si="2"/>
        <v>0.229599999999998</v>
      </c>
      <c r="G13" s="18"/>
      <c r="H13" s="20"/>
    </row>
    <row r="14" ht="18" customHeight="1" spans="3:8">
      <c r="C14" s="15" t="s">
        <v>15</v>
      </c>
      <c r="D14" s="16">
        <v>45.1103</v>
      </c>
      <c r="E14" s="16">
        <v>45.3515</v>
      </c>
      <c r="F14" s="19">
        <f t="shared" si="2"/>
        <v>0.241199999999999</v>
      </c>
      <c r="G14" s="18"/>
      <c r="H14" s="20"/>
    </row>
    <row r="15" ht="18" customHeight="1" spans="2:8">
      <c r="B15" s="4">
        <v>5</v>
      </c>
      <c r="C15" s="15" t="s">
        <v>16</v>
      </c>
      <c r="D15" s="16">
        <v>28.6807</v>
      </c>
      <c r="E15" s="16">
        <v>29.5451</v>
      </c>
      <c r="F15" s="19">
        <f t="shared" ref="F15:F17" si="3">E15-D15</f>
        <v>0.8644</v>
      </c>
      <c r="G15" s="18"/>
      <c r="H15" s="18"/>
    </row>
    <row r="16" ht="18" customHeight="1" spans="3:8">
      <c r="C16" s="15" t="s">
        <v>17</v>
      </c>
      <c r="D16" s="16">
        <v>33.5318</v>
      </c>
      <c r="E16" s="16">
        <v>34.3896</v>
      </c>
      <c r="F16" s="19">
        <f t="shared" si="3"/>
        <v>0.857800000000005</v>
      </c>
      <c r="G16" s="18"/>
      <c r="H16" s="18"/>
    </row>
    <row r="17" ht="18" customHeight="1" spans="3:8">
      <c r="C17" s="15" t="s">
        <v>18</v>
      </c>
      <c r="D17" s="16">
        <v>32.2014</v>
      </c>
      <c r="E17" s="16">
        <v>33.0725</v>
      </c>
      <c r="F17" s="19">
        <f t="shared" si="3"/>
        <v>0.871099999999998</v>
      </c>
      <c r="G17" s="18"/>
      <c r="H17" s="18"/>
    </row>
    <row r="18" ht="18" customHeight="1" spans="2:8">
      <c r="B18" s="4">
        <v>6</v>
      </c>
      <c r="C18" s="15" t="s">
        <v>19</v>
      </c>
      <c r="D18" s="16">
        <v>29.4735</v>
      </c>
      <c r="E18" s="16">
        <v>30.2503</v>
      </c>
      <c r="F18" s="19">
        <f t="shared" ref="F18:F20" si="4">E18-D18</f>
        <v>0.776799999999998</v>
      </c>
      <c r="G18" s="18"/>
      <c r="H18" s="18"/>
    </row>
    <row r="19" ht="18" customHeight="1" spans="3:8">
      <c r="C19" s="15" t="s">
        <v>20</v>
      </c>
      <c r="D19" s="16">
        <v>26.2305</v>
      </c>
      <c r="E19" s="16">
        <v>26.9987</v>
      </c>
      <c r="F19" s="19">
        <f t="shared" si="4"/>
        <v>0.7682</v>
      </c>
      <c r="G19" s="18"/>
      <c r="H19" s="18"/>
    </row>
    <row r="20" ht="18" customHeight="1" spans="3:8">
      <c r="C20" s="15" t="s">
        <v>21</v>
      </c>
      <c r="D20" s="16">
        <v>32.9481</v>
      </c>
      <c r="E20" s="16">
        <v>33.7333</v>
      </c>
      <c r="F20" s="19">
        <f t="shared" si="4"/>
        <v>0.785200000000003</v>
      </c>
      <c r="G20" s="18"/>
      <c r="H20" s="18"/>
    </row>
    <row r="21" ht="18" customHeight="1" spans="2:8">
      <c r="B21" s="4">
        <v>7</v>
      </c>
      <c r="C21" s="15" t="s">
        <v>22</v>
      </c>
      <c r="D21" s="16">
        <v>29.8582</v>
      </c>
      <c r="E21" s="16">
        <v>30.3721</v>
      </c>
      <c r="F21" s="19">
        <f t="shared" ref="F21:F23" si="5">E21-D21</f>
        <v>0.5139</v>
      </c>
      <c r="G21" s="18"/>
      <c r="H21" s="18"/>
    </row>
    <row r="22" ht="18" customHeight="1" spans="3:8">
      <c r="C22" s="15" t="s">
        <v>23</v>
      </c>
      <c r="D22" s="16">
        <v>38.2691</v>
      </c>
      <c r="E22" s="16">
        <v>38.7759</v>
      </c>
      <c r="F22" s="19">
        <f t="shared" si="5"/>
        <v>0.506799999999998</v>
      </c>
      <c r="G22" s="18"/>
      <c r="H22" s="18"/>
    </row>
    <row r="23" ht="18" customHeight="1" spans="3:8">
      <c r="C23" s="15" t="s">
        <v>24</v>
      </c>
      <c r="D23" s="16">
        <v>33.0078</v>
      </c>
      <c r="E23" s="16">
        <v>33.529</v>
      </c>
      <c r="F23" s="19">
        <f t="shared" si="5"/>
        <v>0.5212</v>
      </c>
      <c r="G23" s="18"/>
      <c r="H23" s="18"/>
    </row>
    <row r="24" ht="18" customHeight="1" spans="2:8">
      <c r="B24" s="4">
        <v>8</v>
      </c>
      <c r="C24" s="15" t="s">
        <v>25</v>
      </c>
      <c r="D24" s="16">
        <v>33.1632</v>
      </c>
      <c r="E24" s="16">
        <v>33.9283</v>
      </c>
      <c r="F24" s="19">
        <f t="shared" ref="F24:F26" si="6">E24-D24</f>
        <v>0.765099999999997</v>
      </c>
      <c r="G24" s="18"/>
      <c r="H24" s="18"/>
    </row>
    <row r="25" ht="18" customHeight="1" spans="3:8">
      <c r="C25" s="15" t="s">
        <v>26</v>
      </c>
      <c r="D25" s="16">
        <v>34.3321</v>
      </c>
      <c r="E25" s="16">
        <v>35.0903</v>
      </c>
      <c r="F25" s="19">
        <f t="shared" si="6"/>
        <v>0.758200000000002</v>
      </c>
      <c r="G25" s="18"/>
      <c r="H25" s="18"/>
    </row>
    <row r="26" ht="18" customHeight="1" spans="3:8">
      <c r="C26" s="15" t="s">
        <v>27</v>
      </c>
      <c r="D26" s="16">
        <v>36.1901</v>
      </c>
      <c r="E26" s="16">
        <v>36.962</v>
      </c>
      <c r="F26" s="19">
        <f t="shared" si="6"/>
        <v>0.771900000000002</v>
      </c>
      <c r="G26" s="18"/>
      <c r="H26" s="18"/>
    </row>
    <row r="27" ht="18" customHeight="1" spans="2:8">
      <c r="B27" s="4">
        <v>9</v>
      </c>
      <c r="C27" s="15" t="s">
        <v>28</v>
      </c>
      <c r="D27" s="16">
        <v>45.0093</v>
      </c>
      <c r="E27" s="16">
        <v>45.3466</v>
      </c>
      <c r="F27" s="19">
        <f t="shared" ref="F27:F29" si="7">E27-D27</f>
        <v>0.337299999999999</v>
      </c>
      <c r="G27" s="18"/>
      <c r="H27" s="18"/>
    </row>
    <row r="28" ht="18" customHeight="1" spans="2:8">
      <c r="B28" s="4">
        <v>9</v>
      </c>
      <c r="C28" s="15" t="s">
        <v>29</v>
      </c>
      <c r="D28" s="16">
        <v>42.1142</v>
      </c>
      <c r="E28" s="16">
        <v>42.4469</v>
      </c>
      <c r="F28" s="19">
        <f t="shared" si="7"/>
        <v>0.332700000000003</v>
      </c>
      <c r="G28" s="18"/>
      <c r="H28" s="18"/>
    </row>
    <row r="29" ht="18" customHeight="1" spans="3:8">
      <c r="C29" s="15" t="s">
        <v>30</v>
      </c>
      <c r="D29" s="16">
        <v>37.8846</v>
      </c>
      <c r="E29" s="16">
        <v>38.2264</v>
      </c>
      <c r="F29" s="19">
        <f t="shared" si="7"/>
        <v>0.341799999999999</v>
      </c>
      <c r="G29" s="18"/>
      <c r="H29" s="18"/>
    </row>
    <row r="30" ht="18" customHeight="1" spans="2:8">
      <c r="B30" s="4">
        <v>10</v>
      </c>
      <c r="C30" s="15" t="s">
        <v>31</v>
      </c>
      <c r="D30" s="16">
        <v>36.2501</v>
      </c>
      <c r="E30" s="16">
        <v>36.5268</v>
      </c>
      <c r="F30" s="19">
        <f t="shared" ref="F30:F32" si="8">E30-D30</f>
        <v>0.276699999999998</v>
      </c>
      <c r="G30" s="18"/>
      <c r="H30" s="18"/>
    </row>
    <row r="31" ht="18" customHeight="1" spans="2:8">
      <c r="B31" s="4">
        <v>10</v>
      </c>
      <c r="C31" s="15" t="s">
        <v>32</v>
      </c>
      <c r="D31" s="16">
        <v>40.7319</v>
      </c>
      <c r="E31" s="16">
        <v>41.0037</v>
      </c>
      <c r="F31" s="19">
        <f t="shared" si="8"/>
        <v>0.271799999999999</v>
      </c>
      <c r="G31" s="18"/>
      <c r="H31" s="18"/>
    </row>
    <row r="32" ht="18" customHeight="1" spans="3:8">
      <c r="C32" s="15" t="s">
        <v>33</v>
      </c>
      <c r="D32" s="16">
        <v>39.5526</v>
      </c>
      <c r="E32" s="16">
        <v>39.8342</v>
      </c>
      <c r="F32" s="19">
        <f t="shared" si="8"/>
        <v>0.281600000000005</v>
      </c>
      <c r="G32" s="18"/>
      <c r="H32" s="18"/>
    </row>
    <row r="33" ht="18" customHeight="1" spans="2:8">
      <c r="B33" s="4">
        <v>11</v>
      </c>
      <c r="C33" s="15" t="s">
        <v>34</v>
      </c>
      <c r="D33" s="16">
        <v>44.1371</v>
      </c>
      <c r="E33" s="16">
        <v>45.0253</v>
      </c>
      <c r="F33" s="19">
        <f t="shared" ref="F33:F35" si="9">E33-D33</f>
        <v>0.888200000000005</v>
      </c>
      <c r="G33" s="18"/>
      <c r="H33" s="18"/>
    </row>
    <row r="34" ht="18" customHeight="1" spans="3:8">
      <c r="C34" s="15" t="s">
        <v>35</v>
      </c>
      <c r="D34" s="16">
        <v>29.0621</v>
      </c>
      <c r="E34" s="16">
        <v>29.9402</v>
      </c>
      <c r="F34" s="19">
        <f t="shared" si="9"/>
        <v>0.8781</v>
      </c>
      <c r="G34" s="18"/>
      <c r="H34" s="18"/>
    </row>
    <row r="35" ht="18" customHeight="1" spans="3:8">
      <c r="C35" s="15" t="s">
        <v>36</v>
      </c>
      <c r="D35" s="16">
        <v>33.2774</v>
      </c>
      <c r="E35" s="16">
        <v>34.1757</v>
      </c>
      <c r="F35" s="19">
        <f t="shared" si="9"/>
        <v>0.898299999999999</v>
      </c>
      <c r="G35" s="18"/>
      <c r="H35" s="18"/>
    </row>
    <row r="36" ht="18" customHeight="1" spans="2:8">
      <c r="B36" s="4">
        <v>12</v>
      </c>
      <c r="C36" s="15" t="s">
        <v>37</v>
      </c>
      <c r="D36" s="16">
        <v>42.5835</v>
      </c>
      <c r="E36" s="16">
        <v>43.2166</v>
      </c>
      <c r="F36" s="19">
        <f t="shared" ref="F36:F38" si="10">E36-D36</f>
        <v>0.633099999999999</v>
      </c>
      <c r="G36" s="18"/>
      <c r="H36" s="18"/>
    </row>
    <row r="37" ht="18" customHeight="1" spans="3:6">
      <c r="C37" s="5" t="s">
        <v>38</v>
      </c>
      <c r="D37" s="16">
        <v>45.1159</v>
      </c>
      <c r="E37" s="16">
        <v>45.7447</v>
      </c>
      <c r="F37" s="19">
        <f t="shared" si="10"/>
        <v>0.628799999999998</v>
      </c>
    </row>
    <row r="38" ht="18" customHeight="1" spans="2:6">
      <c r="B38" s="6"/>
      <c r="C38" s="17" t="s">
        <v>39</v>
      </c>
      <c r="D38" s="7">
        <v>39.7725</v>
      </c>
      <c r="E38" s="7">
        <v>40.41</v>
      </c>
      <c r="F38" s="21">
        <f t="shared" si="10"/>
        <v>0.637499999999996</v>
      </c>
    </row>
    <row r="39" spans="4:4">
      <c r="D39" s="18"/>
    </row>
    <row r="40" spans="4:4">
      <c r="D40" s="18"/>
    </row>
    <row r="41" spans="4:5">
      <c r="D41" s="18"/>
      <c r="E41" s="18"/>
    </row>
    <row r="42" spans="4:4">
      <c r="D42" s="18"/>
    </row>
    <row r="43" spans="4:4">
      <c r="D43" s="18"/>
    </row>
    <row r="44" spans="4:5">
      <c r="D44" s="18"/>
      <c r="E44" s="18"/>
    </row>
  </sheetData>
  <mergeCells count="13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8"/>
  <sheetViews>
    <sheetView tabSelected="1" workbookViewId="0">
      <selection activeCell="K36" sqref="K36"/>
    </sheetView>
  </sheetViews>
  <sheetFormatPr defaultColWidth="9.16346153846154" defaultRowHeight="15.2" outlineLevelCol="6"/>
  <cols>
    <col min="1" max="3" width="9.16346153846154" style="1"/>
    <col min="4" max="4" width="16.9903846153846" style="1" customWidth="1"/>
    <col min="5" max="6" width="13.5" style="1" customWidth="1"/>
    <col min="7" max="7" width="25.9519230769231" style="1" customWidth="1"/>
    <col min="8" max="16384" width="9.16346153846154" style="1"/>
  </cols>
  <sheetData>
    <row r="1" ht="18" customHeight="1"/>
    <row r="2" s="1" customFormat="1" ht="18" customHeight="1" spans="2:7">
      <c r="B2" s="2" t="s">
        <v>0</v>
      </c>
      <c r="C2" s="2"/>
      <c r="D2" s="3" t="s">
        <v>40</v>
      </c>
      <c r="E2" s="3" t="s">
        <v>41</v>
      </c>
      <c r="F2" s="3" t="s">
        <v>42</v>
      </c>
      <c r="G2" s="3" t="s">
        <v>43</v>
      </c>
    </row>
    <row r="3" s="1" customFormat="1" ht="18" customHeight="1" spans="2:7">
      <c r="B3" s="4">
        <v>1</v>
      </c>
      <c r="C3" s="4" t="s">
        <v>4</v>
      </c>
      <c r="D3" s="1">
        <v>0.0513</v>
      </c>
      <c r="E3" s="1">
        <v>1.507</v>
      </c>
      <c r="F3" s="9">
        <f t="shared" ref="F3:F5" si="0">(E3+0.0453)/10.185*2*10</f>
        <v>3.04820814923908</v>
      </c>
      <c r="G3" s="10">
        <f t="shared" ref="G3:G5" si="1">F3/D3</f>
        <v>59.4192621684031</v>
      </c>
    </row>
    <row r="4" s="1" customFormat="1" ht="18" customHeight="1" spans="2:7">
      <c r="B4" s="4"/>
      <c r="C4" s="4" t="s">
        <v>5</v>
      </c>
      <c r="D4" s="1">
        <v>0.0506</v>
      </c>
      <c r="E4" s="1">
        <v>1.477</v>
      </c>
      <c r="F4" s="9">
        <f t="shared" si="0"/>
        <v>2.98929798723613</v>
      </c>
      <c r="G4" s="10">
        <f t="shared" si="1"/>
        <v>59.0770353208722</v>
      </c>
    </row>
    <row r="5" s="1" customFormat="1" ht="18" customHeight="1" spans="2:7">
      <c r="B5" s="4"/>
      <c r="C5" s="5" t="s">
        <v>6</v>
      </c>
      <c r="D5" s="1">
        <v>0.051</v>
      </c>
      <c r="E5" s="1">
        <v>1.505</v>
      </c>
      <c r="F5" s="9">
        <f t="shared" si="0"/>
        <v>3.04428080510555</v>
      </c>
      <c r="G5" s="10">
        <f t="shared" si="1"/>
        <v>59.6917804922656</v>
      </c>
    </row>
    <row r="6" s="1" customFormat="1" ht="18" customHeight="1" spans="2:7">
      <c r="B6" s="4">
        <v>2</v>
      </c>
      <c r="C6" s="4" t="s">
        <v>7</v>
      </c>
      <c r="D6" s="1">
        <v>0.0505</v>
      </c>
      <c r="E6" s="1">
        <v>1.036</v>
      </c>
      <c r="F6" s="9">
        <f t="shared" ref="F6:F8" si="2">(E6+0.0453)/10.185*2*10</f>
        <v>2.12331860579283</v>
      </c>
      <c r="G6" s="10">
        <f t="shared" ref="G6:G8" si="3">F6/D6</f>
        <v>42.0459129859967</v>
      </c>
    </row>
    <row r="7" s="1" customFormat="1" ht="18" customHeight="1" spans="2:7">
      <c r="B7" s="4"/>
      <c r="C7" s="4" t="s">
        <v>8</v>
      </c>
      <c r="D7" s="1">
        <v>0.0509</v>
      </c>
      <c r="E7" s="1">
        <v>1.054</v>
      </c>
      <c r="F7" s="9">
        <f t="shared" si="2"/>
        <v>2.1586647029946</v>
      </c>
      <c r="G7" s="10">
        <f t="shared" si="3"/>
        <v>42.4099155794617</v>
      </c>
    </row>
    <row r="8" s="1" customFormat="1" ht="18" customHeight="1" spans="2:7">
      <c r="B8" s="4"/>
      <c r="C8" s="4" t="s">
        <v>9</v>
      </c>
      <c r="D8" s="1">
        <v>0.0501</v>
      </c>
      <c r="E8" s="1">
        <v>1.046</v>
      </c>
      <c r="F8" s="9">
        <f t="shared" si="2"/>
        <v>2.14295532646048</v>
      </c>
      <c r="G8" s="10">
        <f t="shared" si="3"/>
        <v>42.7735594103888</v>
      </c>
    </row>
    <row r="9" s="1" customFormat="1" ht="18" customHeight="1" spans="2:7">
      <c r="B9" s="4">
        <v>3</v>
      </c>
      <c r="C9" s="4" t="s">
        <v>10</v>
      </c>
      <c r="D9" s="1">
        <v>0.0515</v>
      </c>
      <c r="E9" s="1">
        <v>0.401</v>
      </c>
      <c r="F9" s="9">
        <f t="shared" ref="F9:F11" si="4">(E9+0.0453)/10.185*2*10</f>
        <v>0.876386843397153</v>
      </c>
      <c r="G9" s="10">
        <f t="shared" ref="G9:G11" si="5">F9/D9</f>
        <v>17.0172202601389</v>
      </c>
    </row>
    <row r="10" s="1" customFormat="1" ht="18" customHeight="1" spans="2:7">
      <c r="B10" s="4"/>
      <c r="C10" s="4" t="s">
        <v>11</v>
      </c>
      <c r="D10" s="1">
        <v>0.0512</v>
      </c>
      <c r="E10" s="1">
        <v>0.411</v>
      </c>
      <c r="F10" s="9">
        <f t="shared" si="4"/>
        <v>0.896023564064801</v>
      </c>
      <c r="G10" s="10">
        <f t="shared" si="5"/>
        <v>17.5004602356406</v>
      </c>
    </row>
    <row r="11" s="1" customFormat="1" ht="18" customHeight="1" spans="2:7">
      <c r="B11" s="4"/>
      <c r="C11" s="4" t="s">
        <v>12</v>
      </c>
      <c r="D11" s="1">
        <v>0.0509</v>
      </c>
      <c r="E11" s="1">
        <v>0.414</v>
      </c>
      <c r="F11" s="9">
        <f t="shared" si="4"/>
        <v>0.901914580265096</v>
      </c>
      <c r="G11" s="10">
        <f t="shared" si="5"/>
        <v>17.7193434236757</v>
      </c>
    </row>
    <row r="12" s="1" customFormat="1" ht="18" customHeight="1" spans="2:7">
      <c r="B12" s="4">
        <v>4</v>
      </c>
      <c r="C12" s="4" t="s">
        <v>13</v>
      </c>
      <c r="D12" s="1">
        <v>0.0512</v>
      </c>
      <c r="E12" s="1">
        <v>0.357</v>
      </c>
      <c r="F12" s="9">
        <f t="shared" ref="F12:F14" si="6">(E12+0.0453)/10.185*2*10</f>
        <v>0.789985272459499</v>
      </c>
      <c r="G12" s="10">
        <f t="shared" ref="G12:G14" si="7">F12/D12</f>
        <v>15.4293998527246</v>
      </c>
    </row>
    <row r="13" s="1" customFormat="1" ht="18" customHeight="1" spans="2:7">
      <c r="B13" s="4"/>
      <c r="C13" s="4" t="s">
        <v>14</v>
      </c>
      <c r="D13" s="1">
        <v>0.0507</v>
      </c>
      <c r="E13" s="1">
        <v>0.361</v>
      </c>
      <c r="F13" s="9">
        <f t="shared" si="6"/>
        <v>0.797839960726559</v>
      </c>
      <c r="G13" s="10">
        <f t="shared" si="7"/>
        <v>15.7364883772497</v>
      </c>
    </row>
    <row r="14" s="1" customFormat="1" ht="18" customHeight="1" spans="2:7">
      <c r="B14" s="4"/>
      <c r="C14" s="4" t="s">
        <v>15</v>
      </c>
      <c r="D14" s="1">
        <v>0.0511</v>
      </c>
      <c r="E14" s="1">
        <v>0.373</v>
      </c>
      <c r="F14" s="9">
        <f t="shared" si="6"/>
        <v>0.821404025527737</v>
      </c>
      <c r="G14" s="10">
        <f t="shared" si="7"/>
        <v>16.074442769623</v>
      </c>
    </row>
    <row r="15" s="1" customFormat="1" ht="18" customHeight="1" spans="2:7">
      <c r="B15" s="4">
        <v>5</v>
      </c>
      <c r="C15" s="4" t="s">
        <v>16</v>
      </c>
      <c r="D15" s="1">
        <v>0.0504</v>
      </c>
      <c r="E15" s="1">
        <v>1.174</v>
      </c>
      <c r="F15" s="9">
        <f t="shared" ref="F15:F17" si="8">(E15+0.0453)/10.185*2*10</f>
        <v>2.39430535100638</v>
      </c>
      <c r="G15" s="10">
        <f t="shared" ref="G15:G17" si="9">F15/D15</f>
        <v>47.5060585517139</v>
      </c>
    </row>
    <row r="16" s="1" customFormat="1" ht="18" customHeight="1" spans="2:7">
      <c r="B16" s="4"/>
      <c r="C16" s="4" t="s">
        <v>17</v>
      </c>
      <c r="D16" s="1">
        <v>0.0502</v>
      </c>
      <c r="E16" s="1">
        <v>1.182</v>
      </c>
      <c r="F16" s="9">
        <f t="shared" si="8"/>
        <v>2.4100147275405</v>
      </c>
      <c r="G16" s="10">
        <f t="shared" si="9"/>
        <v>48.0082615047908</v>
      </c>
    </row>
    <row r="17" s="1" customFormat="1" ht="18" customHeight="1" spans="2:7">
      <c r="B17" s="4"/>
      <c r="C17" s="4" t="s">
        <v>18</v>
      </c>
      <c r="D17" s="1">
        <v>0.05</v>
      </c>
      <c r="E17" s="1">
        <v>1.183</v>
      </c>
      <c r="F17" s="9">
        <f t="shared" si="8"/>
        <v>2.41197839960726</v>
      </c>
      <c r="G17" s="10">
        <f t="shared" si="9"/>
        <v>48.2395679921453</v>
      </c>
    </row>
    <row r="18" s="1" customFormat="1" ht="18" customHeight="1" spans="2:7">
      <c r="B18" s="4">
        <v>6</v>
      </c>
      <c r="C18" s="4" t="s">
        <v>19</v>
      </c>
      <c r="D18" s="1">
        <v>0.0509</v>
      </c>
      <c r="E18" s="1">
        <v>0.754</v>
      </c>
      <c r="F18" s="9">
        <f t="shared" ref="F18:F20" si="10">(E18+0.0453)/10.185*2*10</f>
        <v>1.56956308296514</v>
      </c>
      <c r="G18" s="10">
        <f t="shared" ref="G18:G20" si="11">F18/D18</f>
        <v>30.836209881437</v>
      </c>
    </row>
    <row r="19" s="1" customFormat="1" ht="18" customHeight="1" spans="2:7">
      <c r="B19" s="4"/>
      <c r="C19" s="4" t="s">
        <v>20</v>
      </c>
      <c r="D19" s="1">
        <v>0.0505</v>
      </c>
      <c r="E19" s="1">
        <v>0.755</v>
      </c>
      <c r="F19" s="9">
        <f t="shared" si="10"/>
        <v>1.57152675503191</v>
      </c>
      <c r="G19" s="10">
        <f t="shared" si="11"/>
        <v>31.1193416838002</v>
      </c>
    </row>
    <row r="20" s="1" customFormat="1" ht="18" customHeight="1" spans="2:7">
      <c r="B20" s="4"/>
      <c r="C20" s="4" t="s">
        <v>21</v>
      </c>
      <c r="D20" s="1">
        <v>0.0506</v>
      </c>
      <c r="E20" s="1">
        <v>0.763</v>
      </c>
      <c r="F20" s="9">
        <f t="shared" si="10"/>
        <v>1.58723613156603</v>
      </c>
      <c r="G20" s="10">
        <f t="shared" si="11"/>
        <v>31.3683029953761</v>
      </c>
    </row>
    <row r="21" s="1" customFormat="1" ht="18" customHeight="1" spans="2:7">
      <c r="B21" s="4">
        <v>7</v>
      </c>
      <c r="C21" s="4" t="s">
        <v>22</v>
      </c>
      <c r="D21" s="1">
        <v>0.0511</v>
      </c>
      <c r="E21" s="1">
        <v>0.711</v>
      </c>
      <c r="F21" s="9">
        <f t="shared" ref="F21:F23" si="12">(E21+0.0453)/10.185*2*10</f>
        <v>1.48512518409426</v>
      </c>
      <c r="G21" s="10">
        <f t="shared" ref="G21:G23" si="13">F21/D21</f>
        <v>29.0631151486156</v>
      </c>
    </row>
    <row r="22" s="1" customFormat="1" ht="18" customHeight="1" spans="2:7">
      <c r="B22" s="4"/>
      <c r="C22" s="4" t="s">
        <v>23</v>
      </c>
      <c r="D22" s="1">
        <v>0.0519</v>
      </c>
      <c r="E22" s="1">
        <v>0.735</v>
      </c>
      <c r="F22" s="9">
        <f t="shared" si="12"/>
        <v>1.53225331369661</v>
      </c>
      <c r="G22" s="10">
        <f t="shared" si="13"/>
        <v>29.5231852350022</v>
      </c>
    </row>
    <row r="23" s="1" customFormat="1" ht="18" customHeight="1" spans="2:7">
      <c r="B23" s="4"/>
      <c r="C23" s="4" t="s">
        <v>24</v>
      </c>
      <c r="D23" s="1">
        <v>0.0513</v>
      </c>
      <c r="E23" s="1">
        <v>0.736</v>
      </c>
      <c r="F23" s="9">
        <f t="shared" si="12"/>
        <v>1.53421698576338</v>
      </c>
      <c r="G23" s="10">
        <f t="shared" si="13"/>
        <v>29.9067638550366</v>
      </c>
    </row>
    <row r="24" s="1" customFormat="1" ht="18" customHeight="1" spans="2:7">
      <c r="B24" s="4">
        <v>8</v>
      </c>
      <c r="C24" s="4" t="s">
        <v>25</v>
      </c>
      <c r="D24" s="1">
        <v>0.0511</v>
      </c>
      <c r="E24" s="1">
        <v>1.502</v>
      </c>
      <c r="F24" s="9">
        <f t="shared" ref="F24:F26" si="14">(E24+0.0453)/10.185*2*10</f>
        <v>3.03838978890525</v>
      </c>
      <c r="G24" s="10">
        <f t="shared" ref="G24:G26" si="15">F24/D24</f>
        <v>59.4596827574413</v>
      </c>
    </row>
    <row r="25" s="1" customFormat="1" ht="18" customHeight="1" spans="2:7">
      <c r="B25" s="4"/>
      <c r="C25" s="4" t="s">
        <v>26</v>
      </c>
      <c r="D25" s="1">
        <v>0.0506</v>
      </c>
      <c r="E25" s="1">
        <v>1.493</v>
      </c>
      <c r="F25" s="9">
        <f t="shared" si="14"/>
        <v>3.02071674030437</v>
      </c>
      <c r="G25" s="10">
        <f t="shared" si="15"/>
        <v>59.6979592945528</v>
      </c>
    </row>
    <row r="26" s="1" customFormat="1" ht="18" customHeight="1" spans="2:7">
      <c r="B26" s="4"/>
      <c r="C26" s="4" t="s">
        <v>27</v>
      </c>
      <c r="D26" s="1">
        <v>0.0502</v>
      </c>
      <c r="E26" s="1">
        <v>1.493</v>
      </c>
      <c r="F26" s="9">
        <f t="shared" si="14"/>
        <v>3.02071674030437</v>
      </c>
      <c r="G26" s="10">
        <f t="shared" si="15"/>
        <v>60.173640245107</v>
      </c>
    </row>
    <row r="27" s="1" customFormat="1" ht="18" customHeight="1" spans="2:7">
      <c r="B27" s="4">
        <v>9</v>
      </c>
      <c r="C27" s="4" t="s">
        <v>28</v>
      </c>
      <c r="D27" s="1">
        <v>0.0505</v>
      </c>
      <c r="E27" s="1">
        <v>0.662</v>
      </c>
      <c r="F27" s="9">
        <f t="shared" ref="F27:F29" si="16">(E27+0.0453)/10.185*2*10</f>
        <v>1.38890525282278</v>
      </c>
      <c r="G27" s="10">
        <f t="shared" ref="G27:G29" si="17">F27/D27</f>
        <v>27.5030743133223</v>
      </c>
    </row>
    <row r="28" s="1" customFormat="1" ht="18" customHeight="1" spans="2:7">
      <c r="B28" s="4"/>
      <c r="C28" s="4" t="s">
        <v>29</v>
      </c>
      <c r="D28" s="1">
        <v>0.05</v>
      </c>
      <c r="E28" s="1">
        <v>0.667</v>
      </c>
      <c r="F28" s="9">
        <f t="shared" si="16"/>
        <v>1.3987236131566</v>
      </c>
      <c r="G28" s="10">
        <f t="shared" si="17"/>
        <v>27.9744722631321</v>
      </c>
    </row>
    <row r="29" s="1" customFormat="1" ht="18" customHeight="1" spans="2:7">
      <c r="B29" s="4"/>
      <c r="C29" s="4" t="s">
        <v>30</v>
      </c>
      <c r="D29" s="1">
        <v>0.0502</v>
      </c>
      <c r="E29" s="1">
        <v>0.681</v>
      </c>
      <c r="F29" s="9">
        <f t="shared" si="16"/>
        <v>1.42621502209131</v>
      </c>
      <c r="G29" s="10">
        <f t="shared" si="17"/>
        <v>28.4106578105839</v>
      </c>
    </row>
    <row r="30" s="1" customFormat="1" ht="18" customHeight="1" spans="2:7">
      <c r="B30" s="4">
        <v>10</v>
      </c>
      <c r="C30" s="4" t="s">
        <v>31</v>
      </c>
      <c r="D30" s="1">
        <v>0.0516</v>
      </c>
      <c r="E30" s="1">
        <v>0.503</v>
      </c>
      <c r="F30" s="9">
        <f t="shared" ref="F30:F32" si="18">(E30+0.0453)/10.185*2*10</f>
        <v>1.07668139420717</v>
      </c>
      <c r="G30" s="10">
        <f t="shared" ref="G30:G32" si="19">F30/D30</f>
        <v>20.865918492387</v>
      </c>
    </row>
    <row r="31" s="1" customFormat="1" ht="18" customHeight="1" spans="2:7">
      <c r="B31" s="4"/>
      <c r="C31" s="4" t="s">
        <v>32</v>
      </c>
      <c r="D31" s="1">
        <v>0.0511</v>
      </c>
      <c r="E31" s="1">
        <v>0.503</v>
      </c>
      <c r="F31" s="9">
        <f t="shared" si="18"/>
        <v>1.07668139420717</v>
      </c>
      <c r="G31" s="10">
        <f t="shared" si="19"/>
        <v>21.0700859923125</v>
      </c>
    </row>
    <row r="32" s="1" customFormat="1" ht="18" customHeight="1" spans="2:7">
      <c r="B32" s="4"/>
      <c r="C32" s="4" t="s">
        <v>33</v>
      </c>
      <c r="D32" s="1">
        <v>0.0505</v>
      </c>
      <c r="E32" s="1">
        <v>0.5</v>
      </c>
      <c r="F32" s="9">
        <f t="shared" si="18"/>
        <v>1.07079037800687</v>
      </c>
      <c r="G32" s="10">
        <f t="shared" si="19"/>
        <v>21.2037698615222</v>
      </c>
    </row>
    <row r="33" s="1" customFormat="1" ht="18" customHeight="1" spans="2:7">
      <c r="B33" s="4">
        <v>11</v>
      </c>
      <c r="C33" s="4" t="s">
        <v>34</v>
      </c>
      <c r="D33" s="1">
        <v>0.0508</v>
      </c>
      <c r="E33" s="1">
        <v>1.284</v>
      </c>
      <c r="F33" s="9">
        <f t="shared" ref="F33:F35" si="20">(E33+0.0453)/10.185*2*10</f>
        <v>2.61030927835051</v>
      </c>
      <c r="G33" s="10">
        <f t="shared" ref="G33:G35" si="21">F33/D33</f>
        <v>51.3840409124117</v>
      </c>
    </row>
    <row r="34" s="1" customFormat="1" ht="18" customHeight="1" spans="2:7">
      <c r="B34" s="4"/>
      <c r="C34" s="4" t="s">
        <v>35</v>
      </c>
      <c r="D34" s="1">
        <v>0.05</v>
      </c>
      <c r="E34" s="1">
        <v>1.278</v>
      </c>
      <c r="F34" s="9">
        <f t="shared" si="20"/>
        <v>2.59852724594993</v>
      </c>
      <c r="G34" s="10">
        <f t="shared" si="21"/>
        <v>51.9705449189985</v>
      </c>
    </row>
    <row r="35" s="1" customFormat="1" ht="18" customHeight="1" spans="2:7">
      <c r="B35" s="4"/>
      <c r="C35" s="4" t="s">
        <v>36</v>
      </c>
      <c r="D35" s="1">
        <v>0.0502</v>
      </c>
      <c r="E35" s="1">
        <v>1.296</v>
      </c>
      <c r="F35" s="9">
        <f t="shared" si="20"/>
        <v>2.63387334315169</v>
      </c>
      <c r="G35" s="10">
        <f t="shared" si="21"/>
        <v>52.4675964771254</v>
      </c>
    </row>
    <row r="36" s="1" customFormat="1" ht="18" customHeight="1" spans="2:7">
      <c r="B36" s="4">
        <v>12</v>
      </c>
      <c r="C36" s="4" t="s">
        <v>37</v>
      </c>
      <c r="D36" s="1">
        <v>0.0498</v>
      </c>
      <c r="E36" s="1">
        <v>0.266</v>
      </c>
      <c r="F36" s="9">
        <f t="shared" ref="F36:F38" si="22">(E36+0.0453)/10.185*2*10</f>
        <v>0.611291114383898</v>
      </c>
      <c r="G36" s="10">
        <f t="shared" ref="G36:G38" si="23">F36/D36</f>
        <v>12.2749219755803</v>
      </c>
    </row>
    <row r="37" s="1" customFormat="1" ht="18" customHeight="1" spans="2:7">
      <c r="B37" s="4"/>
      <c r="C37" s="4" t="s">
        <v>38</v>
      </c>
      <c r="D37" s="1">
        <v>0.05</v>
      </c>
      <c r="E37" s="1">
        <v>0.279</v>
      </c>
      <c r="F37" s="9">
        <f t="shared" si="22"/>
        <v>0.636818851251841</v>
      </c>
      <c r="G37" s="10">
        <f t="shared" si="23"/>
        <v>12.7363770250368</v>
      </c>
    </row>
    <row r="38" s="1" customFormat="1" ht="18" customHeight="1" spans="2:7">
      <c r="B38" s="6"/>
      <c r="C38" s="7" t="s">
        <v>39</v>
      </c>
      <c r="D38" s="8">
        <v>0.0502</v>
      </c>
      <c r="E38" s="8">
        <v>0.296</v>
      </c>
      <c r="F38" s="11">
        <f t="shared" si="22"/>
        <v>0.670201276386843</v>
      </c>
      <c r="G38" s="12">
        <f t="shared" si="23"/>
        <v>13.3506230355945</v>
      </c>
    </row>
  </sheetData>
  <mergeCells count="13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2023-08-25T01:34:00Z</dcterms:created>
  <dcterms:modified xsi:type="dcterms:W3CDTF">2024-01-18T20:07:00Z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811F68B4B463DEF5AC8CE0649C0525A1_41</vt:lpwstr>
  </property>
  <property fmtid="{D5CDD505-2E9C-101B-9397-08002B2CF9AE}" pid="3" name="KSOProductBuildVer">
    <vt:lpwstr>2052-6.4.0.8550</vt:lpwstr>
  </property>
</Properties>
</file>