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3" r:id="rId1"/>
    <sheet name="Polysaccharide content" sheetId="4" r:id="rId2"/>
  </sheets>
  <calcPr calcId="144525"/>
</workbook>
</file>

<file path=xl/sharedStrings.xml><?xml version="1.0" encoding="utf-8"?>
<sst xmlns="http://schemas.openxmlformats.org/spreadsheetml/2006/main" count="65" uniqueCount="36">
  <si>
    <t>Test No.</t>
  </si>
  <si>
    <t>Petri dish weight(g)</t>
  </si>
  <si>
    <t>Total weight(g)</t>
  </si>
  <si>
    <t>Biomass (g/100mL)</t>
  </si>
  <si>
    <t>10g/L</t>
  </si>
  <si>
    <t>1-1</t>
  </si>
  <si>
    <t>1-2</t>
  </si>
  <si>
    <t>1-3</t>
  </si>
  <si>
    <t>20g/L</t>
  </si>
  <si>
    <t>2-1</t>
  </si>
  <si>
    <t>2-2</t>
  </si>
  <si>
    <t>2-3</t>
  </si>
  <si>
    <t>30g/L</t>
  </si>
  <si>
    <t>3-1</t>
  </si>
  <si>
    <t>3-2</t>
  </si>
  <si>
    <t>3-3</t>
  </si>
  <si>
    <t>40g/L</t>
  </si>
  <si>
    <t>4-1</t>
  </si>
  <si>
    <t>4-2</t>
  </si>
  <si>
    <t>4-3</t>
  </si>
  <si>
    <t>50g/L</t>
  </si>
  <si>
    <t>5-1</t>
  </si>
  <si>
    <t>5-2</t>
  </si>
  <si>
    <t>5-3</t>
  </si>
  <si>
    <t>60g/L</t>
  </si>
  <si>
    <t>6-1</t>
  </si>
  <si>
    <t>6-2</t>
  </si>
  <si>
    <t>6-3</t>
  </si>
  <si>
    <t>70g/L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</si>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</sst>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00_ "/>
  </numFmts>
  <fonts count="22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sz val="11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3"/>
  <sheetViews>
    <sheetView workbookViewId="0">
      <selection activeCell="C5" sqref="C5"/>
    </sheetView>
  </sheetViews>
  <sheetFormatPr defaultColWidth="9.16346153846154" defaultRowHeight="15.2" outlineLevelCol="7"/>
  <cols>
    <col min="1" max="3" width="9.16346153846154" style="3"/>
    <col min="4" max="4" width="17.6153846153846" style="3" customWidth="1"/>
    <col min="5" max="5" width="15.2211538461538" style="3" customWidth="1"/>
    <col min="6" max="6" width="19.0673076923077" style="3" customWidth="1"/>
    <col min="7" max="16384" width="9.16346153846154" style="3"/>
  </cols>
  <sheetData>
    <row r="1" ht="18" customHeight="1"/>
    <row r="2" ht="18" customHeight="1" spans="2:6">
      <c r="B2" s="2" t="s">
        <v>0</v>
      </c>
      <c r="C2" s="2"/>
      <c r="D2" s="11" t="s">
        <v>1</v>
      </c>
      <c r="E2" s="11" t="s">
        <v>2</v>
      </c>
      <c r="F2" s="11" t="s">
        <v>3</v>
      </c>
    </row>
    <row r="3" ht="18" customHeight="1" spans="2:6">
      <c r="B3" s="3" t="s">
        <v>4</v>
      </c>
      <c r="C3" s="3" t="s">
        <v>5</v>
      </c>
      <c r="D3" s="3">
        <v>40.5474</v>
      </c>
      <c r="E3" s="3">
        <v>41.2085</v>
      </c>
      <c r="F3" s="12">
        <f>E3-D3</f>
        <v>0.661099999999998</v>
      </c>
    </row>
    <row r="4" ht="18" customHeight="1" spans="3:6">
      <c r="C4" s="3" t="s">
        <v>6</v>
      </c>
      <c r="D4" s="3">
        <v>37.0326</v>
      </c>
      <c r="E4" s="3">
        <v>37.6826</v>
      </c>
      <c r="F4" s="12">
        <f t="shared" ref="F4:F23" si="0">E4-D4</f>
        <v>0.649999999999999</v>
      </c>
    </row>
    <row r="5" ht="18" customHeight="1" spans="3:6">
      <c r="C5" s="4" t="s">
        <v>7</v>
      </c>
      <c r="D5" s="3">
        <v>35.0442</v>
      </c>
      <c r="E5" s="3">
        <v>35.7142</v>
      </c>
      <c r="F5" s="12">
        <f t="shared" si="0"/>
        <v>0.670000000000002</v>
      </c>
    </row>
    <row r="6" ht="18" customHeight="1" spans="2:6">
      <c r="B6" s="3" t="s">
        <v>8</v>
      </c>
      <c r="C6" s="3" t="s">
        <v>9</v>
      </c>
      <c r="D6" s="3">
        <v>39.8949</v>
      </c>
      <c r="E6" s="3">
        <v>40.657</v>
      </c>
      <c r="F6" s="12">
        <f t="shared" si="0"/>
        <v>0.762099999999997</v>
      </c>
    </row>
    <row r="7" ht="18" customHeight="1" spans="3:8">
      <c r="C7" s="3" t="s">
        <v>10</v>
      </c>
      <c r="D7" s="3">
        <v>41.4423</v>
      </c>
      <c r="E7" s="3">
        <v>42.1945</v>
      </c>
      <c r="F7" s="12">
        <f t="shared" si="0"/>
        <v>0.752200000000002</v>
      </c>
      <c r="H7" s="13"/>
    </row>
    <row r="8" ht="18" customHeight="1" spans="3:8">
      <c r="C8" s="3" t="s">
        <v>11</v>
      </c>
      <c r="D8" s="3">
        <v>35.931</v>
      </c>
      <c r="E8" s="3">
        <v>36.703</v>
      </c>
      <c r="F8" s="12">
        <f t="shared" si="0"/>
        <v>0.771999999999998</v>
      </c>
      <c r="H8" s="13"/>
    </row>
    <row r="9" ht="18" customHeight="1" spans="2:8">
      <c r="B9" s="3" t="s">
        <v>12</v>
      </c>
      <c r="C9" s="3" t="s">
        <v>13</v>
      </c>
      <c r="D9" s="3">
        <v>41.9604</v>
      </c>
      <c r="E9" s="3">
        <v>42.7727</v>
      </c>
      <c r="F9" s="12">
        <f t="shared" si="0"/>
        <v>0.8123</v>
      </c>
      <c r="H9" s="13"/>
    </row>
    <row r="10" ht="18" customHeight="1" spans="3:8">
      <c r="C10" s="3" t="s">
        <v>14</v>
      </c>
      <c r="D10" s="3">
        <v>45.2812</v>
      </c>
      <c r="E10" s="3">
        <v>46.0862</v>
      </c>
      <c r="F10" s="12">
        <f t="shared" si="0"/>
        <v>0.805</v>
      </c>
      <c r="H10" s="13"/>
    </row>
    <row r="11" ht="18" customHeight="1" spans="3:8">
      <c r="C11" s="3" t="s">
        <v>15</v>
      </c>
      <c r="D11" s="3">
        <v>39.0362</v>
      </c>
      <c r="E11" s="3">
        <v>39.8562</v>
      </c>
      <c r="F11" s="12">
        <f t="shared" si="0"/>
        <v>0.82</v>
      </c>
      <c r="H11" s="13"/>
    </row>
    <row r="12" ht="18" customHeight="1" spans="2:8">
      <c r="B12" s="3" t="s">
        <v>16</v>
      </c>
      <c r="C12" s="3" t="s">
        <v>17</v>
      </c>
      <c r="D12" s="3">
        <v>32.7731</v>
      </c>
      <c r="E12" s="3">
        <v>33.6251</v>
      </c>
      <c r="F12" s="12">
        <f t="shared" si="0"/>
        <v>0.851999999999997</v>
      </c>
      <c r="H12" s="13"/>
    </row>
    <row r="13" ht="18" customHeight="1" spans="3:8">
      <c r="C13" s="3" t="s">
        <v>18</v>
      </c>
      <c r="D13" s="3">
        <v>40.5474</v>
      </c>
      <c r="E13" s="3">
        <v>41.3864</v>
      </c>
      <c r="F13" s="12">
        <f t="shared" si="0"/>
        <v>0.838999999999999</v>
      </c>
      <c r="H13" s="13"/>
    </row>
    <row r="14" ht="18" customHeight="1" spans="3:6">
      <c r="C14" s="3" t="s">
        <v>19</v>
      </c>
      <c r="D14" s="3">
        <v>41.6282</v>
      </c>
      <c r="E14" s="3">
        <v>42.4982</v>
      </c>
      <c r="F14" s="12">
        <f t="shared" si="0"/>
        <v>0.869999999999997</v>
      </c>
    </row>
    <row r="15" ht="18" customHeight="1" spans="2:6">
      <c r="B15" s="3" t="s">
        <v>20</v>
      </c>
      <c r="C15" s="3" t="s">
        <v>21</v>
      </c>
      <c r="D15" s="3">
        <v>33.4143</v>
      </c>
      <c r="E15" s="3">
        <v>34.344</v>
      </c>
      <c r="F15" s="12">
        <f t="shared" si="0"/>
        <v>0.929699999999997</v>
      </c>
    </row>
    <row r="16" ht="18" customHeight="1" spans="3:6">
      <c r="C16" s="3" t="s">
        <v>22</v>
      </c>
      <c r="D16" s="3">
        <v>40.5474</v>
      </c>
      <c r="E16" s="3">
        <v>41.4671</v>
      </c>
      <c r="F16" s="12">
        <f t="shared" si="0"/>
        <v>0.919699999999999</v>
      </c>
    </row>
    <row r="17" ht="18" customHeight="1" spans="3:6">
      <c r="C17" s="3" t="s">
        <v>23</v>
      </c>
      <c r="D17" s="3">
        <v>36.0032</v>
      </c>
      <c r="E17" s="3">
        <v>36.9429</v>
      </c>
      <c r="F17" s="12">
        <f t="shared" si="0"/>
        <v>0.939700000000002</v>
      </c>
    </row>
    <row r="18" ht="18" customHeight="1" spans="2:6">
      <c r="B18" s="3" t="s">
        <v>24</v>
      </c>
      <c r="C18" s="3" t="s">
        <v>25</v>
      </c>
      <c r="D18" s="3">
        <v>40.3215</v>
      </c>
      <c r="E18" s="3">
        <v>41.2886</v>
      </c>
      <c r="F18" s="12">
        <f t="shared" si="0"/>
        <v>0.967100000000002</v>
      </c>
    </row>
    <row r="19" ht="18" customHeight="1" spans="3:6">
      <c r="C19" s="3" t="s">
        <v>26</v>
      </c>
      <c r="D19" s="3">
        <v>32.9921</v>
      </c>
      <c r="E19" s="3">
        <v>33.9521</v>
      </c>
      <c r="F19" s="12">
        <f t="shared" si="0"/>
        <v>0.960000000000001</v>
      </c>
    </row>
    <row r="20" ht="18" customHeight="1" spans="3:6">
      <c r="C20" s="3" t="s">
        <v>27</v>
      </c>
      <c r="D20" s="3">
        <v>37.3387</v>
      </c>
      <c r="E20" s="3">
        <v>38.3137</v>
      </c>
      <c r="F20" s="12">
        <f t="shared" si="0"/>
        <v>0.975000000000001</v>
      </c>
    </row>
    <row r="21" ht="18" customHeight="1" spans="2:6">
      <c r="B21" s="3" t="s">
        <v>28</v>
      </c>
      <c r="C21" s="3" t="s">
        <v>29</v>
      </c>
      <c r="D21" s="3">
        <v>42.1175</v>
      </c>
      <c r="E21" s="3">
        <v>43.1406</v>
      </c>
      <c r="F21" s="12">
        <f t="shared" si="0"/>
        <v>1.0231</v>
      </c>
    </row>
    <row r="22" ht="18" customHeight="1" spans="3:6">
      <c r="C22" s="3" t="s">
        <v>30</v>
      </c>
      <c r="D22" s="3">
        <v>46.9932</v>
      </c>
      <c r="E22" s="3">
        <v>47.9832</v>
      </c>
      <c r="F22" s="12">
        <f t="shared" si="0"/>
        <v>0.990000000000002</v>
      </c>
    </row>
    <row r="23" ht="18" customHeight="1" spans="2:6">
      <c r="B23" s="5"/>
      <c r="C23" s="5" t="s">
        <v>31</v>
      </c>
      <c r="D23" s="5">
        <v>45.6291</v>
      </c>
      <c r="E23" s="5">
        <v>46.7091</v>
      </c>
      <c r="F23" s="14">
        <f t="shared" si="0"/>
        <v>1.08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3"/>
  <sheetViews>
    <sheetView tabSelected="1" workbookViewId="0">
      <selection activeCell="J7" sqref="J7"/>
    </sheetView>
  </sheetViews>
  <sheetFormatPr defaultColWidth="9.16346153846154" defaultRowHeight="15.2" outlineLevelCol="6"/>
  <cols>
    <col min="1" max="1" width="10.6826923076923" style="1" customWidth="1"/>
    <col min="2" max="2" width="9.16346153846154" style="1"/>
    <col min="3" max="3" width="8.54807692307692" style="1" customWidth="1"/>
    <col min="4" max="4" width="17.6153846153846" style="1" customWidth="1"/>
    <col min="5" max="5" width="10.3365384615385" style="1" customWidth="1"/>
    <col min="6" max="6" width="10.8365384615385" style="1" customWidth="1"/>
    <col min="7" max="7" width="29.4807692307692" style="1" customWidth="1"/>
    <col min="8" max="16384" width="9.16346153846154" style="1"/>
  </cols>
  <sheetData>
    <row r="1" ht="15.95"/>
    <row r="2" ht="18" customHeight="1" spans="2:7">
      <c r="B2" s="2" t="s">
        <v>0</v>
      </c>
      <c r="C2" s="2"/>
      <c r="D2" s="2" t="s">
        <v>32</v>
      </c>
      <c r="E2" s="2" t="s">
        <v>33</v>
      </c>
      <c r="F2" s="2" t="s">
        <v>34</v>
      </c>
      <c r="G2" s="2" t="s">
        <v>35</v>
      </c>
    </row>
    <row r="3" ht="18" customHeight="1" spans="2:7">
      <c r="B3" s="3" t="s">
        <v>4</v>
      </c>
      <c r="C3" s="3" t="s">
        <v>5</v>
      </c>
      <c r="D3" s="1">
        <v>0.05</v>
      </c>
      <c r="E3" s="1">
        <v>1.37</v>
      </c>
      <c r="F3" s="7">
        <f t="shared" ref="F3:F5" si="0">(E3+0.0453)/10.185*2*10</f>
        <v>2.77918507609229</v>
      </c>
      <c r="G3" s="8">
        <f t="shared" ref="G3:G5" si="1">F3/D3</f>
        <v>55.5837015218458</v>
      </c>
    </row>
    <row r="4" ht="18" customHeight="1" spans="2:7">
      <c r="B4" s="3"/>
      <c r="C4" s="3" t="s">
        <v>6</v>
      </c>
      <c r="D4" s="1">
        <v>0.05</v>
      </c>
      <c r="E4" s="1">
        <v>1.36</v>
      </c>
      <c r="F4" s="7">
        <f t="shared" si="0"/>
        <v>2.75954835542464</v>
      </c>
      <c r="G4" s="8">
        <f t="shared" si="1"/>
        <v>55.1909671084929</v>
      </c>
    </row>
    <row r="5" ht="18" customHeight="1" spans="2:7">
      <c r="B5" s="3"/>
      <c r="C5" s="4" t="s">
        <v>7</v>
      </c>
      <c r="D5" s="1">
        <v>0.05</v>
      </c>
      <c r="E5" s="1">
        <v>1.382</v>
      </c>
      <c r="F5" s="7">
        <f t="shared" si="0"/>
        <v>2.80274914089347</v>
      </c>
      <c r="G5" s="8">
        <f t="shared" si="1"/>
        <v>56.0549828178694</v>
      </c>
    </row>
    <row r="6" ht="18" customHeight="1" spans="2:7">
      <c r="B6" s="3" t="s">
        <v>8</v>
      </c>
      <c r="C6" s="3" t="s">
        <v>9</v>
      </c>
      <c r="D6" s="1">
        <v>0.0502</v>
      </c>
      <c r="E6" s="1">
        <v>1.391</v>
      </c>
      <c r="F6" s="7">
        <f t="shared" ref="F6:F8" si="2">(E6+0.0453)/10.185*2*10</f>
        <v>2.82042218949435</v>
      </c>
      <c r="G6" s="8">
        <f t="shared" ref="G6:G8" si="3">F6/D6</f>
        <v>56.1837089540708</v>
      </c>
    </row>
    <row r="7" ht="18" customHeight="1" spans="2:7">
      <c r="B7" s="3"/>
      <c r="C7" s="3" t="s">
        <v>10</v>
      </c>
      <c r="D7" s="1">
        <v>0.05</v>
      </c>
      <c r="E7" s="1">
        <v>1.372</v>
      </c>
      <c r="F7" s="7">
        <f t="shared" si="2"/>
        <v>2.78311242022582</v>
      </c>
      <c r="G7" s="8">
        <f t="shared" si="3"/>
        <v>55.6622484045164</v>
      </c>
    </row>
    <row r="8" ht="18" customHeight="1" spans="2:7">
      <c r="B8" s="3"/>
      <c r="C8" s="3" t="s">
        <v>11</v>
      </c>
      <c r="D8" s="1">
        <v>0.0498</v>
      </c>
      <c r="E8" s="1">
        <v>1.395</v>
      </c>
      <c r="F8" s="7">
        <f t="shared" si="2"/>
        <v>2.82827687776141</v>
      </c>
      <c r="G8" s="8">
        <f t="shared" si="3"/>
        <v>56.7927083887834</v>
      </c>
    </row>
    <row r="9" ht="18" customHeight="1" spans="2:7">
      <c r="B9" s="3" t="s">
        <v>12</v>
      </c>
      <c r="C9" s="3" t="s">
        <v>13</v>
      </c>
      <c r="D9" s="1">
        <v>0.0498</v>
      </c>
      <c r="E9" s="1">
        <v>1.424</v>
      </c>
      <c r="F9" s="7">
        <f t="shared" ref="F9:F11" si="4">(E9+0.0453)/10.185*2*10</f>
        <v>2.88522336769759</v>
      </c>
      <c r="G9" s="8">
        <f t="shared" ref="G9:G11" si="5">F9/D9</f>
        <v>57.9362122027629</v>
      </c>
    </row>
    <row r="10" ht="18" customHeight="1" spans="2:7">
      <c r="B10" s="3"/>
      <c r="C10" s="3" t="s">
        <v>14</v>
      </c>
      <c r="D10" s="1">
        <v>0.05</v>
      </c>
      <c r="E10" s="1">
        <v>1.42</v>
      </c>
      <c r="F10" s="7">
        <f t="shared" si="4"/>
        <v>2.87736867943053</v>
      </c>
      <c r="G10" s="8">
        <f t="shared" si="5"/>
        <v>57.5473735886107</v>
      </c>
    </row>
    <row r="11" ht="18" customHeight="1" spans="2:7">
      <c r="B11" s="3"/>
      <c r="C11" s="3" t="s">
        <v>15</v>
      </c>
      <c r="D11" s="1">
        <v>0.0501</v>
      </c>
      <c r="E11" s="1">
        <v>1.446</v>
      </c>
      <c r="F11" s="7">
        <f t="shared" si="4"/>
        <v>2.92842415316642</v>
      </c>
      <c r="G11" s="8">
        <f t="shared" si="5"/>
        <v>58.4515799035214</v>
      </c>
    </row>
    <row r="12" ht="18" customHeight="1" spans="2:7">
      <c r="B12" s="3" t="s">
        <v>16</v>
      </c>
      <c r="C12" s="3" t="s">
        <v>17</v>
      </c>
      <c r="D12" s="1">
        <v>0.0509</v>
      </c>
      <c r="E12" s="1">
        <v>1.354</v>
      </c>
      <c r="F12" s="7">
        <f t="shared" ref="F12:F14" si="6">(E12+0.0453)/10.185*2*10</f>
        <v>2.74776632302405</v>
      </c>
      <c r="G12" s="8">
        <f t="shared" ref="G12:G14" si="7">F12/D12</f>
        <v>53.9836212774863</v>
      </c>
    </row>
    <row r="13" ht="18" customHeight="1" spans="2:7">
      <c r="B13" s="3"/>
      <c r="C13" s="3" t="s">
        <v>18</v>
      </c>
      <c r="D13" s="1">
        <v>0.0502</v>
      </c>
      <c r="E13" s="1">
        <v>1.321</v>
      </c>
      <c r="F13" s="7">
        <f t="shared" si="6"/>
        <v>2.68296514482081</v>
      </c>
      <c r="G13" s="8">
        <f t="shared" si="7"/>
        <v>53.4455208131636</v>
      </c>
    </row>
    <row r="14" ht="18" customHeight="1" spans="2:7">
      <c r="B14" s="3"/>
      <c r="C14" s="3" t="s">
        <v>19</v>
      </c>
      <c r="D14" s="1">
        <v>0.0504</v>
      </c>
      <c r="E14" s="1">
        <v>1.357</v>
      </c>
      <c r="F14" s="7">
        <f t="shared" si="6"/>
        <v>2.75365733922435</v>
      </c>
      <c r="G14" s="8">
        <f t="shared" si="7"/>
        <v>54.6360583179434</v>
      </c>
    </row>
    <row r="15" ht="18" customHeight="1" spans="2:7">
      <c r="B15" s="3" t="s">
        <v>20</v>
      </c>
      <c r="C15" s="3" t="s">
        <v>21</v>
      </c>
      <c r="D15" s="1">
        <v>0.0504</v>
      </c>
      <c r="E15" s="1">
        <v>1.293</v>
      </c>
      <c r="F15" s="7">
        <f t="shared" ref="F15:F17" si="8">(E15+0.0453)/10.185*2*10</f>
        <v>2.6279823269514</v>
      </c>
      <c r="G15" s="8">
        <f t="shared" ref="G15:G17" si="9">F15/D15</f>
        <v>52.1425064871309</v>
      </c>
    </row>
    <row r="16" ht="18" customHeight="1" spans="2:7">
      <c r="B16" s="3"/>
      <c r="C16" s="3" t="s">
        <v>22</v>
      </c>
      <c r="D16" s="1">
        <v>0.0501</v>
      </c>
      <c r="E16" s="1">
        <v>1.26</v>
      </c>
      <c r="F16" s="7">
        <f t="shared" si="8"/>
        <v>2.56318114874816</v>
      </c>
      <c r="G16" s="8">
        <f t="shared" si="9"/>
        <v>51.1613003742147</v>
      </c>
    </row>
    <row r="17" ht="18" customHeight="1" spans="2:7">
      <c r="B17" s="3"/>
      <c r="C17" s="3" t="s">
        <v>23</v>
      </c>
      <c r="D17" s="1">
        <v>0.0502</v>
      </c>
      <c r="E17" s="1">
        <v>1.304</v>
      </c>
      <c r="F17" s="7">
        <f t="shared" si="8"/>
        <v>2.64958271968581</v>
      </c>
      <c r="G17" s="8">
        <f t="shared" si="9"/>
        <v>52.7805322646576</v>
      </c>
    </row>
    <row r="18" ht="18" customHeight="1" spans="2:7">
      <c r="B18" s="3" t="s">
        <v>24</v>
      </c>
      <c r="C18" s="3" t="s">
        <v>25</v>
      </c>
      <c r="D18" s="1">
        <v>0.0504</v>
      </c>
      <c r="E18" s="1">
        <v>1.181</v>
      </c>
      <c r="F18" s="7">
        <f t="shared" ref="F18:F20" si="10">(E18+0.0453)/10.185*2*10</f>
        <v>2.40805105547374</v>
      </c>
      <c r="G18" s="8">
        <f t="shared" ref="G18:G20" si="11">F18/D18</f>
        <v>47.778790783209</v>
      </c>
    </row>
    <row r="19" ht="18" customHeight="1" spans="2:7">
      <c r="B19" s="3"/>
      <c r="C19" s="3" t="s">
        <v>26</v>
      </c>
      <c r="D19" s="1">
        <v>0.0501</v>
      </c>
      <c r="E19" s="1">
        <v>1.158</v>
      </c>
      <c r="F19" s="7">
        <f t="shared" si="10"/>
        <v>2.36288659793814</v>
      </c>
      <c r="G19" s="8">
        <f t="shared" si="11"/>
        <v>47.1634051484659</v>
      </c>
    </row>
    <row r="20" ht="18" customHeight="1" spans="2:7">
      <c r="B20" s="3"/>
      <c r="C20" s="3" t="s">
        <v>27</v>
      </c>
      <c r="D20" s="1">
        <v>0.0499</v>
      </c>
      <c r="E20" s="1">
        <v>1.184</v>
      </c>
      <c r="F20" s="7">
        <f t="shared" si="10"/>
        <v>2.41394207167403</v>
      </c>
      <c r="G20" s="8">
        <f t="shared" si="11"/>
        <v>48.375592618718</v>
      </c>
    </row>
    <row r="21" ht="18" customHeight="1" spans="2:7">
      <c r="B21" s="3" t="s">
        <v>28</v>
      </c>
      <c r="C21" s="3" t="s">
        <v>29</v>
      </c>
      <c r="D21" s="1">
        <v>0.0503</v>
      </c>
      <c r="E21" s="1">
        <v>1.088</v>
      </c>
      <c r="F21" s="7">
        <f t="shared" ref="F21:F23" si="12">(E21+0.0453)/10.185*2*10</f>
        <v>2.2254295532646</v>
      </c>
      <c r="G21" s="8">
        <f t="shared" ref="G21:G23" si="13">F21/D21</f>
        <v>44.2431322716621</v>
      </c>
    </row>
    <row r="22" ht="18" customHeight="1" spans="2:7">
      <c r="B22" s="3"/>
      <c r="C22" s="3" t="s">
        <v>30</v>
      </c>
      <c r="D22" s="1">
        <v>0.05</v>
      </c>
      <c r="E22" s="1">
        <v>1.074</v>
      </c>
      <c r="F22" s="7">
        <f t="shared" si="12"/>
        <v>2.1979381443299</v>
      </c>
      <c r="G22" s="8">
        <f t="shared" si="13"/>
        <v>43.9587628865979</v>
      </c>
    </row>
    <row r="23" ht="18" customHeight="1" spans="2:7">
      <c r="B23" s="5"/>
      <c r="C23" s="5" t="s">
        <v>31</v>
      </c>
      <c r="D23" s="6">
        <v>0.0501</v>
      </c>
      <c r="E23" s="6">
        <v>1.095</v>
      </c>
      <c r="F23" s="9">
        <f t="shared" si="12"/>
        <v>2.23917525773196</v>
      </c>
      <c r="G23" s="10">
        <f t="shared" si="13"/>
        <v>44.6941169207976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2023-09-29T12:40:00Z</dcterms:created>
  <dcterms:modified xsi:type="dcterms:W3CDTF">2024-01-18T20:11:26Z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8E27FEF17CB12002CD7F1165123B7124_41</vt:lpwstr>
  </property>
  <property fmtid="{D5CDD505-2E9C-101B-9397-08002B2CF9AE}" pid="3" name="KSOProductBuildVer">
    <vt:lpwstr>2052-6.4.0.8550</vt:lpwstr>
  </property>
</Properties>
</file>