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80" activeTab="1"/>
  </bookViews>
  <sheets>
    <sheet name="Biomass" sheetId="3" r:id="rId1"/>
    <sheet name="Polysaccharide content" sheetId="4" r:id="rId2"/>
  </sheets>
  <calcPr calcId="144525"/>
</workbook>
</file>

<file path=xl/sharedStrings.xml><?xml version="1.0" encoding="utf-8"?>
<sst xmlns="http://schemas.openxmlformats.org/spreadsheetml/2006/main" count="65" uniqueCount="36">
  <si>
    <t>Test No.</t>
  </si>
  <si>
    <t>Petri dish weight(g)</t>
  </si>
  <si>
    <t>Total weight(g)</t>
  </si>
  <si>
    <t>Biomass (g/100mL)</t>
  </si>
  <si>
    <t>0.5g/L</t>
  </si>
  <si>
    <t>1-1</t>
  </si>
  <si>
    <t>1-2</t>
  </si>
  <si>
    <t>1-3</t>
  </si>
  <si>
    <t>1.0g/L</t>
  </si>
  <si>
    <t>2-1</t>
  </si>
  <si>
    <t>2-2</t>
  </si>
  <si>
    <t>2-3</t>
  </si>
  <si>
    <t>1.5g/L</t>
  </si>
  <si>
    <t>3-1</t>
  </si>
  <si>
    <t>3-2</t>
  </si>
  <si>
    <t>3-3</t>
  </si>
  <si>
    <t>2.0g/L</t>
  </si>
  <si>
    <t>4-1</t>
  </si>
  <si>
    <t>4-2</t>
  </si>
  <si>
    <t>4-3</t>
  </si>
  <si>
    <t>2.5g/L</t>
  </si>
  <si>
    <t>5-1</t>
  </si>
  <si>
    <t>5-2</t>
  </si>
  <si>
    <t>5-3</t>
  </si>
  <si>
    <t>3.0g/L</t>
  </si>
  <si>
    <t>6-1</t>
  </si>
  <si>
    <t>6-2</t>
  </si>
  <si>
    <t>6-3</t>
  </si>
  <si>
    <t>3.5g/L</t>
  </si>
  <si>
    <t>7-1</t>
  </si>
  <si>
    <t>7-2</t>
  </si>
  <si>
    <t>7-3</t>
  </si>
  <si>
    <t>Sample weights(g)</t>
  </si>
  <si>
    <t>OD</t>
  </si>
  <si>
    <t>Mass(mg)</t>
  </si>
  <si>
    <t>Polysaccharide content (mg/g)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</si>
</sst>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</numFmts>
  <fonts count="21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3"/>
  <sheetViews>
    <sheetView workbookViewId="0">
      <selection activeCell="C5" sqref="C5"/>
    </sheetView>
  </sheetViews>
  <sheetFormatPr defaultColWidth="9.16346153846154" defaultRowHeight="15.2" outlineLevelCol="5"/>
  <cols>
    <col min="1" max="3" width="9.16346153846154" style="4"/>
    <col min="4" max="4" width="17.4711538461538" style="4" customWidth="1"/>
    <col min="5" max="5" width="16.1826923076923" style="4" customWidth="1"/>
    <col min="6" max="6" width="18.5769230769231" style="4" customWidth="1"/>
    <col min="7" max="16384" width="9.16346153846154" style="4"/>
  </cols>
  <sheetData>
    <row r="1" ht="18" customHeight="1"/>
    <row r="2" ht="18" customHeight="1" spans="2:6">
      <c r="B2" s="3" t="s">
        <v>0</v>
      </c>
      <c r="C2" s="3"/>
      <c r="D2" s="3" t="s">
        <v>1</v>
      </c>
      <c r="E2" s="3" t="s">
        <v>2</v>
      </c>
      <c r="F2" s="3" t="s">
        <v>3</v>
      </c>
    </row>
    <row r="3" ht="18" customHeight="1" spans="2:6">
      <c r="B3" s="4" t="s">
        <v>4</v>
      </c>
      <c r="C3" s="4" t="s">
        <v>5</v>
      </c>
      <c r="D3" s="4">
        <v>36.6257</v>
      </c>
      <c r="E3" s="4">
        <v>37.3906</v>
      </c>
      <c r="F3" s="12">
        <f>E3-D3</f>
        <v>0.764899999999997</v>
      </c>
    </row>
    <row r="4" ht="18" customHeight="1" spans="3:6">
      <c r="C4" s="4" t="s">
        <v>6</v>
      </c>
      <c r="D4" s="4">
        <v>29.7419</v>
      </c>
      <c r="E4" s="4">
        <v>30.5179</v>
      </c>
      <c r="F4" s="12">
        <f t="shared" ref="F4:F23" si="0">E4-D4</f>
        <v>0.776</v>
      </c>
    </row>
    <row r="5" ht="18" customHeight="1" spans="3:6">
      <c r="C5" s="5" t="s">
        <v>7</v>
      </c>
      <c r="D5" s="4">
        <v>33.0724</v>
      </c>
      <c r="E5" s="4">
        <v>33.8244</v>
      </c>
      <c r="F5" s="12">
        <f t="shared" si="0"/>
        <v>0.752000000000002</v>
      </c>
    </row>
    <row r="6" ht="18" customHeight="1" spans="2:6">
      <c r="B6" s="4" t="s">
        <v>8</v>
      </c>
      <c r="C6" s="4" t="s">
        <v>9</v>
      </c>
      <c r="D6" s="4">
        <v>40.2154</v>
      </c>
      <c r="E6" s="4">
        <v>40.9967</v>
      </c>
      <c r="F6" s="12">
        <f t="shared" si="0"/>
        <v>0.781300000000002</v>
      </c>
    </row>
    <row r="7" ht="18" customHeight="1" spans="3:6">
      <c r="C7" s="4" t="s">
        <v>10</v>
      </c>
      <c r="D7" s="4">
        <v>45.0019</v>
      </c>
      <c r="E7" s="4">
        <v>45.7719</v>
      </c>
      <c r="F7" s="12">
        <f t="shared" si="0"/>
        <v>0.770000000000003</v>
      </c>
    </row>
    <row r="8" ht="18" customHeight="1" spans="3:6">
      <c r="C8" s="4" t="s">
        <v>11</v>
      </c>
      <c r="D8" s="4">
        <v>36.7291</v>
      </c>
      <c r="E8" s="4">
        <v>37.5217</v>
      </c>
      <c r="F8" s="12">
        <f t="shared" si="0"/>
        <v>0.7926</v>
      </c>
    </row>
    <row r="9" ht="18" customHeight="1" spans="2:6">
      <c r="B9" s="4" t="s">
        <v>12</v>
      </c>
      <c r="C9" s="4" t="s">
        <v>13</v>
      </c>
      <c r="D9" s="4">
        <v>32.1352</v>
      </c>
      <c r="E9" s="4">
        <v>32.9306</v>
      </c>
      <c r="F9" s="12">
        <f t="shared" si="0"/>
        <v>0.795400000000001</v>
      </c>
    </row>
    <row r="10" ht="18" customHeight="1" spans="3:6">
      <c r="C10" s="4" t="s">
        <v>14</v>
      </c>
      <c r="D10" s="4">
        <v>37.0481</v>
      </c>
      <c r="E10" s="4">
        <v>37.8385</v>
      </c>
      <c r="F10" s="12">
        <f t="shared" si="0"/>
        <v>0.790400000000005</v>
      </c>
    </row>
    <row r="11" ht="18" customHeight="1" spans="3:6">
      <c r="C11" s="4" t="s">
        <v>15</v>
      </c>
      <c r="D11" s="4">
        <v>36.0073</v>
      </c>
      <c r="E11" s="4">
        <v>36.8082</v>
      </c>
      <c r="F11" s="12">
        <f t="shared" si="0"/>
        <v>0.800899999999999</v>
      </c>
    </row>
    <row r="12" ht="18" customHeight="1" spans="2:6">
      <c r="B12" s="4" t="s">
        <v>16</v>
      </c>
      <c r="C12" s="4" t="s">
        <v>17</v>
      </c>
      <c r="D12" s="4">
        <v>37.2481</v>
      </c>
      <c r="E12" s="4">
        <v>38.0423</v>
      </c>
      <c r="F12" s="12">
        <f t="shared" si="0"/>
        <v>0.794199999999996</v>
      </c>
    </row>
    <row r="13" ht="18" customHeight="1" spans="3:6">
      <c r="C13" s="4" t="s">
        <v>18</v>
      </c>
      <c r="D13" s="4">
        <v>39.9027</v>
      </c>
      <c r="E13" s="4">
        <v>40.6866</v>
      </c>
      <c r="F13" s="12">
        <f t="shared" si="0"/>
        <v>0.783899999999996</v>
      </c>
    </row>
    <row r="14" ht="18" customHeight="1" spans="3:6">
      <c r="C14" s="4" t="s">
        <v>19</v>
      </c>
      <c r="D14" s="4">
        <v>35.8201</v>
      </c>
      <c r="E14" s="4">
        <v>36.6283</v>
      </c>
      <c r="F14" s="12">
        <f t="shared" si="0"/>
        <v>0.808200000000006</v>
      </c>
    </row>
    <row r="15" ht="18" customHeight="1" spans="2:6">
      <c r="B15" s="4" t="s">
        <v>20</v>
      </c>
      <c r="C15" s="4" t="s">
        <v>21</v>
      </c>
      <c r="D15" s="4">
        <v>37.0121</v>
      </c>
      <c r="E15" s="4">
        <v>37.7663</v>
      </c>
      <c r="F15" s="12">
        <f t="shared" si="0"/>
        <v>0.754199999999997</v>
      </c>
    </row>
    <row r="16" ht="18" customHeight="1" spans="3:6">
      <c r="C16" s="4" t="s">
        <v>22</v>
      </c>
      <c r="D16" s="4">
        <v>46.0813</v>
      </c>
      <c r="E16" s="4">
        <v>46.8255</v>
      </c>
      <c r="F16" s="12">
        <f t="shared" si="0"/>
        <v>0.744199999999999</v>
      </c>
    </row>
    <row r="17" ht="18" customHeight="1" spans="3:6">
      <c r="C17" s="4" t="s">
        <v>23</v>
      </c>
      <c r="D17" s="4">
        <v>41.0371</v>
      </c>
      <c r="E17" s="4">
        <v>41.8013</v>
      </c>
      <c r="F17" s="12">
        <f t="shared" si="0"/>
        <v>0.764200000000002</v>
      </c>
    </row>
    <row r="18" ht="18" customHeight="1" spans="2:6">
      <c r="B18" s="4" t="s">
        <v>24</v>
      </c>
      <c r="C18" s="4" t="s">
        <v>25</v>
      </c>
      <c r="D18" s="4">
        <v>43.3055</v>
      </c>
      <c r="E18" s="4">
        <v>44.0751</v>
      </c>
      <c r="F18" s="12">
        <f t="shared" si="0"/>
        <v>0.769599999999997</v>
      </c>
    </row>
    <row r="19" ht="18" customHeight="1" spans="3:6">
      <c r="C19" s="4" t="s">
        <v>26</v>
      </c>
      <c r="D19" s="4">
        <v>38.9931</v>
      </c>
      <c r="E19" s="4">
        <v>39.7727</v>
      </c>
      <c r="F19" s="12">
        <f t="shared" si="0"/>
        <v>0.779600000000002</v>
      </c>
    </row>
    <row r="20" ht="18" customHeight="1" spans="3:6">
      <c r="C20" s="4" t="s">
        <v>27</v>
      </c>
      <c r="D20" s="4">
        <v>41.5952</v>
      </c>
      <c r="E20" s="4">
        <v>42.3548</v>
      </c>
      <c r="F20" s="12">
        <f t="shared" si="0"/>
        <v>0.759599999999999</v>
      </c>
    </row>
    <row r="21" ht="18" customHeight="1" spans="2:6">
      <c r="B21" s="4" t="s">
        <v>28</v>
      </c>
      <c r="C21" s="4" t="s">
        <v>29</v>
      </c>
      <c r="D21" s="4">
        <v>40.0896</v>
      </c>
      <c r="E21" s="4">
        <v>40.8744</v>
      </c>
      <c r="F21" s="12">
        <f t="shared" si="0"/>
        <v>0.784799999999997</v>
      </c>
    </row>
    <row r="22" ht="18" customHeight="1" spans="3:6">
      <c r="C22" s="4" t="s">
        <v>30</v>
      </c>
      <c r="D22" s="4">
        <v>33.3382</v>
      </c>
      <c r="E22" s="4">
        <v>34.1182</v>
      </c>
      <c r="F22" s="12">
        <f t="shared" si="0"/>
        <v>0.780000000000001</v>
      </c>
    </row>
    <row r="23" ht="18" customHeight="1" spans="2:6">
      <c r="B23" s="6"/>
      <c r="C23" s="6" t="s">
        <v>31</v>
      </c>
      <c r="D23" s="6">
        <v>37.8831</v>
      </c>
      <c r="E23" s="6">
        <v>38.6727</v>
      </c>
      <c r="F23" s="13">
        <f t="shared" si="0"/>
        <v>0.7896</v>
      </c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5"/>
  <sheetViews>
    <sheetView tabSelected="1" workbookViewId="0">
      <selection activeCell="I6" sqref="I6"/>
    </sheetView>
  </sheetViews>
  <sheetFormatPr defaultColWidth="9.16346153846154" defaultRowHeight="15.2" outlineLevelCol="6"/>
  <cols>
    <col min="1" max="3" width="9.16346153846154" style="1"/>
    <col min="4" max="4" width="15.8557692307692" style="1" customWidth="1"/>
    <col min="5" max="5" width="13.5" style="1" customWidth="1"/>
    <col min="6" max="6" width="14.7307692307692" style="1" customWidth="1"/>
    <col min="7" max="7" width="25.8076923076923" style="1" customWidth="1"/>
    <col min="8" max="8" width="14.8365384615385" style="1" customWidth="1"/>
    <col min="9" max="9" width="14.1634615384615" style="1" customWidth="1"/>
    <col min="10" max="10" width="10.8365384615385" style="1" customWidth="1"/>
    <col min="11" max="11" width="13.1634615384615" style="1" customWidth="1"/>
    <col min="12" max="12" width="13" style="1"/>
    <col min="13" max="16384" width="9.16346153846154" style="1"/>
  </cols>
  <sheetData>
    <row r="1" ht="18" customHeight="1" spans="3:7">
      <c r="C1" s="2"/>
      <c r="E1" s="8"/>
      <c r="F1" s="8"/>
      <c r="G1" s="8"/>
    </row>
    <row r="2" ht="18" customHeight="1" spans="2:7">
      <c r="B2" s="3" t="s">
        <v>0</v>
      </c>
      <c r="C2" s="3"/>
      <c r="D2" s="3" t="s">
        <v>32</v>
      </c>
      <c r="E2" s="3" t="s">
        <v>33</v>
      </c>
      <c r="F2" s="3" t="s">
        <v>34</v>
      </c>
      <c r="G2" s="3" t="s">
        <v>35</v>
      </c>
    </row>
    <row r="3" ht="18" customHeight="1" spans="2:7">
      <c r="B3" s="4" t="s">
        <v>4</v>
      </c>
      <c r="C3" s="4" t="s">
        <v>5</v>
      </c>
      <c r="D3" s="1">
        <v>0.0516</v>
      </c>
      <c r="E3" s="1">
        <v>1.434</v>
      </c>
      <c r="F3" s="9">
        <f t="shared" ref="F3:F5" si="0">(E3+0.0453)/10.185*2*10</f>
        <v>2.90486008836524</v>
      </c>
      <c r="G3" s="8">
        <f t="shared" ref="G3:G5" si="1">F3/D3</f>
        <v>56.2957381466132</v>
      </c>
    </row>
    <row r="4" ht="18" customHeight="1" spans="2:7">
      <c r="B4" s="4"/>
      <c r="C4" s="4" t="s">
        <v>6</v>
      </c>
      <c r="D4" s="1">
        <v>0.051</v>
      </c>
      <c r="E4" s="1">
        <v>1.403</v>
      </c>
      <c r="F4" s="9">
        <f t="shared" si="0"/>
        <v>2.84398625429553</v>
      </c>
      <c r="G4" s="8">
        <f t="shared" si="1"/>
        <v>55.7644363587359</v>
      </c>
    </row>
    <row r="5" ht="18" customHeight="1" spans="2:7">
      <c r="B5" s="4"/>
      <c r="C5" s="5" t="s">
        <v>7</v>
      </c>
      <c r="D5" s="1">
        <v>0.0509</v>
      </c>
      <c r="E5" s="1">
        <v>1.423</v>
      </c>
      <c r="F5" s="9">
        <f t="shared" si="0"/>
        <v>2.88325969563083</v>
      </c>
      <c r="G5" s="8">
        <f t="shared" si="1"/>
        <v>56.645573588032</v>
      </c>
    </row>
    <row r="6" ht="18" customHeight="1" spans="2:7">
      <c r="B6" s="4" t="s">
        <v>8</v>
      </c>
      <c r="C6" s="4" t="s">
        <v>9</v>
      </c>
      <c r="D6" s="1">
        <v>0.0502</v>
      </c>
      <c r="E6" s="1">
        <v>1.422</v>
      </c>
      <c r="F6" s="9">
        <f t="shared" ref="F6:F8" si="2">(E6+0.0453)/10.185*2*10</f>
        <v>2.88129602356406</v>
      </c>
      <c r="G6" s="8">
        <f t="shared" ref="G6:G8" si="3">F6/D6</f>
        <v>57.3963351307583</v>
      </c>
    </row>
    <row r="7" ht="18" customHeight="1" spans="2:7">
      <c r="B7" s="4"/>
      <c r="C7" s="4" t="s">
        <v>10</v>
      </c>
      <c r="D7" s="1">
        <v>0.05</v>
      </c>
      <c r="E7" s="1">
        <v>1.429</v>
      </c>
      <c r="F7" s="9">
        <f t="shared" si="2"/>
        <v>2.89504172803142</v>
      </c>
      <c r="G7" s="8">
        <f t="shared" si="3"/>
        <v>57.9008345606284</v>
      </c>
    </row>
    <row r="8" ht="18" customHeight="1" spans="2:7">
      <c r="B8" s="4"/>
      <c r="C8" s="4" t="s">
        <v>11</v>
      </c>
      <c r="D8" s="1">
        <v>0.0502</v>
      </c>
      <c r="E8" s="1">
        <v>1.41</v>
      </c>
      <c r="F8" s="9">
        <f t="shared" si="2"/>
        <v>2.85773195876289</v>
      </c>
      <c r="G8" s="8">
        <f t="shared" si="3"/>
        <v>56.9269314494599</v>
      </c>
    </row>
    <row r="9" ht="18" customHeight="1" spans="2:7">
      <c r="B9" s="4" t="s">
        <v>12</v>
      </c>
      <c r="C9" s="4" t="s">
        <v>13</v>
      </c>
      <c r="D9" s="1">
        <v>0.0501</v>
      </c>
      <c r="E9" s="1">
        <v>1.424</v>
      </c>
      <c r="F9" s="9">
        <f t="shared" ref="F9:F11" si="4">(E9+0.0453)/10.185*2*10</f>
        <v>2.88522336769759</v>
      </c>
      <c r="G9" s="8">
        <f t="shared" ref="G9:G11" si="5">F9/D9</f>
        <v>57.5892887763991</v>
      </c>
    </row>
    <row r="10" ht="18" customHeight="1" spans="2:7">
      <c r="B10" s="4"/>
      <c r="C10" s="4" t="s">
        <v>14</v>
      </c>
      <c r="D10" s="1">
        <v>0.0501</v>
      </c>
      <c r="E10" s="1">
        <v>1.44</v>
      </c>
      <c r="F10" s="9">
        <f t="shared" si="4"/>
        <v>2.91664212076583</v>
      </c>
      <c r="G10" s="8">
        <f t="shared" si="5"/>
        <v>58.2164095961244</v>
      </c>
    </row>
    <row r="11" ht="18" customHeight="1" spans="2:7">
      <c r="B11" s="4"/>
      <c r="C11" s="4" t="s">
        <v>15</v>
      </c>
      <c r="D11" s="1">
        <v>0.05</v>
      </c>
      <c r="E11" s="1">
        <v>1.409</v>
      </c>
      <c r="F11" s="9">
        <f t="shared" si="4"/>
        <v>2.85576828669612</v>
      </c>
      <c r="G11" s="8">
        <f t="shared" si="5"/>
        <v>57.1153657339224</v>
      </c>
    </row>
    <row r="12" ht="18" customHeight="1" spans="2:7">
      <c r="B12" s="4" t="s">
        <v>16</v>
      </c>
      <c r="C12" s="4" t="s">
        <v>17</v>
      </c>
      <c r="D12" s="1">
        <v>0.0498</v>
      </c>
      <c r="E12" s="1">
        <v>1.364</v>
      </c>
      <c r="F12" s="9">
        <f t="shared" ref="F12:F14" si="6">(E12+0.0453)/10.185*2*10</f>
        <v>2.7674030436917</v>
      </c>
      <c r="G12" s="8">
        <f t="shared" ref="G12:G14" si="7">F12/D12</f>
        <v>55.5703422428053</v>
      </c>
    </row>
    <row r="13" ht="18" customHeight="1" spans="2:7">
      <c r="B13" s="4"/>
      <c r="C13" s="4" t="s">
        <v>18</v>
      </c>
      <c r="D13" s="1">
        <v>0.05</v>
      </c>
      <c r="E13" s="1">
        <v>1.357</v>
      </c>
      <c r="F13" s="9">
        <f t="shared" si="6"/>
        <v>2.75365733922435</v>
      </c>
      <c r="G13" s="8">
        <f t="shared" si="7"/>
        <v>55.073146784487</v>
      </c>
    </row>
    <row r="14" ht="18" customHeight="1" spans="2:7">
      <c r="B14" s="4"/>
      <c r="C14" s="4" t="s">
        <v>19</v>
      </c>
      <c r="D14" s="1">
        <v>0.0501</v>
      </c>
      <c r="E14" s="1">
        <v>1.387</v>
      </c>
      <c r="F14" s="9">
        <f t="shared" si="6"/>
        <v>2.81256750122729</v>
      </c>
      <c r="G14" s="8">
        <f t="shared" si="7"/>
        <v>56.1390718807843</v>
      </c>
    </row>
    <row r="15" ht="18" customHeight="1" spans="2:7">
      <c r="B15" s="4" t="s">
        <v>20</v>
      </c>
      <c r="C15" s="4" t="s">
        <v>21</v>
      </c>
      <c r="D15" s="1">
        <v>0.0511</v>
      </c>
      <c r="E15" s="1">
        <v>1.352</v>
      </c>
      <c r="F15" s="9">
        <f t="shared" ref="F15:F17" si="8">(E15+0.0453)/10.185*2*10</f>
        <v>2.74383897889052</v>
      </c>
      <c r="G15" s="8">
        <f t="shared" ref="G15:G17" si="9">F15/D15</f>
        <v>53.6954790389535</v>
      </c>
    </row>
    <row r="16" ht="18" customHeight="1" spans="2:7">
      <c r="B16" s="4"/>
      <c r="C16" s="4" t="s">
        <v>22</v>
      </c>
      <c r="D16" s="1">
        <v>0.0513</v>
      </c>
      <c r="E16" s="1">
        <v>1.365</v>
      </c>
      <c r="F16" s="9">
        <f t="shared" si="8"/>
        <v>2.76936671575847</v>
      </c>
      <c r="G16" s="8">
        <f t="shared" si="9"/>
        <v>53.9837566424653</v>
      </c>
    </row>
    <row r="17" ht="18" customHeight="1" spans="2:7">
      <c r="B17" s="4"/>
      <c r="C17" s="4" t="s">
        <v>23</v>
      </c>
      <c r="D17" s="1">
        <v>0.0508</v>
      </c>
      <c r="E17" s="1">
        <v>1.335</v>
      </c>
      <c r="F17" s="9">
        <f t="shared" si="8"/>
        <v>2.71045655375552</v>
      </c>
      <c r="G17" s="8">
        <f t="shared" si="9"/>
        <v>53.3554439715654</v>
      </c>
    </row>
    <row r="18" ht="18" customHeight="1" spans="2:7">
      <c r="B18" s="4" t="s">
        <v>24</v>
      </c>
      <c r="C18" s="4" t="s">
        <v>25</v>
      </c>
      <c r="D18" s="1">
        <v>0.0514</v>
      </c>
      <c r="E18" s="1">
        <v>1.329</v>
      </c>
      <c r="F18" s="9">
        <f t="shared" ref="F18:F20" si="10">(E18+0.0453)/10.185*2*10</f>
        <v>2.69867452135493</v>
      </c>
      <c r="G18" s="8">
        <f t="shared" ref="G18:G20" si="11">F18/D18</f>
        <v>52.5033953570999</v>
      </c>
    </row>
    <row r="19" ht="18" customHeight="1" spans="2:7">
      <c r="B19" s="4"/>
      <c r="C19" s="4" t="s">
        <v>26</v>
      </c>
      <c r="D19" s="1">
        <v>0.051</v>
      </c>
      <c r="E19" s="1">
        <v>1.309</v>
      </c>
      <c r="F19" s="9">
        <f t="shared" si="10"/>
        <v>2.65940108001964</v>
      </c>
      <c r="G19" s="8">
        <f t="shared" si="11"/>
        <v>52.1451192160713</v>
      </c>
    </row>
    <row r="20" ht="18" customHeight="1" spans="2:7">
      <c r="B20" s="4"/>
      <c r="C20" s="4" t="s">
        <v>27</v>
      </c>
      <c r="D20" s="1">
        <v>0.0517</v>
      </c>
      <c r="E20" s="1">
        <v>1.348</v>
      </c>
      <c r="F20" s="9">
        <f t="shared" si="10"/>
        <v>2.73598429062347</v>
      </c>
      <c r="G20" s="8">
        <f t="shared" si="11"/>
        <v>52.920392468539</v>
      </c>
    </row>
    <row r="21" ht="18" customHeight="1" spans="2:7">
      <c r="B21" s="4" t="s">
        <v>28</v>
      </c>
      <c r="C21" s="4" t="s">
        <v>29</v>
      </c>
      <c r="D21" s="1">
        <v>0.0509</v>
      </c>
      <c r="E21" s="1">
        <v>1.267</v>
      </c>
      <c r="F21" s="9">
        <f t="shared" ref="F21:F23" si="12">(E21+0.0453)/10.185*2*10</f>
        <v>2.57692685321551</v>
      </c>
      <c r="G21" s="8">
        <f t="shared" ref="G21:G23" si="13">F21/D21</f>
        <v>50.6272466250592</v>
      </c>
    </row>
    <row r="22" ht="18" customHeight="1" spans="2:7">
      <c r="B22" s="4"/>
      <c r="C22" s="4" t="s">
        <v>30</v>
      </c>
      <c r="D22" s="1">
        <v>0.0509</v>
      </c>
      <c r="E22" s="1">
        <v>1.28</v>
      </c>
      <c r="F22" s="9">
        <f t="shared" si="12"/>
        <v>2.60245459008346</v>
      </c>
      <c r="G22" s="8">
        <f t="shared" si="13"/>
        <v>51.1287738719736</v>
      </c>
    </row>
    <row r="23" ht="18" customHeight="1" spans="2:7">
      <c r="B23" s="6"/>
      <c r="C23" s="6" t="s">
        <v>31</v>
      </c>
      <c r="D23" s="7">
        <v>0.0509</v>
      </c>
      <c r="E23" s="7">
        <v>1.25</v>
      </c>
      <c r="F23" s="10">
        <f t="shared" si="12"/>
        <v>2.54354442808051</v>
      </c>
      <c r="G23" s="11">
        <f t="shared" si="13"/>
        <v>49.9714033021711</v>
      </c>
    </row>
    <row r="24" spans="3:7">
      <c r="C24" s="2"/>
      <c r="E24" s="8"/>
      <c r="F24" s="8"/>
      <c r="G24" s="8"/>
    </row>
    <row r="25" spans="3:3">
      <c r="C25" s="2"/>
    </row>
    <row r="26" spans="3:3">
      <c r="C26" s="2"/>
    </row>
    <row r="27" spans="3:3">
      <c r="C27" s="2"/>
    </row>
    <row r="28" spans="3:7">
      <c r="C28" s="2"/>
      <c r="E28" s="8"/>
      <c r="F28" s="8"/>
      <c r="G28" s="8"/>
    </row>
    <row r="29" spans="3:7">
      <c r="C29" s="2"/>
      <c r="E29" s="8"/>
      <c r="F29" s="8"/>
      <c r="G29" s="8"/>
    </row>
    <row r="30" spans="3:7">
      <c r="C30" s="2"/>
      <c r="E30" s="8"/>
      <c r="F30" s="8"/>
      <c r="G30" s="8"/>
    </row>
    <row r="31" spans="3:7">
      <c r="C31" s="2"/>
      <c r="E31" s="8"/>
      <c r="F31" s="8"/>
      <c r="G31" s="8"/>
    </row>
    <row r="32" spans="3:7">
      <c r="C32" s="2"/>
      <c r="E32" s="8"/>
      <c r="F32" s="8"/>
      <c r="G32" s="8"/>
    </row>
    <row r="33" spans="3:7">
      <c r="C33" s="2"/>
      <c r="E33" s="8"/>
      <c r="F33" s="8"/>
      <c r="G33" s="8"/>
    </row>
    <row r="34" spans="3:7">
      <c r="C34" s="2"/>
      <c r="E34" s="8"/>
      <c r="F34" s="8"/>
      <c r="G34" s="8"/>
    </row>
    <row r="35" spans="3:7">
      <c r="C35" s="2"/>
      <c r="E35" s="8"/>
      <c r="F35" s="8"/>
      <c r="G35" s="8"/>
    </row>
    <row r="36" spans="3:7">
      <c r="C36" s="2"/>
      <c r="E36" s="8"/>
      <c r="F36" s="8"/>
      <c r="G36" s="8"/>
    </row>
    <row r="37" spans="3:7">
      <c r="C37" s="2"/>
      <c r="E37" s="8"/>
      <c r="F37" s="8"/>
      <c r="G37" s="8"/>
    </row>
    <row r="40" spans="3:7">
      <c r="C40" s="2"/>
      <c r="F40" s="9"/>
      <c r="G40" s="8"/>
    </row>
    <row r="41" spans="3:7">
      <c r="C41" s="2"/>
      <c r="F41" s="9"/>
      <c r="G41" s="8"/>
    </row>
    <row r="42" spans="3:7">
      <c r="C42" s="2"/>
      <c r="F42" s="9"/>
      <c r="G42" s="8"/>
    </row>
    <row r="43" spans="3:7">
      <c r="C43" s="2"/>
      <c r="F43" s="9"/>
      <c r="G43" s="8"/>
    </row>
    <row r="44" spans="3:7">
      <c r="C44" s="2"/>
      <c r="F44" s="9"/>
      <c r="G44" s="8"/>
    </row>
    <row r="45" spans="3:7">
      <c r="C45" s="2"/>
      <c r="F45" s="9"/>
      <c r="G45" s="8"/>
    </row>
    <row r="46" spans="3:7">
      <c r="C46" s="2"/>
      <c r="F46" s="9"/>
      <c r="G46" s="8"/>
    </row>
    <row r="47" spans="3:7">
      <c r="C47" s="2"/>
      <c r="F47" s="9"/>
      <c r="G47" s="8"/>
    </row>
    <row r="48" spans="3:7">
      <c r="C48" s="2"/>
      <c r="F48" s="9"/>
      <c r="G48" s="8"/>
    </row>
    <row r="49" spans="3:7">
      <c r="C49" s="2"/>
      <c r="F49" s="9"/>
      <c r="G49" s="8"/>
    </row>
    <row r="50" spans="3:7">
      <c r="C50" s="2"/>
      <c r="F50" s="9"/>
      <c r="G50" s="8"/>
    </row>
    <row r="51" spans="3:7">
      <c r="C51" s="2"/>
      <c r="F51" s="9"/>
      <c r="G51" s="8"/>
    </row>
    <row r="52" spans="3:7">
      <c r="C52" s="2"/>
      <c r="F52" s="9"/>
      <c r="G52" s="8"/>
    </row>
    <row r="53" spans="3:7">
      <c r="C53" s="2"/>
      <c r="F53" s="9"/>
      <c r="G53" s="8"/>
    </row>
    <row r="54" spans="3:7">
      <c r="C54" s="2"/>
      <c r="F54" s="9"/>
      <c r="G54" s="8"/>
    </row>
    <row r="55" spans="3:7">
      <c r="C55" s="2"/>
      <c r="F55" s="9"/>
      <c r="G55" s="8"/>
    </row>
    <row r="56" spans="3:7">
      <c r="C56" s="2"/>
      <c r="F56" s="9"/>
      <c r="G56" s="8"/>
    </row>
    <row r="57" spans="3:7">
      <c r="C57" s="2"/>
      <c r="F57" s="9"/>
      <c r="G57" s="8"/>
    </row>
    <row r="58" spans="3:7">
      <c r="C58" s="2"/>
      <c r="F58" s="9"/>
      <c r="G58" s="8"/>
    </row>
    <row r="59" spans="3:7">
      <c r="C59" s="2"/>
      <c r="F59" s="9"/>
      <c r="G59" s="8"/>
    </row>
    <row r="60" spans="3:7">
      <c r="C60" s="2"/>
      <c r="F60" s="9"/>
      <c r="G60" s="8"/>
    </row>
    <row r="61" spans="3:7">
      <c r="C61" s="2"/>
      <c r="F61" s="9"/>
      <c r="G61" s="8"/>
    </row>
    <row r="62" spans="3:7">
      <c r="C62" s="2"/>
      <c r="F62" s="9"/>
      <c r="G62" s="8"/>
    </row>
    <row r="63" spans="3:7">
      <c r="C63" s="2"/>
      <c r="F63" s="9"/>
      <c r="G63" s="8"/>
    </row>
    <row r="64" spans="3:7">
      <c r="C64" s="2"/>
      <c r="F64" s="9"/>
      <c r="G64" s="8"/>
    </row>
    <row r="65" spans="3:7">
      <c r="C65" s="2"/>
      <c r="F65" s="9"/>
      <c r="G65" s="8"/>
    </row>
    <row r="66" spans="3:7">
      <c r="C66" s="2"/>
      <c r="F66" s="9"/>
      <c r="G66" s="8"/>
    </row>
    <row r="67" spans="3:7">
      <c r="C67" s="2"/>
      <c r="F67" s="9"/>
      <c r="G67" s="8"/>
    </row>
    <row r="68" spans="3:7">
      <c r="C68" s="2"/>
      <c r="F68" s="9"/>
      <c r="G68" s="8"/>
    </row>
    <row r="69" spans="3:7">
      <c r="C69" s="2"/>
      <c r="F69" s="9"/>
      <c r="G69" s="8"/>
    </row>
    <row r="70" spans="3:7">
      <c r="C70" s="2"/>
      <c r="F70" s="9"/>
      <c r="G70" s="8"/>
    </row>
    <row r="71" spans="3:7">
      <c r="C71" s="2"/>
      <c r="F71" s="9"/>
      <c r="G71" s="8"/>
    </row>
    <row r="72" spans="3:7">
      <c r="C72" s="2"/>
      <c r="F72" s="9"/>
      <c r="G72" s="8"/>
    </row>
    <row r="73" spans="3:7">
      <c r="C73" s="2"/>
      <c r="F73" s="9"/>
      <c r="G73" s="8"/>
    </row>
    <row r="74" spans="3:7">
      <c r="C74" s="2"/>
      <c r="F74" s="9"/>
      <c r="G74" s="8"/>
    </row>
    <row r="75" spans="3:7">
      <c r="C75" s="2"/>
      <c r="F75" s="9"/>
      <c r="G75" s="8"/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Biomass</vt:lpstr>
      <vt:lpstr>Polysaccharide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2023-10-08T10:21:00Z</dcterms:created>
  <dcterms:modified xsi:type="dcterms:W3CDTF">2024-01-18T20:18:40Z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1B00E932A58BFD3E70721F6510CFCEDB_43</vt:lpwstr>
  </property>
  <property fmtid="{D5CDD505-2E9C-101B-9397-08002B2CF9AE}" pid="3" name="KSOProductBuildVer">
    <vt:lpwstr>2052-6.4.0.8550</vt:lpwstr>
  </property>
</Properties>
</file>