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90" windowHeight="11790"/>
  </bookViews>
  <sheets>
    <sheet name="20241" sheetId="3" r:id="rId1"/>
  </sheets>
  <calcPr calcId="144525"/>
</workbook>
</file>

<file path=xl/sharedStrings.xml><?xml version="1.0" encoding="utf-8"?>
<sst xmlns="http://schemas.openxmlformats.org/spreadsheetml/2006/main" count="69" uniqueCount="23">
  <si>
    <t>数据1</t>
  </si>
  <si>
    <t>标签</t>
  </si>
  <si>
    <t>面积</t>
  </si>
  <si>
    <t>灰度值（平均值）</t>
  </si>
  <si>
    <t>灰度绝对值</t>
  </si>
  <si>
    <t>总灰度值</t>
  </si>
  <si>
    <t>protein/ ratio</t>
  </si>
  <si>
    <t>DJ-1</t>
  </si>
  <si>
    <t>Control</t>
  </si>
  <si>
    <t>测量 1</t>
  </si>
  <si>
    <t>测量 2</t>
  </si>
  <si>
    <t>测量 3</t>
  </si>
  <si>
    <t>测量 4</t>
  </si>
  <si>
    <t>背景</t>
  </si>
  <si>
    <t>测量 5</t>
  </si>
  <si>
    <t>内参GAPDH</t>
  </si>
  <si>
    <t>测量 6</t>
  </si>
  <si>
    <t>测量 7</t>
  </si>
  <si>
    <t>测量 8</t>
  </si>
  <si>
    <t>测量 9</t>
  </si>
  <si>
    <t>测量 10</t>
  </si>
  <si>
    <t>数据2</t>
  </si>
  <si>
    <t>数据3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</si>
</sst>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2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9" borderId="14" applyNumberFormat="0" applyFon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9" fillId="18" borderId="15" applyNumberFormat="0" applyAlignment="0" applyProtection="0">
      <alignment vertical="center"/>
    </xf>
    <xf numFmtId="0" fontId="11" fillId="18" borderId="9" applyNumberFormat="0" applyAlignment="0" applyProtection="0">
      <alignment vertical="center"/>
    </xf>
    <xf numFmtId="0" fontId="7" fillId="12" borderId="11" applyNumberFormat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4" fillId="0" borderId="10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abSelected="1" workbookViewId="0">
      <selection activeCell="H31" sqref="H31"/>
    </sheetView>
  </sheetViews>
  <sheetFormatPr defaultColWidth="9" defaultRowHeight="13.5" outlineLevelCol="7"/>
  <cols>
    <col min="1" max="1" width="13.25" customWidth="1"/>
    <col min="2" max="2" width="26.625" customWidth="1"/>
    <col min="3" max="3" width="9.88333333333333" customWidth="1"/>
    <col min="4" max="4" width="7.88333333333333" customWidth="1"/>
    <col min="5" max="5" width="17.1333333333333" customWidth="1"/>
    <col min="6" max="6" width="24.6333333333333" customWidth="1"/>
    <col min="7" max="7" width="16.6333333333333" customWidth="1"/>
    <col min="8" max="8" width="26" customWidth="1"/>
  </cols>
  <sheetData>
    <row r="1" customFormat="1" spans="1:8">
      <c r="A1" s="1" t="s">
        <v>0</v>
      </c>
      <c r="B1" s="2"/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customFormat="1" spans="1:8">
      <c r="A2" s="3" t="s">
        <v>7</v>
      </c>
      <c r="B2" s="4" t="s">
        <v>8</v>
      </c>
      <c r="C2" s="4" t="s">
        <v>9</v>
      </c>
      <c r="D2" s="4">
        <v>1716</v>
      </c>
      <c r="E2" s="4">
        <v>31130.476107</v>
      </c>
      <c r="F2" s="4">
        <f>E2-$E$6</f>
        <v>30577.780455</v>
      </c>
      <c r="G2" s="4">
        <f>F2*D2</f>
        <v>52471471.26078</v>
      </c>
      <c r="H2" s="5">
        <f>G2/G7</f>
        <v>1.24645442739007</v>
      </c>
    </row>
    <row r="3" customFormat="1" spans="1:8">
      <c r="A3" s="6"/>
      <c r="B3" s="7">
        <v>10</v>
      </c>
      <c r="C3" s="7" t="s">
        <v>10</v>
      </c>
      <c r="D3" s="7">
        <v>1480</v>
      </c>
      <c r="E3" s="7">
        <v>28484.702027</v>
      </c>
      <c r="F3" s="7">
        <f>E3-$E$6</f>
        <v>27932.006375</v>
      </c>
      <c r="G3" s="7">
        <f>F3*D3</f>
        <v>41339369.435</v>
      </c>
      <c r="H3" s="8">
        <f>G3/G8</f>
        <v>1.03930923152568</v>
      </c>
    </row>
    <row r="4" customFormat="1" spans="1:8">
      <c r="A4" s="6"/>
      <c r="B4" s="7">
        <v>20</v>
      </c>
      <c r="C4" s="7" t="s">
        <v>11</v>
      </c>
      <c r="D4" s="7">
        <v>1850</v>
      </c>
      <c r="E4" s="7">
        <v>19548.564865</v>
      </c>
      <c r="F4" s="7">
        <f>E4-$E$6</f>
        <v>18995.869213</v>
      </c>
      <c r="G4" s="7">
        <f>F4*D4</f>
        <v>35142358.04405</v>
      </c>
      <c r="H4" s="8">
        <f>G4/G9</f>
        <v>0.801468592516725</v>
      </c>
    </row>
    <row r="5" customFormat="1" spans="1:8">
      <c r="A5" s="6"/>
      <c r="B5" s="7">
        <v>40</v>
      </c>
      <c r="C5" s="7" t="s">
        <v>12</v>
      </c>
      <c r="D5" s="7">
        <v>1007</v>
      </c>
      <c r="E5" s="7">
        <v>4866.571003</v>
      </c>
      <c r="F5" s="7">
        <f>E5-$E$6</f>
        <v>4313.875351</v>
      </c>
      <c r="G5" s="7">
        <f>F5*D5</f>
        <v>4344072.478457</v>
      </c>
      <c r="H5" s="8">
        <f>G5/G10</f>
        <v>0.107819116873159</v>
      </c>
    </row>
    <row r="6" customFormat="1" spans="1:8">
      <c r="A6" s="9"/>
      <c r="B6" s="10" t="s">
        <v>13</v>
      </c>
      <c r="C6" s="10" t="s">
        <v>14</v>
      </c>
      <c r="D6" s="10">
        <v>23</v>
      </c>
      <c r="E6" s="10">
        <v>552.695652</v>
      </c>
      <c r="F6" s="10"/>
      <c r="G6" s="10"/>
      <c r="H6" s="11"/>
    </row>
    <row r="7" customFormat="1" spans="1:8">
      <c r="A7" s="3" t="s">
        <v>15</v>
      </c>
      <c r="B7" s="4" t="s">
        <v>8</v>
      </c>
      <c r="C7" s="4" t="s">
        <v>16</v>
      </c>
      <c r="D7" s="4">
        <v>1589</v>
      </c>
      <c r="E7" s="4">
        <v>27410.699811</v>
      </c>
      <c r="F7" s="4">
        <f>E7-$E$11</f>
        <v>26492.499811</v>
      </c>
      <c r="G7" s="4">
        <f>F7*D7</f>
        <v>42096582.199679</v>
      </c>
      <c r="H7" s="5"/>
    </row>
    <row r="8" customFormat="1" spans="1:8">
      <c r="A8" s="6"/>
      <c r="B8" s="7">
        <v>10</v>
      </c>
      <c r="C8" s="7" t="s">
        <v>17</v>
      </c>
      <c r="D8" s="7">
        <v>1391</v>
      </c>
      <c r="E8" s="7">
        <v>29513.320633</v>
      </c>
      <c r="F8" s="7">
        <f>E8-$E$11</f>
        <v>28595.120633</v>
      </c>
      <c r="G8" s="7">
        <f>F8*D8</f>
        <v>39775812.800503</v>
      </c>
      <c r="H8" s="8"/>
    </row>
    <row r="9" customFormat="1" spans="1:8">
      <c r="A9" s="6"/>
      <c r="B9" s="7">
        <v>20</v>
      </c>
      <c r="C9" s="7" t="s">
        <v>18</v>
      </c>
      <c r="D9" s="7">
        <v>1525</v>
      </c>
      <c r="E9" s="7">
        <v>29670.629508</v>
      </c>
      <c r="F9" s="7">
        <f>E9-$E$11</f>
        <v>28752.429508</v>
      </c>
      <c r="G9" s="7">
        <f>F9*D9</f>
        <v>43847454.9997</v>
      </c>
      <c r="H9" s="8"/>
    </row>
    <row r="10" customFormat="1" spans="1:8">
      <c r="A10" s="6"/>
      <c r="B10" s="7">
        <v>40</v>
      </c>
      <c r="C10" s="7" t="s">
        <v>19</v>
      </c>
      <c r="D10" s="7">
        <v>1403</v>
      </c>
      <c r="E10" s="7">
        <v>29635.501069</v>
      </c>
      <c r="F10" s="7">
        <f>E10-$E$11</f>
        <v>28717.301069</v>
      </c>
      <c r="G10" s="7">
        <f>F10*D10</f>
        <v>40290373.399807</v>
      </c>
      <c r="H10" s="8"/>
    </row>
    <row r="11" customFormat="1" spans="1:8">
      <c r="A11" s="9"/>
      <c r="B11" s="10" t="s">
        <v>13</v>
      </c>
      <c r="C11" s="10" t="s">
        <v>20</v>
      </c>
      <c r="D11" s="10">
        <v>20</v>
      </c>
      <c r="E11" s="10">
        <v>918.2</v>
      </c>
      <c r="F11" s="10"/>
      <c r="G11" s="10"/>
      <c r="H11" s="11"/>
    </row>
    <row r="12" spans="4:4">
      <c r="D12" s="2"/>
    </row>
    <row r="14" spans="1:8">
      <c r="A14" s="1" t="s">
        <v>21</v>
      </c>
      <c r="B14" s="2"/>
      <c r="C14" s="2" t="s">
        <v>1</v>
      </c>
      <c r="D14" s="2" t="s">
        <v>2</v>
      </c>
      <c r="E14" s="2" t="s">
        <v>3</v>
      </c>
      <c r="F14" s="2" t="s">
        <v>4</v>
      </c>
      <c r="G14" s="2" t="s">
        <v>5</v>
      </c>
      <c r="H14" s="2" t="s">
        <v>6</v>
      </c>
    </row>
    <row r="15" spans="1:8">
      <c r="A15" s="3" t="s">
        <v>7</v>
      </c>
      <c r="B15" s="4" t="s">
        <v>8</v>
      </c>
      <c r="C15" s="4" t="s">
        <v>9</v>
      </c>
      <c r="D15" s="4">
        <v>1883</v>
      </c>
      <c r="E15" s="4">
        <v>30318.979288</v>
      </c>
      <c r="F15" s="4">
        <f>E15-$E$19</f>
        <v>29860.339288</v>
      </c>
      <c r="G15" s="4">
        <f>F15*D15</f>
        <v>56227018.879304</v>
      </c>
      <c r="H15" s="5">
        <f>G15/G20</f>
        <v>1.38077463023403</v>
      </c>
    </row>
    <row r="16" spans="1:8">
      <c r="A16" s="6"/>
      <c r="B16" s="7">
        <v>10</v>
      </c>
      <c r="C16" s="7" t="s">
        <v>10</v>
      </c>
      <c r="D16" s="7">
        <v>1656</v>
      </c>
      <c r="E16" s="7">
        <v>27611.490942</v>
      </c>
      <c r="F16" s="7">
        <f>E16-$E$19</f>
        <v>27152.850942</v>
      </c>
      <c r="G16" s="7">
        <f>F16*D16</f>
        <v>44965121.159952</v>
      </c>
      <c r="H16" s="8">
        <f>G16/G21</f>
        <v>1.01603063459626</v>
      </c>
    </row>
    <row r="17" spans="1:8">
      <c r="A17" s="6"/>
      <c r="B17" s="7">
        <v>20</v>
      </c>
      <c r="C17" s="7" t="s">
        <v>11</v>
      </c>
      <c r="D17" s="7">
        <v>1742</v>
      </c>
      <c r="E17" s="7">
        <v>19630.448909</v>
      </c>
      <c r="F17" s="7">
        <f>E17-$E$19</f>
        <v>19171.808909</v>
      </c>
      <c r="G17" s="7">
        <f>F17*D17</f>
        <v>33397291.119478</v>
      </c>
      <c r="H17" s="8">
        <f>G17/G22</f>
        <v>0.824624654197838</v>
      </c>
    </row>
    <row r="18" spans="1:8">
      <c r="A18" s="6"/>
      <c r="B18" s="7">
        <v>40</v>
      </c>
      <c r="C18" s="7" t="s">
        <v>12</v>
      </c>
      <c r="D18" s="7">
        <v>1084</v>
      </c>
      <c r="E18" s="7">
        <v>4811.292435</v>
      </c>
      <c r="F18" s="7">
        <f>E18-$E$19</f>
        <v>4352.652435</v>
      </c>
      <c r="G18" s="7">
        <f>F18*D18</f>
        <v>4718275.23954</v>
      </c>
      <c r="H18" s="8">
        <f>G18/G23</f>
        <v>0.127044557648247</v>
      </c>
    </row>
    <row r="19" spans="1:8">
      <c r="A19" s="9"/>
      <c r="B19" s="10" t="s">
        <v>13</v>
      </c>
      <c r="C19" s="10" t="s">
        <v>14</v>
      </c>
      <c r="D19" s="10">
        <v>25</v>
      </c>
      <c r="E19" s="10">
        <v>458.64</v>
      </c>
      <c r="F19" s="10"/>
      <c r="G19" s="10"/>
      <c r="H19" s="11"/>
    </row>
    <row r="20" spans="1:8">
      <c r="A20" s="3" t="s">
        <v>15</v>
      </c>
      <c r="B20" s="4" t="s">
        <v>8</v>
      </c>
      <c r="C20" s="4" t="s">
        <v>16</v>
      </c>
      <c r="D20" s="4">
        <v>1481</v>
      </c>
      <c r="E20" s="4">
        <v>28406.130993</v>
      </c>
      <c r="F20" s="4">
        <f>E20-$E$24</f>
        <v>27495.853215</v>
      </c>
      <c r="G20" s="4">
        <f>F20*D20</f>
        <v>40721358.611415</v>
      </c>
      <c r="H20" s="5"/>
    </row>
    <row r="21" spans="1:8">
      <c r="A21" s="6"/>
      <c r="B21" s="7">
        <v>10</v>
      </c>
      <c r="C21" s="7" t="s">
        <v>17</v>
      </c>
      <c r="D21" s="7">
        <v>1679</v>
      </c>
      <c r="E21" s="7">
        <v>27268.630733</v>
      </c>
      <c r="F21" s="7">
        <f>E21-$E$24</f>
        <v>26358.352955</v>
      </c>
      <c r="G21" s="7">
        <f>F21*D21</f>
        <v>44255674.611445</v>
      </c>
      <c r="H21" s="8"/>
    </row>
    <row r="22" spans="1:8">
      <c r="A22" s="6"/>
      <c r="B22" s="7">
        <v>20</v>
      </c>
      <c r="C22" s="7" t="s">
        <v>18</v>
      </c>
      <c r="D22" s="7">
        <v>1357</v>
      </c>
      <c r="E22" s="7">
        <v>30755.518055</v>
      </c>
      <c r="F22" s="7">
        <f>E22-$E$24</f>
        <v>29845.240277</v>
      </c>
      <c r="G22" s="7">
        <f>F22*D22</f>
        <v>40499991.055889</v>
      </c>
      <c r="H22" s="8"/>
    </row>
    <row r="23" spans="1:8">
      <c r="A23" s="6"/>
      <c r="B23" s="7">
        <v>40</v>
      </c>
      <c r="C23" s="7" t="s">
        <v>19</v>
      </c>
      <c r="D23" s="7">
        <v>1269</v>
      </c>
      <c r="E23" s="7">
        <v>30176.427108</v>
      </c>
      <c r="F23" s="7">
        <f>E23-$E$24</f>
        <v>29266.14933</v>
      </c>
      <c r="G23" s="7">
        <f>F23*D23</f>
        <v>37138743.49977</v>
      </c>
      <c r="H23" s="8"/>
    </row>
    <row r="24" spans="1:8">
      <c r="A24" s="9"/>
      <c r="B24" s="10" t="s">
        <v>13</v>
      </c>
      <c r="C24" s="10" t="s">
        <v>20</v>
      </c>
      <c r="D24" s="10">
        <v>18</v>
      </c>
      <c r="E24" s="10">
        <v>910.277778</v>
      </c>
      <c r="F24" s="10"/>
      <c r="G24" s="10"/>
      <c r="H24" s="11"/>
    </row>
    <row r="27" spans="1:8">
      <c r="A27" s="1" t="s">
        <v>22</v>
      </c>
      <c r="B27" s="2"/>
      <c r="C27" s="2" t="s">
        <v>1</v>
      </c>
      <c r="D27" s="2" t="s">
        <v>2</v>
      </c>
      <c r="E27" s="2" t="s">
        <v>3</v>
      </c>
      <c r="F27" s="2" t="s">
        <v>4</v>
      </c>
      <c r="G27" s="2" t="s">
        <v>5</v>
      </c>
      <c r="H27" s="2" t="s">
        <v>6</v>
      </c>
    </row>
    <row r="28" spans="1:8">
      <c r="A28" s="3" t="s">
        <v>7</v>
      </c>
      <c r="B28" s="4" t="s">
        <v>8</v>
      </c>
      <c r="C28" s="4" t="s">
        <v>9</v>
      </c>
      <c r="D28" s="4">
        <v>1745</v>
      </c>
      <c r="E28" s="4">
        <v>31231.240688</v>
      </c>
      <c r="F28" s="4">
        <f>E28-$E$32</f>
        <v>30773.574021</v>
      </c>
      <c r="G28" s="4">
        <f>F28*D28</f>
        <v>53699886.666645</v>
      </c>
      <c r="H28" s="5">
        <f>G28/G33</f>
        <v>1.31457917914084</v>
      </c>
    </row>
    <row r="29" spans="1:8">
      <c r="A29" s="6"/>
      <c r="B29" s="7">
        <v>10</v>
      </c>
      <c r="C29" s="7" t="s">
        <v>10</v>
      </c>
      <c r="D29" s="7">
        <v>1544</v>
      </c>
      <c r="E29" s="7">
        <v>28629.940415</v>
      </c>
      <c r="F29" s="7">
        <f>E29-$E$32</f>
        <v>28172.273748</v>
      </c>
      <c r="G29" s="7">
        <f>F29*D29</f>
        <v>43497990.666912</v>
      </c>
      <c r="H29" s="8">
        <f>G29/G34</f>
        <v>1.1226312275226</v>
      </c>
    </row>
    <row r="30" spans="1:8">
      <c r="A30" s="6"/>
      <c r="B30" s="7">
        <v>20</v>
      </c>
      <c r="C30" s="7" t="s">
        <v>11</v>
      </c>
      <c r="D30" s="7">
        <v>1567</v>
      </c>
      <c r="E30" s="7">
        <v>20988.647096</v>
      </c>
      <c r="F30" s="7">
        <f>E30-$E$32</f>
        <v>20530.980429</v>
      </c>
      <c r="G30" s="7">
        <f>F30*D30</f>
        <v>32172046.332243</v>
      </c>
      <c r="H30" s="8">
        <f>G30/G35</f>
        <v>0.779028179301992</v>
      </c>
    </row>
    <row r="31" spans="1:8">
      <c r="A31" s="6"/>
      <c r="B31" s="7">
        <v>40</v>
      </c>
      <c r="C31" s="7" t="s">
        <v>12</v>
      </c>
      <c r="D31" s="7">
        <v>1109</v>
      </c>
      <c r="E31" s="7">
        <v>4726.820559</v>
      </c>
      <c r="F31" s="7">
        <f>E31-$E$32</f>
        <v>4269.153892</v>
      </c>
      <c r="G31" s="7">
        <f>F31*D31</f>
        <v>4734491.666228</v>
      </c>
      <c r="H31" s="8">
        <f>G31/G36</f>
        <v>0.110958317735829</v>
      </c>
    </row>
    <row r="32" ht="12" customHeight="1" spans="1:8">
      <c r="A32" s="9"/>
      <c r="B32" s="10" t="s">
        <v>13</v>
      </c>
      <c r="C32" s="10" t="s">
        <v>14</v>
      </c>
      <c r="D32" s="10">
        <v>18</v>
      </c>
      <c r="E32" s="10">
        <v>457.666667</v>
      </c>
      <c r="F32" s="10"/>
      <c r="G32" s="10"/>
      <c r="H32" s="11"/>
    </row>
    <row r="33" spans="1:8">
      <c r="A33" s="3" t="s">
        <v>15</v>
      </c>
      <c r="B33" s="4" t="s">
        <v>8</v>
      </c>
      <c r="C33" s="4" t="s">
        <v>16</v>
      </c>
      <c r="D33" s="4">
        <v>1486</v>
      </c>
      <c r="E33" s="4">
        <v>28391.361373</v>
      </c>
      <c r="F33" s="4">
        <f>E33-$E$37</f>
        <v>27489.561373</v>
      </c>
      <c r="G33" s="4">
        <f>F33*D33</f>
        <v>40849488.200278</v>
      </c>
      <c r="H33" s="5"/>
    </row>
    <row r="34" spans="1:8">
      <c r="A34" s="6"/>
      <c r="B34" s="7">
        <v>10</v>
      </c>
      <c r="C34" s="7" t="s">
        <v>17</v>
      </c>
      <c r="D34" s="7">
        <v>1331</v>
      </c>
      <c r="E34" s="7">
        <v>30012.592036</v>
      </c>
      <c r="F34" s="7">
        <f>E34-$E$37</f>
        <v>29110.792036</v>
      </c>
      <c r="G34" s="7">
        <f>F34*D34</f>
        <v>38746464.199916</v>
      </c>
      <c r="H34" s="8"/>
    </row>
    <row r="35" spans="1:8">
      <c r="A35" s="6"/>
      <c r="B35" s="7">
        <v>20</v>
      </c>
      <c r="C35" s="7" t="s">
        <v>18</v>
      </c>
      <c r="D35" s="7">
        <v>1380</v>
      </c>
      <c r="E35" s="7">
        <v>30827.645652</v>
      </c>
      <c r="F35" s="7">
        <f>E35-$E$37</f>
        <v>29925.845652</v>
      </c>
      <c r="G35" s="7">
        <f>F35*D35</f>
        <v>41297666.99976</v>
      </c>
      <c r="H35" s="8"/>
    </row>
    <row r="36" spans="1:8">
      <c r="A36" s="6"/>
      <c r="B36" s="7">
        <v>40</v>
      </c>
      <c r="C36" s="7" t="s">
        <v>19</v>
      </c>
      <c r="D36" s="7">
        <v>1530</v>
      </c>
      <c r="E36" s="7">
        <v>28790.101307</v>
      </c>
      <c r="F36" s="7">
        <f>E36-$E$37</f>
        <v>27888.301307</v>
      </c>
      <c r="G36" s="7">
        <f>F36*D36</f>
        <v>42669100.99971</v>
      </c>
      <c r="H36" s="8"/>
    </row>
    <row r="37" spans="1:8">
      <c r="A37" s="9"/>
      <c r="B37" s="10" t="s">
        <v>13</v>
      </c>
      <c r="C37" s="10" t="s">
        <v>20</v>
      </c>
      <c r="D37" s="10">
        <v>15</v>
      </c>
      <c r="E37" s="10">
        <v>901.8</v>
      </c>
      <c r="F37" s="10"/>
      <c r="G37" s="10"/>
      <c r="H37" s="11"/>
    </row>
  </sheetData>
  <mergeCells count="6">
    <mergeCell ref="A2:A6"/>
    <mergeCell ref="A7:A11"/>
    <mergeCell ref="A15:A19"/>
    <mergeCell ref="A20:A24"/>
    <mergeCell ref="A28:A32"/>
    <mergeCell ref="A33:A3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2020-10-19T09:35:00Z</dcterms:created>
  <dcterms:modified xsi:type="dcterms:W3CDTF">2022-03-08T01:43:55Z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BC97235EAA674D8DA4AFB7F6BDA6B2D1</vt:lpwstr>
  </property>
</Properties>
</file>