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K140" i="1"/>
  <c r="H150"/>
  <c r="H151"/>
  <c r="H152"/>
  <c r="H153"/>
  <c r="H154"/>
  <c r="H155"/>
  <c r="H149"/>
  <c r="I129"/>
  <c r="I128"/>
  <c r="I127"/>
  <c r="I126"/>
  <c r="I125"/>
  <c r="H129"/>
  <c r="H128"/>
  <c r="H127"/>
  <c r="H126"/>
  <c r="H125"/>
  <c r="G129"/>
  <c r="G128"/>
  <c r="G127"/>
  <c r="G126"/>
  <c r="G125"/>
  <c r="F129"/>
  <c r="F128"/>
  <c r="F127"/>
  <c r="F126"/>
  <c r="F125"/>
  <c r="E129"/>
  <c r="E128"/>
  <c r="E127"/>
  <c r="E126"/>
  <c r="E125"/>
  <c r="D129"/>
  <c r="D128"/>
  <c r="D127"/>
  <c r="D126"/>
  <c r="D125"/>
  <c r="C129"/>
  <c r="C128"/>
  <c r="C127"/>
  <c r="C126"/>
  <c r="C125"/>
  <c r="B129"/>
  <c r="B128"/>
  <c r="B127"/>
  <c r="B126"/>
  <c r="B125"/>
  <c r="K136" l="1"/>
  <c r="L136" s="1"/>
  <c r="K128"/>
  <c r="L128" s="1"/>
  <c r="N143"/>
  <c r="O143" s="1"/>
  <c r="N136"/>
  <c r="O136" s="1"/>
  <c r="N128"/>
  <c r="O128" s="1"/>
  <c r="K143"/>
  <c r="L143" s="1"/>
  <c r="N135"/>
  <c r="O135" s="1"/>
  <c r="N127"/>
  <c r="O127" s="1"/>
  <c r="K142"/>
  <c r="L142" s="1"/>
  <c r="K135"/>
  <c r="L135" s="1"/>
  <c r="K127"/>
  <c r="L127" s="1"/>
  <c r="N142"/>
  <c r="O142" s="1"/>
  <c r="K134"/>
  <c r="L134" s="1"/>
  <c r="K126"/>
  <c r="L126" s="1"/>
  <c r="N141"/>
  <c r="O141" s="1"/>
  <c r="N134"/>
  <c r="O134" s="1"/>
  <c r="N126"/>
  <c r="O126" s="1"/>
  <c r="K141"/>
  <c r="L141" s="1"/>
  <c r="N140"/>
  <c r="O140" s="1"/>
  <c r="N133"/>
  <c r="O133" s="1"/>
  <c r="N125"/>
  <c r="O125" s="1"/>
  <c r="L140"/>
  <c r="K125"/>
  <c r="L125" s="1"/>
  <c r="K133"/>
  <c r="L133" s="1"/>
  <c r="N137"/>
  <c r="O137" s="1"/>
  <c r="N129"/>
  <c r="O129" s="1"/>
  <c r="K144"/>
  <c r="L144" s="1"/>
  <c r="K137"/>
  <c r="L137" s="1"/>
  <c r="K129"/>
  <c r="L129" s="1"/>
  <c r="N144"/>
  <c r="O144" s="1"/>
</calcChain>
</file>

<file path=xl/sharedStrings.xml><?xml version="1.0" encoding="utf-8"?>
<sst xmlns="http://schemas.openxmlformats.org/spreadsheetml/2006/main" count="217" uniqueCount="141">
  <si>
    <t>Actual</t>
  </si>
  <si>
    <t>Cuenca</t>
  </si>
  <si>
    <t>FAO-56</t>
  </si>
  <si>
    <t>Modified Snyder</t>
  </si>
  <si>
    <t>Orang</t>
  </si>
  <si>
    <t>Pereira</t>
  </si>
  <si>
    <t>Snyder</t>
  </si>
  <si>
    <t>1-Jul</t>
  </si>
  <si>
    <t>2-Jul</t>
  </si>
  <si>
    <t>3-Jul</t>
  </si>
  <si>
    <t>4-Jul</t>
  </si>
  <si>
    <t>5-Jul</t>
  </si>
  <si>
    <t>6-Jul</t>
  </si>
  <si>
    <t>7-Jul</t>
  </si>
  <si>
    <t>8-Jul</t>
  </si>
  <si>
    <t>9-Jul</t>
  </si>
  <si>
    <t>10-Jul</t>
  </si>
  <si>
    <t>11-Jul</t>
  </si>
  <si>
    <t>12-Jul</t>
  </si>
  <si>
    <t>13-Jul</t>
  </si>
  <si>
    <t>14-Jul</t>
  </si>
  <si>
    <t>15-Jul</t>
  </si>
  <si>
    <t>16-Jul</t>
  </si>
  <si>
    <t>17-Jul</t>
  </si>
  <si>
    <t>18-Jul</t>
  </si>
  <si>
    <t>19-Jul</t>
  </si>
  <si>
    <t>20-Jul</t>
  </si>
  <si>
    <t>21-Jul</t>
  </si>
  <si>
    <t>22-Jul</t>
  </si>
  <si>
    <t>23-Jul</t>
  </si>
  <si>
    <t>24-Jul</t>
  </si>
  <si>
    <t>25-Jul</t>
  </si>
  <si>
    <t>26-Jul</t>
  </si>
  <si>
    <t>27-Jul</t>
  </si>
  <si>
    <t>28-Jul</t>
  </si>
  <si>
    <t>29-Jul</t>
  </si>
  <si>
    <t>30-Jul</t>
  </si>
  <si>
    <t>31-Jul</t>
  </si>
  <si>
    <t>1-Aug</t>
  </si>
  <si>
    <t>2-Aug</t>
  </si>
  <si>
    <t>3-Aug</t>
  </si>
  <si>
    <t>4-Aug</t>
  </si>
  <si>
    <t>5-Aug</t>
  </si>
  <si>
    <t>6-Aug</t>
  </si>
  <si>
    <t>7-Aug</t>
  </si>
  <si>
    <t>8-Aug</t>
  </si>
  <si>
    <t>9-Aug</t>
  </si>
  <si>
    <t>10-Aug</t>
  </si>
  <si>
    <t>11-Aug</t>
  </si>
  <si>
    <t>12-Aug</t>
  </si>
  <si>
    <t>13-Aug</t>
  </si>
  <si>
    <t>14-Aug</t>
  </si>
  <si>
    <t>15-Aug</t>
  </si>
  <si>
    <t>16-Aug</t>
  </si>
  <si>
    <t>17-Aug</t>
  </si>
  <si>
    <t>18-Aug</t>
  </si>
  <si>
    <t>19-Aug</t>
  </si>
  <si>
    <t>20-Aug</t>
  </si>
  <si>
    <t>21-Aug</t>
  </si>
  <si>
    <t>22-Aug</t>
  </si>
  <si>
    <t>23-Aug</t>
  </si>
  <si>
    <t>24-Aug</t>
  </si>
  <si>
    <t>25-Aug</t>
  </si>
  <si>
    <t>26-Aug</t>
  </si>
  <si>
    <t>27-Aug</t>
  </si>
  <si>
    <t>28-Aug</t>
  </si>
  <si>
    <t>29-Aug</t>
  </si>
  <si>
    <t>30-Aug</t>
  </si>
  <si>
    <t>31-Aug</t>
  </si>
  <si>
    <t>1-Sep</t>
  </si>
  <si>
    <t>2-Sep</t>
  </si>
  <si>
    <t>3-Sep</t>
  </si>
  <si>
    <t>4-Sep</t>
  </si>
  <si>
    <t>5-Sep</t>
  </si>
  <si>
    <t>6-Sep</t>
  </si>
  <si>
    <t>7-Sep</t>
  </si>
  <si>
    <t>8-Sep</t>
  </si>
  <si>
    <t>9-Sep</t>
  </si>
  <si>
    <t>10-Sep</t>
  </si>
  <si>
    <t>11-Sep</t>
  </si>
  <si>
    <t>12-Sep</t>
  </si>
  <si>
    <t>13-Sep</t>
  </si>
  <si>
    <t>14-Sep</t>
  </si>
  <si>
    <t>15-Sep</t>
  </si>
  <si>
    <t>16-Sep</t>
  </si>
  <si>
    <t>17-Sep</t>
  </si>
  <si>
    <t>18-Sep</t>
  </si>
  <si>
    <t>19-Sep</t>
  </si>
  <si>
    <t>20-Sep</t>
  </si>
  <si>
    <t>21-Sep</t>
  </si>
  <si>
    <t>22-Sep</t>
  </si>
  <si>
    <t>23-Sep</t>
  </si>
  <si>
    <t>24-Sep</t>
  </si>
  <si>
    <t>25-Sep</t>
  </si>
  <si>
    <t>26-Sep</t>
  </si>
  <si>
    <t>27-Sep</t>
  </si>
  <si>
    <t>28-Sep</t>
  </si>
  <si>
    <t>29-Sep</t>
  </si>
  <si>
    <t>30-Sep</t>
  </si>
  <si>
    <t>1-Oct</t>
  </si>
  <si>
    <t>2-Oct</t>
  </si>
  <si>
    <t>3-Oct</t>
  </si>
  <si>
    <t>4-Oct</t>
  </si>
  <si>
    <t>5-Oct</t>
  </si>
  <si>
    <t>6-Oct</t>
  </si>
  <si>
    <t>7-Oct</t>
  </si>
  <si>
    <t>8-Oct</t>
  </si>
  <si>
    <t>9-Oct</t>
  </si>
  <si>
    <t>10-Oct</t>
  </si>
  <si>
    <t>11-Oct</t>
  </si>
  <si>
    <t>12-Oct</t>
  </si>
  <si>
    <t>13-Oct</t>
  </si>
  <si>
    <t>14-Oct</t>
  </si>
  <si>
    <t>15-Oct</t>
  </si>
  <si>
    <t>16-Oct</t>
  </si>
  <si>
    <t>17-Oct</t>
  </si>
  <si>
    <t>18-Oct</t>
  </si>
  <si>
    <t>19-Oct</t>
  </si>
  <si>
    <t>20-Oct</t>
  </si>
  <si>
    <t>21-Oct</t>
  </si>
  <si>
    <t>22-Oct</t>
  </si>
  <si>
    <t>23-Oct</t>
  </si>
  <si>
    <t>24-Oct</t>
  </si>
  <si>
    <t>25-Oct</t>
  </si>
  <si>
    <t>26-Oct</t>
  </si>
  <si>
    <t>27-Oct</t>
  </si>
  <si>
    <t>28-Oct</t>
  </si>
  <si>
    <t>29-Oct</t>
  </si>
  <si>
    <t>30-Oct</t>
  </si>
  <si>
    <t>31-Oct</t>
  </si>
  <si>
    <t>July</t>
  </si>
  <si>
    <t>August</t>
  </si>
  <si>
    <t>September</t>
  </si>
  <si>
    <t>October</t>
  </si>
  <si>
    <t>Average</t>
  </si>
  <si>
    <t>MAE</t>
  </si>
  <si>
    <t>MAPE</t>
  </si>
  <si>
    <t>Wahed Snyder</t>
  </si>
  <si>
    <t>Total</t>
  </si>
  <si>
    <t>Month</t>
  </si>
  <si>
    <t>Model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</si>
</sst>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/>
            </a:pPr>
            <a:r>
              <a:rPr lang="en-US"/>
              <a:t>2021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Sayfa1!$B$142</c:f>
              <c:strCache>
                <c:ptCount val="1"/>
                <c:pt idx="0">
                  <c:v>Actual</c:v>
                </c:pt>
              </c:strCache>
            </c:strRef>
          </c:tx>
          <c:cat>
            <c:strRef>
              <c:f>Sayfa1!$A$143:$A$146</c:f>
              <c:strCache>
                <c:ptCount val="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</c:strCache>
            </c:strRef>
          </c:cat>
          <c:val>
            <c:numRef>
              <c:f>Sayfa1!$B$143:$B$146</c:f>
              <c:numCache>
                <c:formatCode>General</c:formatCode>
                <c:ptCount val="4"/>
                <c:pt idx="0">
                  <c:v>256.43296454210702</c:v>
                </c:pt>
                <c:pt idx="1">
                  <c:v>219.36217994696403</c:v>
                </c:pt>
                <c:pt idx="2">
                  <c:v>166.56100090378905</c:v>
                </c:pt>
                <c:pt idx="3">
                  <c:v>99.125986347181822</c:v>
                </c:pt>
              </c:numCache>
            </c:numRef>
          </c:val>
        </c:ser>
        <c:ser>
          <c:idx val="1"/>
          <c:order val="1"/>
          <c:tx>
            <c:strRef>
              <c:f>Sayfa1!$C$142</c:f>
              <c:strCache>
                <c:ptCount val="1"/>
                <c:pt idx="0">
                  <c:v>Cuenca</c:v>
                </c:pt>
              </c:strCache>
            </c:strRef>
          </c:tx>
          <c:cat>
            <c:strRef>
              <c:f>Sayfa1!$A$143:$A$146</c:f>
              <c:strCache>
                <c:ptCount val="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</c:strCache>
            </c:strRef>
          </c:cat>
          <c:val>
            <c:numRef>
              <c:f>Sayfa1!$C$143:$C$146</c:f>
              <c:numCache>
                <c:formatCode>General</c:formatCode>
                <c:ptCount val="4"/>
                <c:pt idx="0">
                  <c:v>267.02571838107258</c:v>
                </c:pt>
                <c:pt idx="1">
                  <c:v>239.28996946959597</c:v>
                </c:pt>
                <c:pt idx="2">
                  <c:v>185.08466005152297</c:v>
                </c:pt>
                <c:pt idx="3">
                  <c:v>114.92458041929279</c:v>
                </c:pt>
              </c:numCache>
            </c:numRef>
          </c:val>
        </c:ser>
        <c:ser>
          <c:idx val="2"/>
          <c:order val="2"/>
          <c:tx>
            <c:strRef>
              <c:f>Sayfa1!$D$142</c:f>
              <c:strCache>
                <c:ptCount val="1"/>
                <c:pt idx="0">
                  <c:v>FAO-56</c:v>
                </c:pt>
              </c:strCache>
            </c:strRef>
          </c:tx>
          <c:cat>
            <c:strRef>
              <c:f>Sayfa1!$A$143:$A$146</c:f>
              <c:strCache>
                <c:ptCount val="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</c:strCache>
            </c:strRef>
          </c:cat>
          <c:val>
            <c:numRef>
              <c:f>Sayfa1!$D$143:$D$146</c:f>
              <c:numCache>
                <c:formatCode>General</c:formatCode>
                <c:ptCount val="4"/>
                <c:pt idx="0">
                  <c:v>222.24771863529813</c:v>
                </c:pt>
                <c:pt idx="1">
                  <c:v>204.10263802243543</c:v>
                </c:pt>
                <c:pt idx="2">
                  <c:v>156.61831017717626</c:v>
                </c:pt>
                <c:pt idx="3">
                  <c:v>102.387143579254</c:v>
                </c:pt>
              </c:numCache>
            </c:numRef>
          </c:val>
        </c:ser>
        <c:ser>
          <c:idx val="3"/>
          <c:order val="3"/>
          <c:tx>
            <c:strRef>
              <c:f>Sayfa1!$E$142</c:f>
              <c:strCache>
                <c:ptCount val="1"/>
                <c:pt idx="0">
                  <c:v>Modified Snyder</c:v>
                </c:pt>
              </c:strCache>
            </c:strRef>
          </c:tx>
          <c:cat>
            <c:strRef>
              <c:f>Sayfa1!$A$143:$A$146</c:f>
              <c:strCache>
                <c:ptCount val="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</c:strCache>
            </c:strRef>
          </c:cat>
          <c:val>
            <c:numRef>
              <c:f>Sayfa1!$E$143:$E$146</c:f>
              <c:numCache>
                <c:formatCode>General</c:formatCode>
                <c:ptCount val="4"/>
                <c:pt idx="0">
                  <c:v>276.09505917403686</c:v>
                </c:pt>
                <c:pt idx="1">
                  <c:v>247.21677409596558</c:v>
                </c:pt>
                <c:pt idx="2">
                  <c:v>190.29864893982307</c:v>
                </c:pt>
                <c:pt idx="3">
                  <c:v>118.67268304589659</c:v>
                </c:pt>
              </c:numCache>
            </c:numRef>
          </c:val>
        </c:ser>
        <c:ser>
          <c:idx val="4"/>
          <c:order val="4"/>
          <c:tx>
            <c:strRef>
              <c:f>Sayfa1!$F$142</c:f>
              <c:strCache>
                <c:ptCount val="1"/>
                <c:pt idx="0">
                  <c:v>Orang</c:v>
                </c:pt>
              </c:strCache>
            </c:strRef>
          </c:tx>
          <c:cat>
            <c:strRef>
              <c:f>Sayfa1!$A$143:$A$146</c:f>
              <c:strCache>
                <c:ptCount val="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</c:strCache>
            </c:strRef>
          </c:cat>
          <c:val>
            <c:numRef>
              <c:f>Sayfa1!$F$143:$F$146</c:f>
              <c:numCache>
                <c:formatCode>General</c:formatCode>
                <c:ptCount val="4"/>
                <c:pt idx="0">
                  <c:v>277.56417816809545</c:v>
                </c:pt>
                <c:pt idx="1">
                  <c:v>248.54451144514422</c:v>
                </c:pt>
                <c:pt idx="2">
                  <c:v>191.36064504377768</c:v>
                </c:pt>
                <c:pt idx="3">
                  <c:v>119.32137351347932</c:v>
                </c:pt>
              </c:numCache>
            </c:numRef>
          </c:val>
        </c:ser>
        <c:ser>
          <c:idx val="5"/>
          <c:order val="5"/>
          <c:tx>
            <c:strRef>
              <c:f>Sayfa1!$G$142</c:f>
              <c:strCache>
                <c:ptCount val="1"/>
                <c:pt idx="0">
                  <c:v>Snyder</c:v>
                </c:pt>
              </c:strCache>
            </c:strRef>
          </c:tx>
          <c:cat>
            <c:strRef>
              <c:f>Sayfa1!$A$143:$A$146</c:f>
              <c:strCache>
                <c:ptCount val="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</c:strCache>
            </c:strRef>
          </c:cat>
          <c:val>
            <c:numRef>
              <c:f>Sayfa1!$G$143:$G$146</c:f>
              <c:numCache>
                <c:formatCode>General</c:formatCode>
                <c:ptCount val="4"/>
                <c:pt idx="0">
                  <c:v>310.70668444189414</c:v>
                </c:pt>
                <c:pt idx="1">
                  <c:v>278.47953981754773</c:v>
                </c:pt>
                <c:pt idx="2">
                  <c:v>215.61060496885531</c:v>
                </c:pt>
                <c:pt idx="3">
                  <c:v>133.9537966257837</c:v>
                </c:pt>
              </c:numCache>
            </c:numRef>
          </c:val>
        </c:ser>
        <c:ser>
          <c:idx val="6"/>
          <c:order val="6"/>
          <c:tx>
            <c:strRef>
              <c:f>Sayfa1!$H$142</c:f>
              <c:strCache>
                <c:ptCount val="1"/>
                <c:pt idx="0">
                  <c:v>Wahed Snyder</c:v>
                </c:pt>
              </c:strCache>
            </c:strRef>
          </c:tx>
          <c:cat>
            <c:strRef>
              <c:f>Sayfa1!$A$143:$A$146</c:f>
              <c:strCache>
                <c:ptCount val="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</c:strCache>
            </c:strRef>
          </c:cat>
          <c:val>
            <c:numRef>
              <c:f>Sayfa1!$H$143:$H$146</c:f>
              <c:numCache>
                <c:formatCode>General</c:formatCode>
                <c:ptCount val="4"/>
                <c:pt idx="0">
                  <c:v>248.00990610805704</c:v>
                </c:pt>
                <c:pt idx="1">
                  <c:v>222.07341552559507</c:v>
                </c:pt>
                <c:pt idx="2">
                  <c:v>170.95430236067099</c:v>
                </c:pt>
                <c:pt idx="3">
                  <c:v>106.60664925137148</c:v>
                </c:pt>
              </c:numCache>
            </c:numRef>
          </c:val>
        </c:ser>
        <c:axId val="113464064"/>
        <c:axId val="113465984"/>
      </c:barChart>
      <c:catAx>
        <c:axId val="113464064"/>
        <c:scaling>
          <c:orientation val="minMax"/>
        </c:scaling>
        <c:axPos val="b"/>
        <c:majorTickMark val="none"/>
        <c:tickLblPos val="nextTo"/>
        <c:crossAx val="113465984"/>
        <c:crosses val="autoZero"/>
        <c:auto val="1"/>
        <c:lblAlgn val="ctr"/>
        <c:lblOffset val="100"/>
      </c:catAx>
      <c:valAx>
        <c:axId val="1134659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</a:t>
                </a:r>
                <a:r>
                  <a:rPr lang="tr-TR"/>
                  <a:t>t</a:t>
                </a:r>
                <a:r>
                  <a:rPr lang="en-US"/>
                  <a:t>hly Total ETo (mm)</a:t>
                </a:r>
              </a:p>
            </c:rich>
          </c:tx>
          <c:layout/>
        </c:title>
        <c:numFmt formatCode="General" sourceLinked="1"/>
        <c:tickLblPos val="nextTo"/>
        <c:crossAx val="1134640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108857</xdr:colOff>
      <xdr:row>148</xdr:row>
      <xdr:rowOff>7851</xdr:rowOff>
    </xdr:from>
    <xdr:to>
      <xdr:col>16</xdr:col>
      <xdr:colOff>413658</xdr:colOff>
      <xdr:row>162</xdr:row>
      <xdr:rowOff>84051</xdr:rowOff>
    </xdr:to>
    <xdr:graphicFrame macro="">
      <xdr:nvGraphicFramePr>
        <xdr:cNvPr id="18" name="17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55"/>
  <sheetViews>
    <sheetView tabSelected="1" topLeftCell="A130" zoomScaleNormal="100" workbookViewId="0">
      <selection activeCell="H158" sqref="H158"/>
    </sheetView>
  </sheetViews>
  <sheetFormatPr defaultRowHeight="15"/>
  <cols>
    <col min="5" max="5" width="15.7109375" customWidth="1"/>
    <col min="6" max="6" width="12.7109375" customWidth="1"/>
    <col min="8" max="10" width="15.7109375" customWidth="1"/>
    <col min="13" max="13" width="15.7109375" customWidth="1"/>
  </cols>
  <sheetData>
    <row r="1" spans="1:9">
      <c r="A1" s="2">
        <v>2021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137</v>
      </c>
    </row>
    <row r="2" spans="1:9">
      <c r="A2" s="2" t="s">
        <v>7</v>
      </c>
      <c r="B2" s="2">
        <v>7.6478447485657464</v>
      </c>
      <c r="C2" s="2">
        <v>8.866713975599998</v>
      </c>
      <c r="D2" s="2">
        <v>7.7443688740401893</v>
      </c>
      <c r="E2" s="2">
        <v>9.2123035369494275</v>
      </c>
      <c r="F2" s="2">
        <v>9.2595986261586578</v>
      </c>
      <c r="G2" s="2">
        <v>7.4051075685867485</v>
      </c>
      <c r="H2" s="2">
        <v>10.30670482918296</v>
      </c>
      <c r="I2" s="2">
        <v>8.2748317798050284</v>
      </c>
    </row>
    <row r="3" spans="1:9">
      <c r="A3" s="2" t="s">
        <v>8</v>
      </c>
      <c r="B3" s="2">
        <v>8.6436234598324226</v>
      </c>
      <c r="C3" s="2">
        <v>10.575006613124998</v>
      </c>
      <c r="D3" s="2">
        <v>8.6604024185530921</v>
      </c>
      <c r="E3" s="2">
        <v>10.857656004172417</v>
      </c>
      <c r="F3" s="2">
        <v>10.918204071583208</v>
      </c>
      <c r="G3" s="2">
        <v>6.8960033818209476</v>
      </c>
      <c r="H3" s="2">
        <v>12.306330725980338</v>
      </c>
      <c r="I3" s="2">
        <v>9.7538778228519583</v>
      </c>
    </row>
    <row r="4" spans="1:9">
      <c r="A4" s="2" t="s">
        <v>9</v>
      </c>
      <c r="B4" s="2">
        <v>8.0432400483138569</v>
      </c>
      <c r="C4" s="2">
        <v>7.9393762342400009</v>
      </c>
      <c r="D4" s="2">
        <v>6.3939458955844257</v>
      </c>
      <c r="E4" s="2">
        <v>8.0916520697264378</v>
      </c>
      <c r="F4" s="2">
        <v>8.1395430656193142</v>
      </c>
      <c r="G4" s="2">
        <v>4.8491111701529013</v>
      </c>
      <c r="H4" s="2">
        <v>9.2581958523855814</v>
      </c>
      <c r="I4" s="2">
        <v>7.2697583367581009</v>
      </c>
    </row>
    <row r="5" spans="1:9">
      <c r="A5" s="2" t="s">
        <v>10</v>
      </c>
      <c r="B5" s="2">
        <v>7.7548618881108116</v>
      </c>
      <c r="C5" s="2">
        <v>7.9512504667904</v>
      </c>
      <c r="D5" s="2">
        <v>6.4455861956698639</v>
      </c>
      <c r="E5" s="2">
        <v>8.1003970697264371</v>
      </c>
      <c r="F5" s="2">
        <v>8.1485486225535233</v>
      </c>
      <c r="G5" s="2">
        <v>4.9637225854743381</v>
      </c>
      <c r="H5" s="2">
        <v>9.2736662523855813</v>
      </c>
      <c r="I5" s="2">
        <v>7.2776783367581022</v>
      </c>
    </row>
    <row r="6" spans="1:9">
      <c r="A6" s="2" t="s">
        <v>11</v>
      </c>
      <c r="B6" s="2">
        <v>7.582058323408547</v>
      </c>
      <c r="C6" s="2">
        <v>7.8060727454599999</v>
      </c>
      <c r="D6" s="2">
        <v>6.5390005086933449</v>
      </c>
      <c r="E6" s="2">
        <v>7.9983720697264378</v>
      </c>
      <c r="F6" s="2">
        <v>8.0438353847202197</v>
      </c>
      <c r="G6" s="2">
        <v>5.5776400073501708</v>
      </c>
      <c r="H6" s="2">
        <v>9.0886682523855811</v>
      </c>
      <c r="I6" s="2">
        <v>7.1855203367581018</v>
      </c>
    </row>
    <row r="7" spans="1:9">
      <c r="A7" s="2" t="s">
        <v>12</v>
      </c>
      <c r="B7" s="2">
        <v>7.2970943278677316</v>
      </c>
      <c r="C7" s="2">
        <v>8.5928653068768011</v>
      </c>
      <c r="D7" s="2">
        <v>7.229850210274873</v>
      </c>
      <c r="E7" s="2">
        <v>8.7798568033379318</v>
      </c>
      <c r="F7" s="2">
        <v>8.8309570105368742</v>
      </c>
      <c r="G7" s="2">
        <v>6.1273554397400183</v>
      </c>
      <c r="H7" s="2">
        <v>10.012562020784271</v>
      </c>
      <c r="I7" s="2">
        <v>7.887901458281565</v>
      </c>
    </row>
    <row r="8" spans="1:9">
      <c r="A8" s="2" t="s">
        <v>13</v>
      </c>
      <c r="B8" s="2">
        <v>8.8674161623813283</v>
      </c>
      <c r="C8" s="2">
        <v>8.3889820657775989</v>
      </c>
      <c r="D8" s="2">
        <v>6.7866831855023211</v>
      </c>
      <c r="E8" s="2">
        <v>8.6370808033379323</v>
      </c>
      <c r="F8" s="2">
        <v>8.6841318096493563</v>
      </c>
      <c r="G8" s="2">
        <v>5.3523859886193277</v>
      </c>
      <c r="H8" s="2">
        <v>9.7573561007842713</v>
      </c>
      <c r="I8" s="2">
        <v>7.7587358582815655</v>
      </c>
    </row>
    <row r="9" spans="1:9">
      <c r="A9" s="2" t="s">
        <v>14</v>
      </c>
      <c r="B9" s="2">
        <v>8.3880367965685512</v>
      </c>
      <c r="C9" s="2">
        <v>8.2443117370368011</v>
      </c>
      <c r="D9" s="2">
        <v>6.9793756435695196</v>
      </c>
      <c r="E9" s="2">
        <v>8.5417528033379337</v>
      </c>
      <c r="F9" s="2">
        <v>8.5863499664388598</v>
      </c>
      <c r="G9" s="2">
        <v>6.1385961857742135</v>
      </c>
      <c r="H9" s="2">
        <v>9.5837583407842715</v>
      </c>
      <c r="I9" s="2">
        <v>7.6726670582815659</v>
      </c>
    </row>
    <row r="10" spans="1:9">
      <c r="A10" s="2" t="s">
        <v>15</v>
      </c>
      <c r="B10" s="2">
        <v>8.2030727694561438</v>
      </c>
      <c r="C10" s="2">
        <v>7.7490885038335993</v>
      </c>
      <c r="D10" s="2">
        <v>6.5529519986053923</v>
      </c>
      <c r="E10" s="2">
        <v>7.9591900697264384</v>
      </c>
      <c r="F10" s="2">
        <v>8.0036100112048807</v>
      </c>
      <c r="G10" s="2">
        <v>5.6036842084890948</v>
      </c>
      <c r="H10" s="2">
        <v>9.0177618123855812</v>
      </c>
      <c r="I10" s="2">
        <v>7.150120136758102</v>
      </c>
    </row>
    <row r="11" spans="1:9">
      <c r="A11" s="2" t="s">
        <v>16</v>
      </c>
      <c r="B11" s="2">
        <v>9.1991876733730322</v>
      </c>
      <c r="C11" s="2">
        <v>6.9437157698559995</v>
      </c>
      <c r="D11" s="2">
        <v>5.5378562525058559</v>
      </c>
      <c r="E11" s="2">
        <v>7.1652973361149428</v>
      </c>
      <c r="F11" s="2">
        <v>7.2035793999570084</v>
      </c>
      <c r="G11" s="2">
        <v>4.2282916502207355</v>
      </c>
      <c r="H11" s="2">
        <v>8.073601683986892</v>
      </c>
      <c r="I11" s="2">
        <v>6.4364112152346378</v>
      </c>
    </row>
    <row r="12" spans="1:9">
      <c r="A12" s="2" t="s">
        <v>17</v>
      </c>
      <c r="B12" s="2">
        <v>7.7808054365894579</v>
      </c>
      <c r="C12" s="2">
        <v>8.5028489298816012</v>
      </c>
      <c r="D12" s="2">
        <v>7.1291236536980485</v>
      </c>
      <c r="E12" s="2">
        <v>8.7165688033379336</v>
      </c>
      <c r="F12" s="2">
        <v>8.7659237430392842</v>
      </c>
      <c r="G12" s="2">
        <v>5.9881064640898778</v>
      </c>
      <c r="H12" s="2">
        <v>9.8988010607842707</v>
      </c>
      <c r="I12" s="2">
        <v>7.8306806582815671</v>
      </c>
    </row>
    <row r="13" spans="1:9">
      <c r="A13" s="2" t="s">
        <v>18</v>
      </c>
      <c r="B13" s="2">
        <v>8.9292731355666781</v>
      </c>
      <c r="C13" s="2">
        <v>10.619131645500001</v>
      </c>
      <c r="D13" s="2">
        <v>8.509272766884548</v>
      </c>
      <c r="E13" s="2">
        <v>10.887281004172415</v>
      </c>
      <c r="F13" s="2">
        <v>10.948544393829014</v>
      </c>
      <c r="G13" s="2">
        <v>6.4360701730515286</v>
      </c>
      <c r="H13" s="2">
        <v>12.360885725980339</v>
      </c>
      <c r="I13" s="2">
        <v>9.7805928228519576</v>
      </c>
    </row>
    <row r="14" spans="1:9">
      <c r="A14" s="2" t="s">
        <v>19</v>
      </c>
      <c r="B14" s="2">
        <v>9.2062119488516814</v>
      </c>
      <c r="C14" s="2">
        <v>8.8227644874304012</v>
      </c>
      <c r="D14" s="2">
        <v>7.3013812528932762</v>
      </c>
      <c r="E14" s="2">
        <v>9.181584536949428</v>
      </c>
      <c r="F14" s="2">
        <v>9.2278373470326684</v>
      </c>
      <c r="G14" s="2">
        <v>6.0936284363880793</v>
      </c>
      <c r="H14" s="2">
        <v>10.25399034918296</v>
      </c>
      <c r="I14" s="2">
        <v>8.2469233798050308</v>
      </c>
    </row>
    <row r="15" spans="1:9">
      <c r="A15" s="2" t="s">
        <v>20</v>
      </c>
      <c r="B15" s="2">
        <v>7.9122165445266859</v>
      </c>
      <c r="C15" s="2">
        <v>8.8181666822158</v>
      </c>
      <c r="D15" s="2">
        <v>7.5907748915865847</v>
      </c>
      <c r="E15" s="2">
        <v>9.1801805369494272</v>
      </c>
      <c r="F15" s="2">
        <v>9.2265428265715457</v>
      </c>
      <c r="G15" s="2">
        <v>7.0317005096199745</v>
      </c>
      <c r="H15" s="2">
        <v>10.24956566918296</v>
      </c>
      <c r="I15" s="2">
        <v>8.2457559798050291</v>
      </c>
    </row>
    <row r="16" spans="1:9">
      <c r="A16" s="2" t="s">
        <v>21</v>
      </c>
      <c r="B16" s="2">
        <v>8.9670019256979252</v>
      </c>
      <c r="C16" s="2">
        <v>9.3064286216468002</v>
      </c>
      <c r="D16" s="2">
        <v>7.668335017039924</v>
      </c>
      <c r="E16" s="2">
        <v>9.7629802705609201</v>
      </c>
      <c r="F16" s="2">
        <v>9.8093445937696373</v>
      </c>
      <c r="G16" s="2">
        <v>6.4561524414003451</v>
      </c>
      <c r="H16" s="2">
        <v>10.818319237581649</v>
      </c>
      <c r="I16" s="2">
        <v>8.7683921013284927</v>
      </c>
    </row>
    <row r="17" spans="1:9">
      <c r="A17" s="2" t="s">
        <v>22</v>
      </c>
      <c r="B17" s="2">
        <v>8.2863512821010428</v>
      </c>
      <c r="C17" s="2">
        <v>10.21147586088</v>
      </c>
      <c r="D17" s="2">
        <v>8.696688246903344</v>
      </c>
      <c r="E17" s="2">
        <v>10.615856004172414</v>
      </c>
      <c r="F17" s="2">
        <v>10.669945956042016</v>
      </c>
      <c r="G17" s="2">
        <v>7.7900194536196983</v>
      </c>
      <c r="H17" s="2">
        <v>11.868999725980339</v>
      </c>
      <c r="I17" s="2">
        <v>9.5354028228519567</v>
      </c>
    </row>
    <row r="18" spans="1:9">
      <c r="A18" s="2" t="s">
        <v>23</v>
      </c>
      <c r="B18" s="2">
        <v>8.2037726717781769</v>
      </c>
      <c r="C18" s="2">
        <v>9.0633940058193989</v>
      </c>
      <c r="D18" s="2">
        <v>7.7396038713459179</v>
      </c>
      <c r="E18" s="2">
        <v>9.3421345369494251</v>
      </c>
      <c r="F18" s="2">
        <v>9.392908288608977</v>
      </c>
      <c r="G18" s="2">
        <v>6.8230797327892043</v>
      </c>
      <c r="H18" s="2">
        <v>10.541381349182959</v>
      </c>
      <c r="I18" s="2">
        <v>8.3921463798050286</v>
      </c>
    </row>
    <row r="19" spans="1:9">
      <c r="A19" s="2" t="s">
        <v>24</v>
      </c>
      <c r="B19" s="2">
        <v>8.0649323066030512</v>
      </c>
      <c r="C19" s="2">
        <v>8.2970074077600007</v>
      </c>
      <c r="D19" s="2">
        <v>7.0942581256657462</v>
      </c>
      <c r="E19" s="2">
        <v>8.5770808033379318</v>
      </c>
      <c r="F19" s="2">
        <v>8.622680628163728</v>
      </c>
      <c r="G19" s="2">
        <v>6.3370943113272507</v>
      </c>
      <c r="H19" s="2">
        <v>9.6468961007842715</v>
      </c>
      <c r="I19" s="2">
        <v>7.7046278582815653</v>
      </c>
    </row>
    <row r="20" spans="1:9">
      <c r="A20" s="2" t="s">
        <v>25</v>
      </c>
      <c r="B20" s="2">
        <v>7.7740394319708193</v>
      </c>
      <c r="C20" s="2">
        <v>8.2411090087200005</v>
      </c>
      <c r="D20" s="2">
        <v>7.1172903553877411</v>
      </c>
      <c r="E20" s="2">
        <v>8.540336803337933</v>
      </c>
      <c r="F20" s="2">
        <v>8.5849626984627836</v>
      </c>
      <c r="G20" s="2">
        <v>6.5628755981122495</v>
      </c>
      <c r="H20" s="2">
        <v>9.5803436207842712</v>
      </c>
      <c r="I20" s="2">
        <v>7.671433458281566</v>
      </c>
    </row>
    <row r="21" spans="1:9">
      <c r="A21" s="2" t="s">
        <v>26</v>
      </c>
      <c r="B21" s="2">
        <v>8.2845705329134347</v>
      </c>
      <c r="C21" s="2">
        <v>8.2383627793200009</v>
      </c>
      <c r="D21" s="2">
        <v>6.8352876877622517</v>
      </c>
      <c r="E21" s="2">
        <v>8.5370968033379331</v>
      </c>
      <c r="F21" s="2">
        <v>8.5814958984627836</v>
      </c>
      <c r="G21" s="2">
        <v>5.7488043140526086</v>
      </c>
      <c r="H21" s="2">
        <v>9.5762828207842716</v>
      </c>
      <c r="I21" s="2">
        <v>7.6684094582815661</v>
      </c>
    </row>
    <row r="22" spans="1:9">
      <c r="A22" s="2" t="s">
        <v>27</v>
      </c>
      <c r="B22" s="2">
        <v>8.4016578447529078</v>
      </c>
      <c r="C22" s="2">
        <v>10.787338852044</v>
      </c>
      <c r="D22" s="2">
        <v>8.4486952548562453</v>
      </c>
      <c r="E22" s="2">
        <v>11.004941004172416</v>
      </c>
      <c r="F22" s="2">
        <v>11.069326512872038</v>
      </c>
      <c r="G22" s="2">
        <v>6.0771648136098309</v>
      </c>
      <c r="H22" s="2">
        <v>12.573952925980338</v>
      </c>
      <c r="I22" s="2">
        <v>9.886888822851958</v>
      </c>
    </row>
    <row r="23" spans="1:9">
      <c r="A23" s="2" t="s">
        <v>28</v>
      </c>
      <c r="B23" s="2">
        <v>8.5344357147562118</v>
      </c>
      <c r="C23" s="2">
        <v>9.5019337162749995</v>
      </c>
      <c r="D23" s="2">
        <v>7.3195415952768599</v>
      </c>
      <c r="E23" s="2">
        <v>9.6482585369494256</v>
      </c>
      <c r="F23" s="2">
        <v>9.7070258517615944</v>
      </c>
      <c r="G23" s="2">
        <v>5.009963480892436</v>
      </c>
      <c r="H23" s="2">
        <v>11.097393429182961</v>
      </c>
      <c r="I23" s="2">
        <v>8.6686147798050293</v>
      </c>
    </row>
    <row r="24" spans="1:9">
      <c r="A24" s="2" t="s">
        <v>29</v>
      </c>
      <c r="B24" s="2">
        <v>8.7294273055859719</v>
      </c>
      <c r="C24" s="2">
        <v>7.5262855854230013</v>
      </c>
      <c r="D24" s="2">
        <v>6.2002200921692614</v>
      </c>
      <c r="E24" s="2">
        <v>7.8086110697264388</v>
      </c>
      <c r="F24" s="2">
        <v>7.8488191563891361</v>
      </c>
      <c r="G24" s="2">
        <v>5.1152668387127616</v>
      </c>
      <c r="H24" s="2">
        <v>8.7478561323855821</v>
      </c>
      <c r="I24" s="2">
        <v>7.0139357367581017</v>
      </c>
    </row>
    <row r="25" spans="1:9">
      <c r="A25" s="2" t="s">
        <v>30</v>
      </c>
      <c r="B25" s="2">
        <v>7.9818627564405924</v>
      </c>
      <c r="C25" s="2">
        <v>8.8835638664032004</v>
      </c>
      <c r="D25" s="2">
        <v>7.4408344473252699</v>
      </c>
      <c r="E25" s="2">
        <v>9.2217155369494268</v>
      </c>
      <c r="F25" s="2">
        <v>9.2691154407216523</v>
      </c>
      <c r="G25" s="2">
        <v>6.4503300590552408</v>
      </c>
      <c r="H25" s="2">
        <v>10.32560786918296</v>
      </c>
      <c r="I25" s="2">
        <v>8.2832349798050302</v>
      </c>
    </row>
    <row r="26" spans="1:9">
      <c r="A26" s="2" t="s">
        <v>31</v>
      </c>
      <c r="B26" s="2">
        <v>7.6849115374357302</v>
      </c>
      <c r="C26" s="2">
        <v>8.9785362426552009</v>
      </c>
      <c r="D26" s="2">
        <v>7.6635538322977359</v>
      </c>
      <c r="E26" s="2">
        <v>9.2851815369494268</v>
      </c>
      <c r="F26" s="2">
        <v>9.3343924398958755</v>
      </c>
      <c r="G26" s="2">
        <v>6.876158972167568</v>
      </c>
      <c r="H26" s="2">
        <v>10.43890858918296</v>
      </c>
      <c r="I26" s="2">
        <v>8.3406585798050301</v>
      </c>
    </row>
    <row r="27" spans="1:9">
      <c r="A27" s="2" t="s">
        <v>32</v>
      </c>
      <c r="B27" s="2">
        <v>6.8068172614047944</v>
      </c>
      <c r="C27" s="2">
        <v>7.8771992705450007</v>
      </c>
      <c r="D27" s="2">
        <v>6.8827424297347104</v>
      </c>
      <c r="E27" s="2">
        <v>8.0495330697264382</v>
      </c>
      <c r="F27" s="2">
        <v>8.0965266951697679</v>
      </c>
      <c r="G27" s="2">
        <v>6.3603956255358751</v>
      </c>
      <c r="H27" s="2">
        <v>9.1790983723855817</v>
      </c>
      <c r="I27" s="2">
        <v>7.2318589367581021</v>
      </c>
    </row>
    <row r="28" spans="1:9">
      <c r="A28" s="2" t="s">
        <v>33</v>
      </c>
      <c r="B28" s="2">
        <v>7.7366153659799801</v>
      </c>
      <c r="C28" s="2">
        <v>6.8742478441119994</v>
      </c>
      <c r="D28" s="2">
        <v>5.8401075968439953</v>
      </c>
      <c r="E28" s="2">
        <v>7.1208673361149444</v>
      </c>
      <c r="F28" s="2">
        <v>7.1581168953457794</v>
      </c>
      <c r="G28" s="2">
        <v>5.1913921172951092</v>
      </c>
      <c r="H28" s="2">
        <v>7.9912660839868916</v>
      </c>
      <c r="I28" s="2">
        <v>6.3963732152346386</v>
      </c>
    </row>
    <row r="29" spans="1:9">
      <c r="A29" s="2" t="s">
        <v>34</v>
      </c>
      <c r="B29" s="2">
        <v>8.7487757912288338</v>
      </c>
      <c r="C29" s="2">
        <v>7.0236216934399991</v>
      </c>
      <c r="D29" s="2">
        <v>5.8726236528065421</v>
      </c>
      <c r="E29" s="2">
        <v>7.494231069726438</v>
      </c>
      <c r="F29" s="2">
        <v>7.5258516917335259</v>
      </c>
      <c r="G29" s="2">
        <v>5.2199218972964312</v>
      </c>
      <c r="H29" s="2">
        <v>8.1817015323855813</v>
      </c>
      <c r="I29" s="2">
        <v>6.7297507367581026</v>
      </c>
    </row>
    <row r="30" spans="1:9">
      <c r="A30" s="2" t="s">
        <v>35</v>
      </c>
      <c r="B30" s="2">
        <v>9.0504689488357997</v>
      </c>
      <c r="C30" s="2">
        <v>8.3656781060736005</v>
      </c>
      <c r="D30" s="2">
        <v>6.9980380192548015</v>
      </c>
      <c r="E30" s="2">
        <v>8.8959745369494279</v>
      </c>
      <c r="F30" s="2">
        <v>8.9344232066467875</v>
      </c>
      <c r="G30" s="2">
        <v>6.2001554023555707</v>
      </c>
      <c r="H30" s="2">
        <v>9.73967914918296</v>
      </c>
      <c r="I30" s="2">
        <v>7.9887433798050305</v>
      </c>
    </row>
    <row r="31" spans="1:9">
      <c r="A31" s="2" t="s">
        <v>36</v>
      </c>
      <c r="B31" s="2">
        <v>8.3930507716099889</v>
      </c>
      <c r="C31" s="2">
        <v>10.062079508145001</v>
      </c>
      <c r="D31" s="2">
        <v>8.4859762520656581</v>
      </c>
      <c r="E31" s="2">
        <v>10.519106004172416</v>
      </c>
      <c r="F31" s="2">
        <v>10.570498739304602</v>
      </c>
      <c r="G31" s="2">
        <v>7.4674945355882398</v>
      </c>
      <c r="H31" s="2">
        <v>11.695464725980338</v>
      </c>
      <c r="I31" s="2">
        <v>9.447907822851958</v>
      </c>
    </row>
    <row r="32" spans="1:9">
      <c r="A32" s="2" t="s">
        <v>37</v>
      </c>
      <c r="B32" s="2">
        <v>9.3293298295990574</v>
      </c>
      <c r="C32" s="2">
        <v>7.9671608481864009</v>
      </c>
      <c r="D32" s="2">
        <v>6.5433484105007329</v>
      </c>
      <c r="E32" s="2">
        <v>8.3619808033379321</v>
      </c>
      <c r="F32" s="2">
        <v>8.4015371958503948</v>
      </c>
      <c r="G32" s="2">
        <v>5.4450978053607093</v>
      </c>
      <c r="H32" s="2">
        <v>9.2616841007842705</v>
      </c>
      <c r="I32" s="2">
        <v>7.5100718582815666</v>
      </c>
    </row>
    <row r="33" spans="1:9">
      <c r="A33" s="2" t="s">
        <v>38</v>
      </c>
      <c r="B33" s="2">
        <v>9.6009045230439778</v>
      </c>
      <c r="C33" s="2">
        <v>10.073713682688</v>
      </c>
      <c r="D33" s="2">
        <v>8.2030478378604332</v>
      </c>
      <c r="E33" s="2">
        <v>10.524836004172416</v>
      </c>
      <c r="F33" s="2">
        <v>10.576230301729836</v>
      </c>
      <c r="G33" s="2">
        <v>6.6236527578133479</v>
      </c>
      <c r="H33" s="2">
        <v>11.707771325980337</v>
      </c>
      <c r="I33" s="2">
        <v>9.4529808228519574</v>
      </c>
    </row>
    <row r="34" spans="1:9">
      <c r="A34" s="2" t="s">
        <v>39</v>
      </c>
      <c r="B34" s="2">
        <v>8.5069795427714059</v>
      </c>
      <c r="C34" s="2">
        <v>9.9647531802000007</v>
      </c>
      <c r="D34" s="2">
        <v>8.4532897991919604</v>
      </c>
      <c r="E34" s="2">
        <v>10.457726004172414</v>
      </c>
      <c r="F34" s="2">
        <v>10.507459087298038</v>
      </c>
      <c r="G34" s="2">
        <v>7.582529021497141</v>
      </c>
      <c r="H34" s="2">
        <v>11.584710125980338</v>
      </c>
      <c r="I34" s="2">
        <v>9.392434822851957</v>
      </c>
    </row>
    <row r="35" spans="1:9">
      <c r="A35" s="2" t="s">
        <v>40</v>
      </c>
      <c r="B35" s="2">
        <v>8.3645019954375108</v>
      </c>
      <c r="C35" s="2">
        <v>9.3451024997791983</v>
      </c>
      <c r="D35" s="2">
        <v>7.9516610844611346</v>
      </c>
      <c r="E35" s="2">
        <v>9.7888802705609201</v>
      </c>
      <c r="F35" s="2">
        <v>9.8360880492548759</v>
      </c>
      <c r="G35" s="2">
        <v>7.1393654667912632</v>
      </c>
      <c r="H35" s="2">
        <v>10.863217237581649</v>
      </c>
      <c r="I35" s="2">
        <v>8.791898101328492</v>
      </c>
    </row>
    <row r="36" spans="1:9">
      <c r="A36" s="2" t="s">
        <v>41</v>
      </c>
      <c r="B36" s="2">
        <v>8.4502026025874386</v>
      </c>
      <c r="C36" s="2">
        <v>7.9098091702271986</v>
      </c>
      <c r="D36" s="2">
        <v>6.7518921062983388</v>
      </c>
      <c r="E36" s="2">
        <v>8.3276128033379315</v>
      </c>
      <c r="F36" s="2">
        <v>8.3663615861494485</v>
      </c>
      <c r="G36" s="2">
        <v>6.1553225655535631</v>
      </c>
      <c r="H36" s="2">
        <v>9.1981095407842712</v>
      </c>
      <c r="I36" s="2">
        <v>7.4790950582815654</v>
      </c>
    </row>
    <row r="37" spans="1:9">
      <c r="A37" s="2" t="s">
        <v>42</v>
      </c>
      <c r="B37" s="2">
        <v>8.9728317943543292</v>
      </c>
      <c r="C37" s="2">
        <v>8.686844237499999</v>
      </c>
      <c r="D37" s="2">
        <v>7.2906985653252683</v>
      </c>
      <c r="E37" s="2">
        <v>9.0949655369494273</v>
      </c>
      <c r="F37" s="2">
        <v>9.1388946887324547</v>
      </c>
      <c r="G37" s="2">
        <v>6.3147640351204313</v>
      </c>
      <c r="H37" s="2">
        <v>10.097457869182959</v>
      </c>
      <c r="I37" s="2">
        <v>8.1686529798050298</v>
      </c>
    </row>
    <row r="38" spans="1:9">
      <c r="A38" s="2" t="s">
        <v>43</v>
      </c>
      <c r="B38" s="2">
        <v>7.3007065283899237</v>
      </c>
      <c r="C38" s="2">
        <v>6.1896242519999998</v>
      </c>
      <c r="D38" s="2">
        <v>5.3751369971625955</v>
      </c>
      <c r="E38" s="2">
        <v>6.4112016025034482</v>
      </c>
      <c r="F38" s="2">
        <v>6.4448477313022297</v>
      </c>
      <c r="G38" s="2">
        <v>5.0346317962971927</v>
      </c>
      <c r="H38" s="2">
        <v>7.1957887955882027</v>
      </c>
      <c r="I38" s="2">
        <v>5.7589624937111736</v>
      </c>
    </row>
    <row r="39" spans="1:9">
      <c r="A39" s="2" t="s">
        <v>44</v>
      </c>
      <c r="B39" s="2">
        <v>6.7252286578841671</v>
      </c>
      <c r="C39" s="2">
        <v>5.6584216272895995</v>
      </c>
      <c r="D39" s="2">
        <v>4.8904792558796633</v>
      </c>
      <c r="E39" s="2">
        <v>5.8046538688919558</v>
      </c>
      <c r="F39" s="2">
        <v>5.8374506607566543</v>
      </c>
      <c r="G39" s="2">
        <v>4.4768573217212131</v>
      </c>
      <c r="H39" s="2">
        <v>6.5868160671895133</v>
      </c>
      <c r="I39" s="2">
        <v>5.2147225721877106</v>
      </c>
    </row>
    <row r="40" spans="1:9">
      <c r="A40" s="2" t="s">
        <v>45</v>
      </c>
      <c r="B40" s="2">
        <v>6.0131251224484439</v>
      </c>
      <c r="C40" s="2">
        <v>7.1510822266840002</v>
      </c>
      <c r="D40" s="2">
        <v>6.3194697527756514</v>
      </c>
      <c r="E40" s="2">
        <v>7.3109473361149435</v>
      </c>
      <c r="F40" s="2">
        <v>7.3535117438505084</v>
      </c>
      <c r="G40" s="2">
        <v>6.0481763838159797</v>
      </c>
      <c r="H40" s="2">
        <v>8.3319996839868935</v>
      </c>
      <c r="I40" s="2">
        <v>6.5682812152346379</v>
      </c>
    </row>
    <row r="41" spans="1:9">
      <c r="A41" s="2" t="s">
        <v>46</v>
      </c>
      <c r="B41" s="2">
        <v>6.9495937609622498</v>
      </c>
      <c r="C41" s="2">
        <v>5.6330398151359997</v>
      </c>
      <c r="D41" s="2">
        <v>4.7892937316817825</v>
      </c>
      <c r="E41" s="2">
        <v>5.7867898688919546</v>
      </c>
      <c r="F41" s="2">
        <v>5.8190606755588936</v>
      </c>
      <c r="G41" s="2">
        <v>4.208518284580232</v>
      </c>
      <c r="H41" s="2">
        <v>6.5551331871895142</v>
      </c>
      <c r="I41" s="2">
        <v>5.19854817218771</v>
      </c>
    </row>
    <row r="42" spans="1:9">
      <c r="A42" s="2" t="s">
        <v>47</v>
      </c>
      <c r="B42" s="2">
        <v>6.7744902736538037</v>
      </c>
      <c r="C42" s="2">
        <v>7.6397549021991988</v>
      </c>
      <c r="D42" s="2">
        <v>6.452215844581275</v>
      </c>
      <c r="E42" s="2">
        <v>7.8848080697264376</v>
      </c>
      <c r="F42" s="2">
        <v>7.9271856087970081</v>
      </c>
      <c r="G42" s="2">
        <v>5.6420755653698409</v>
      </c>
      <c r="H42" s="2">
        <v>8.8839463723855818</v>
      </c>
      <c r="I42" s="2">
        <v>7.0828749367581016</v>
      </c>
    </row>
    <row r="43" spans="1:9">
      <c r="A43" s="2" t="s">
        <v>48</v>
      </c>
      <c r="B43" s="2">
        <v>7.2336214501346836</v>
      </c>
      <c r="C43" s="2">
        <v>6.8344493996800004</v>
      </c>
      <c r="D43" s="2">
        <v>5.8189405646022285</v>
      </c>
      <c r="E43" s="2">
        <v>7.0947373361149433</v>
      </c>
      <c r="F43" s="2">
        <v>7.1312765005551171</v>
      </c>
      <c r="G43" s="2">
        <v>5.2450845395197518</v>
      </c>
      <c r="H43" s="2">
        <v>7.9441664839868933</v>
      </c>
      <c r="I43" s="2">
        <v>6.3727552152346378</v>
      </c>
    </row>
    <row r="44" spans="1:9">
      <c r="A44" s="2" t="s">
        <v>49</v>
      </c>
      <c r="B44" s="2">
        <v>6.2204410591822903</v>
      </c>
      <c r="C44" s="2">
        <v>8.946673567936001</v>
      </c>
      <c r="D44" s="2">
        <v>7.905926494927324</v>
      </c>
      <c r="E44" s="2">
        <v>9.2652785369494275</v>
      </c>
      <c r="F44" s="2">
        <v>9.3140657744106363</v>
      </c>
      <c r="G44" s="2">
        <v>7.8535994719782405</v>
      </c>
      <c r="H44" s="2">
        <v>10.401526829182961</v>
      </c>
      <c r="I44" s="2">
        <v>8.3227497798050294</v>
      </c>
    </row>
    <row r="45" spans="1:9">
      <c r="A45" s="2" t="s">
        <v>50</v>
      </c>
      <c r="B45" s="2">
        <v>6.327982026261977</v>
      </c>
      <c r="C45" s="2">
        <v>9.4914951179463998</v>
      </c>
      <c r="D45" s="2">
        <v>8.258211130678287</v>
      </c>
      <c r="E45" s="2">
        <v>9.6443195369494266</v>
      </c>
      <c r="F45" s="2">
        <v>9.7034344003782262</v>
      </c>
      <c r="G45" s="2">
        <v>7.4158548072482633</v>
      </c>
      <c r="H45" s="2">
        <v>11.08446154918296</v>
      </c>
      <c r="I45" s="2">
        <v>8.6653673798050299</v>
      </c>
    </row>
    <row r="46" spans="1:9">
      <c r="A46" s="2" t="s">
        <v>51</v>
      </c>
      <c r="B46" s="2">
        <v>6.3061490238408222</v>
      </c>
      <c r="C46" s="2">
        <v>8.5074889764599995</v>
      </c>
      <c r="D46" s="2">
        <v>7.3978620126261108</v>
      </c>
      <c r="E46" s="2">
        <v>8.7209488033379312</v>
      </c>
      <c r="F46" s="2">
        <v>8.770546417027326</v>
      </c>
      <c r="G46" s="2">
        <v>6.8660503076045742</v>
      </c>
      <c r="H46" s="2">
        <v>9.9051106607842705</v>
      </c>
      <c r="I46" s="2">
        <v>7.8347246582815657</v>
      </c>
    </row>
    <row r="47" spans="1:9">
      <c r="A47" s="2" t="s">
        <v>52</v>
      </c>
      <c r="B47" s="2">
        <v>7.0113231345917697</v>
      </c>
      <c r="C47" s="2">
        <v>8.2764481514448001</v>
      </c>
      <c r="D47" s="2">
        <v>7.0489289081709039</v>
      </c>
      <c r="E47" s="2">
        <v>8.5632568033379322</v>
      </c>
      <c r="F47" s="2">
        <v>8.6084642822713882</v>
      </c>
      <c r="G47" s="2">
        <v>6.3025743875683364</v>
      </c>
      <c r="H47" s="2">
        <v>9.6221900207842701</v>
      </c>
      <c r="I47" s="2">
        <v>7.6921214582815658</v>
      </c>
    </row>
    <row r="48" spans="1:9">
      <c r="A48" s="2" t="s">
        <v>53</v>
      </c>
      <c r="B48" s="2">
        <v>7.3326939050938558</v>
      </c>
      <c r="C48" s="2">
        <v>8.9222312656255998</v>
      </c>
      <c r="D48" s="2">
        <v>7.3835976939451289</v>
      </c>
      <c r="E48" s="2">
        <v>9.2466625369494277</v>
      </c>
      <c r="F48" s="2">
        <v>9.2947006798476419</v>
      </c>
      <c r="G48" s="2">
        <v>6.1988188576691794</v>
      </c>
      <c r="H48" s="2">
        <v>10.37108810918296</v>
      </c>
      <c r="I48" s="2">
        <v>8.3057561798050283</v>
      </c>
    </row>
    <row r="49" spans="1:9">
      <c r="A49" s="2" t="s">
        <v>54</v>
      </c>
      <c r="B49" s="2">
        <v>7.0144235158753059</v>
      </c>
      <c r="C49" s="2">
        <v>9.7830079552799987</v>
      </c>
      <c r="D49" s="2">
        <v>8.2675506659124967</v>
      </c>
      <c r="E49" s="2">
        <v>10.07554427056092</v>
      </c>
      <c r="F49" s="2">
        <v>10.130587352299449</v>
      </c>
      <c r="G49" s="2">
        <v>7.1983638296830916</v>
      </c>
      <c r="H49" s="2">
        <v>11.379396117581649</v>
      </c>
      <c r="I49" s="2">
        <v>9.0510325013284927</v>
      </c>
    </row>
    <row r="50" spans="1:9">
      <c r="A50" s="2" t="s">
        <v>55</v>
      </c>
      <c r="B50" s="2">
        <v>7.6942236732153155</v>
      </c>
      <c r="C50" s="2">
        <v>6.4143176112863989</v>
      </c>
      <c r="D50" s="2">
        <v>5.2336408783256871</v>
      </c>
      <c r="E50" s="2">
        <v>6.5627526025034495</v>
      </c>
      <c r="F50" s="2">
        <v>6.6003909590641454</v>
      </c>
      <c r="G50" s="2">
        <v>4.1126956462335897</v>
      </c>
      <c r="H50" s="2">
        <v>7.4706027155882033</v>
      </c>
      <c r="I50" s="2">
        <v>5.8958560937111741</v>
      </c>
    </row>
    <row r="51" spans="1:9">
      <c r="A51" s="2" t="s">
        <v>56</v>
      </c>
      <c r="B51" s="2">
        <v>7.0936443051564542</v>
      </c>
      <c r="C51" s="2">
        <v>9.3035031736192018</v>
      </c>
      <c r="D51" s="2">
        <v>7.7416415903312084</v>
      </c>
      <c r="E51" s="2">
        <v>9.5072865369494259</v>
      </c>
      <c r="F51" s="2">
        <v>9.562487851107532</v>
      </c>
      <c r="G51" s="2">
        <v>6.32914393836539</v>
      </c>
      <c r="H51" s="2">
        <v>10.83987018918296</v>
      </c>
      <c r="I51" s="2">
        <v>8.5413785798050306</v>
      </c>
    </row>
    <row r="52" spans="1:9">
      <c r="A52" s="2" t="s">
        <v>57</v>
      </c>
      <c r="B52" s="2">
        <v>8.3388441797706978</v>
      </c>
      <c r="C52" s="2">
        <v>9.6426349458963987</v>
      </c>
      <c r="D52" s="2">
        <v>7.9468294474045837</v>
      </c>
      <c r="E52" s="2">
        <v>9.9803162705609214</v>
      </c>
      <c r="F52" s="2">
        <v>10.032646150705776</v>
      </c>
      <c r="G52" s="2">
        <v>6.5457320908165251</v>
      </c>
      <c r="H52" s="2">
        <v>11.209340357581649</v>
      </c>
      <c r="I52" s="2">
        <v>8.9648737013284929</v>
      </c>
    </row>
    <row r="53" spans="1:9">
      <c r="A53" s="2" t="s">
        <v>58</v>
      </c>
      <c r="B53" s="2">
        <v>7.2123106033669426</v>
      </c>
      <c r="C53" s="2">
        <v>7.3065115087580006</v>
      </c>
      <c r="D53" s="2">
        <v>6.3222497364222123</v>
      </c>
      <c r="E53" s="2">
        <v>7.6690760697264384</v>
      </c>
      <c r="F53" s="2">
        <v>7.7056109861961941</v>
      </c>
      <c r="G53" s="2">
        <v>6.0226787288405745</v>
      </c>
      <c r="H53" s="2">
        <v>8.4947989323855815</v>
      </c>
      <c r="I53" s="2">
        <v>6.8878977367581022</v>
      </c>
    </row>
    <row r="54" spans="1:9">
      <c r="A54" s="2" t="s">
        <v>59</v>
      </c>
      <c r="B54" s="2">
        <v>5.5970387453770352</v>
      </c>
      <c r="C54" s="2">
        <v>6.0035901833735998</v>
      </c>
      <c r="D54" s="2">
        <v>5.4738847332048719</v>
      </c>
      <c r="E54" s="2">
        <v>6.2921046025034491</v>
      </c>
      <c r="F54" s="2">
        <v>6.3225919482711648</v>
      </c>
      <c r="G54" s="2">
        <v>5.9837731041895177</v>
      </c>
      <c r="H54" s="2">
        <v>6.9801005555882041</v>
      </c>
      <c r="I54" s="2">
        <v>5.6513692937111744</v>
      </c>
    </row>
    <row r="55" spans="1:9">
      <c r="A55" s="2" t="s">
        <v>60</v>
      </c>
      <c r="B55" s="2">
        <v>6.4679027849751307</v>
      </c>
      <c r="C55" s="2">
        <v>7.3320138636799994</v>
      </c>
      <c r="D55" s="2">
        <v>6.5087445881827826</v>
      </c>
      <c r="E55" s="2">
        <v>7.6859830697264382</v>
      </c>
      <c r="F55" s="2">
        <v>7.7230568889089106</v>
      </c>
      <c r="G55" s="2">
        <v>6.6159139523251493</v>
      </c>
      <c r="H55" s="2">
        <v>8.5242573723855806</v>
      </c>
      <c r="I55" s="2">
        <v>6.9032339367581024</v>
      </c>
    </row>
    <row r="56" spans="1:9">
      <c r="A56" s="2" t="s">
        <v>61</v>
      </c>
      <c r="B56" s="2">
        <v>6.3789499587336085</v>
      </c>
      <c r="C56" s="2">
        <v>5.7404298943039995</v>
      </c>
      <c r="D56" s="2">
        <v>4.8910799998097918</v>
      </c>
      <c r="E56" s="2">
        <v>5.8619098688919555</v>
      </c>
      <c r="F56" s="2">
        <v>5.8962427749607844</v>
      </c>
      <c r="G56" s="2">
        <v>4.2306839558467253</v>
      </c>
      <c r="H56" s="2">
        <v>6.6902835871895139</v>
      </c>
      <c r="I56" s="2">
        <v>5.2664601721877098</v>
      </c>
    </row>
    <row r="57" spans="1:9">
      <c r="A57" s="2" t="s">
        <v>62</v>
      </c>
      <c r="B57" s="2">
        <v>6.4714812199178846</v>
      </c>
      <c r="C57" s="2">
        <v>6.6178901879784018</v>
      </c>
      <c r="D57" s="2">
        <v>5.5727782337061544</v>
      </c>
      <c r="E57" s="2">
        <v>6.7108926025034492</v>
      </c>
      <c r="F57" s="2">
        <v>6.752667972897834</v>
      </c>
      <c r="G57" s="2">
        <v>4.5465009550307327</v>
      </c>
      <c r="H57" s="2">
        <v>7.7362215155882028</v>
      </c>
      <c r="I57" s="2">
        <v>6.0298300937111753</v>
      </c>
    </row>
    <row r="58" spans="1:9">
      <c r="A58" s="2" t="s">
        <v>63</v>
      </c>
      <c r="B58" s="2">
        <v>6.8167208059031612</v>
      </c>
      <c r="C58" s="2">
        <v>7.7717849475200005</v>
      </c>
      <c r="D58" s="2">
        <v>6.6523402080767209</v>
      </c>
      <c r="E58" s="2">
        <v>7.975206069726438</v>
      </c>
      <c r="F58" s="2">
        <v>8.020102543917595</v>
      </c>
      <c r="G58" s="2">
        <v>5.8668287002251258</v>
      </c>
      <c r="H58" s="2">
        <v>9.0461035323855832</v>
      </c>
      <c r="I58" s="2">
        <v>7.1646247367581015</v>
      </c>
    </row>
    <row r="59" spans="1:9">
      <c r="A59" s="2" t="s">
        <v>64</v>
      </c>
      <c r="B59" s="2">
        <v>6.2659425718694246</v>
      </c>
      <c r="C59" s="2">
        <v>7.0067968463580002</v>
      </c>
      <c r="D59" s="2">
        <v>6.1839091454141197</v>
      </c>
      <c r="E59" s="2">
        <v>7.2108573361149446</v>
      </c>
      <c r="F59" s="2">
        <v>7.2506771779813182</v>
      </c>
      <c r="G59" s="2">
        <v>5.9665097569988133</v>
      </c>
      <c r="H59" s="2">
        <v>8.1518868839868919</v>
      </c>
      <c r="I59" s="2">
        <v>6.4777972152346388</v>
      </c>
    </row>
    <row r="60" spans="1:9">
      <c r="A60" s="2" t="s">
        <v>65</v>
      </c>
      <c r="B60" s="2">
        <v>6.6497488450377142</v>
      </c>
      <c r="C60" s="2">
        <v>6.9263755823679993</v>
      </c>
      <c r="D60" s="2">
        <v>6.026909200521759</v>
      </c>
      <c r="E60" s="2">
        <v>7.1562073361149441</v>
      </c>
      <c r="F60" s="2">
        <v>7.1944923600766302</v>
      </c>
      <c r="G60" s="2">
        <v>5.6314409877927876</v>
      </c>
      <c r="H60" s="2">
        <v>8.0540088839868922</v>
      </c>
      <c r="I60" s="2">
        <v>6.4283672152346387</v>
      </c>
    </row>
    <row r="61" spans="1:9">
      <c r="A61" s="2" t="s">
        <v>66</v>
      </c>
      <c r="B61" s="2">
        <v>6.4118320796238839</v>
      </c>
      <c r="C61" s="2">
        <v>6.4484788769280001</v>
      </c>
      <c r="D61" s="2">
        <v>5.4942858897860161</v>
      </c>
      <c r="E61" s="2">
        <v>6.5878986025034498</v>
      </c>
      <c r="F61" s="2">
        <v>6.6263382888847131</v>
      </c>
      <c r="G61" s="2">
        <v>4.7517326645766778</v>
      </c>
      <c r="H61" s="2">
        <v>7.5144190355882037</v>
      </c>
      <c r="I61" s="2">
        <v>5.9186656937111737</v>
      </c>
    </row>
    <row r="62" spans="1:9">
      <c r="A62" s="2" t="s">
        <v>67</v>
      </c>
      <c r="B62" s="2">
        <v>6.2156947187596394</v>
      </c>
      <c r="C62" s="2">
        <v>7.2564663628700012</v>
      </c>
      <c r="D62" s="2">
        <v>6.1014418013771081</v>
      </c>
      <c r="E62" s="2">
        <v>7.3852373361149439</v>
      </c>
      <c r="F62" s="2">
        <v>7.4296991998991304</v>
      </c>
      <c r="G62" s="2">
        <v>5.0667526308872057</v>
      </c>
      <c r="H62" s="2">
        <v>8.4674764839868928</v>
      </c>
      <c r="I62" s="2">
        <v>6.6353452152346382</v>
      </c>
    </row>
    <row r="63" spans="1:9">
      <c r="A63" s="2" t="s">
        <v>68</v>
      </c>
      <c r="B63" s="2">
        <v>6.6426465387431968</v>
      </c>
      <c r="C63" s="2">
        <v>6.5052354565800004</v>
      </c>
      <c r="D63" s="2">
        <v>5.394700123791786</v>
      </c>
      <c r="E63" s="2">
        <v>6.6278766025034495</v>
      </c>
      <c r="F63" s="2">
        <v>6.6673408020527631</v>
      </c>
      <c r="G63" s="2">
        <v>4.3374986103767377</v>
      </c>
      <c r="H63" s="2">
        <v>7.5872797955882021</v>
      </c>
      <c r="I63" s="2">
        <v>5.9547574937111749</v>
      </c>
    </row>
    <row r="64" spans="1:9">
      <c r="A64" s="2" t="s">
        <v>69</v>
      </c>
      <c r="B64" s="2">
        <v>6.2853328591940105</v>
      </c>
      <c r="C64" s="2">
        <v>7.1682656912000002</v>
      </c>
      <c r="D64" s="2">
        <v>6.0827925568439962</v>
      </c>
      <c r="E64" s="2">
        <v>7.3221173361149443</v>
      </c>
      <c r="F64" s="2">
        <v>7.3648776554075219</v>
      </c>
      <c r="G64" s="2">
        <v>5.2240555335787784</v>
      </c>
      <c r="H64" s="2">
        <v>8.3535160839868912</v>
      </c>
      <c r="I64" s="2">
        <v>6.5783032152346372</v>
      </c>
    </row>
    <row r="65" spans="1:9">
      <c r="A65" s="2" t="s">
        <v>70</v>
      </c>
      <c r="B65" s="2">
        <v>6.0993500547473039</v>
      </c>
      <c r="C65" s="2">
        <v>5.8187280884911985</v>
      </c>
      <c r="D65" s="2">
        <v>4.8755334295951593</v>
      </c>
      <c r="E65" s="2">
        <v>5.9179978688919546</v>
      </c>
      <c r="F65" s="2">
        <v>5.9538277465062226</v>
      </c>
      <c r="G65" s="2">
        <v>4.0055137338274109</v>
      </c>
      <c r="H65" s="2">
        <v>6.7917405471895131</v>
      </c>
      <c r="I65" s="2">
        <v>5.3171369721877104</v>
      </c>
    </row>
    <row r="66" spans="1:9">
      <c r="A66" s="2" t="s">
        <v>71</v>
      </c>
      <c r="B66" s="2">
        <v>8.1353614261332545</v>
      </c>
      <c r="C66" s="2">
        <v>6.4388158588440003</v>
      </c>
      <c r="D66" s="2">
        <v>5.1585607883478435</v>
      </c>
      <c r="E66" s="2">
        <v>6.8437473361149435</v>
      </c>
      <c r="F66" s="2">
        <v>6.8732117208522396</v>
      </c>
      <c r="G66" s="2">
        <v>4.2363456303236333</v>
      </c>
      <c r="H66" s="2">
        <v>7.4949756839868922</v>
      </c>
      <c r="I66" s="2">
        <v>6.145721215234639</v>
      </c>
    </row>
    <row r="67" spans="1:9">
      <c r="A67" s="2" t="s">
        <v>72</v>
      </c>
      <c r="B67" s="2">
        <v>6.3310327524806196</v>
      </c>
      <c r="C67" s="2">
        <v>9.1180741467900006</v>
      </c>
      <c r="D67" s="2">
        <v>7.8476438665800234</v>
      </c>
      <c r="E67" s="2">
        <v>9.6479282705609215</v>
      </c>
      <c r="F67" s="2">
        <v>9.6913104173853029</v>
      </c>
      <c r="G67" s="2">
        <v>7.6639803596018679</v>
      </c>
      <c r="H67" s="2">
        <v>10.609067397581649</v>
      </c>
      <c r="I67" s="2">
        <v>8.6645009013284948</v>
      </c>
    </row>
    <row r="68" spans="1:9">
      <c r="A68" s="2" t="s">
        <v>73</v>
      </c>
      <c r="B68" s="2">
        <v>6.3364108851491192</v>
      </c>
      <c r="C68" s="2">
        <v>6.7773089126320007</v>
      </c>
      <c r="D68" s="2">
        <v>5.823741915819955</v>
      </c>
      <c r="E68" s="2">
        <v>7.0578073361149443</v>
      </c>
      <c r="F68" s="2">
        <v>7.0933595508541707</v>
      </c>
      <c r="G68" s="2">
        <v>5.4527171041924314</v>
      </c>
      <c r="H68" s="2">
        <v>7.8773808839868922</v>
      </c>
      <c r="I68" s="2">
        <v>6.3393872152346376</v>
      </c>
    </row>
    <row r="69" spans="1:9">
      <c r="A69" s="2" t="s">
        <v>74</v>
      </c>
      <c r="B69" s="2">
        <v>6.1397363383687988</v>
      </c>
      <c r="C69" s="2">
        <v>6.9126040551259997</v>
      </c>
      <c r="D69" s="2">
        <v>5.9430452489127585</v>
      </c>
      <c r="E69" s="2">
        <v>7.1466773361149443</v>
      </c>
      <c r="F69" s="2">
        <v>7.1846681618130761</v>
      </c>
      <c r="G69" s="2">
        <v>5.4723074670380552</v>
      </c>
      <c r="H69" s="2">
        <v>8.0372812839868928</v>
      </c>
      <c r="I69" s="2">
        <v>6.4197292152346375</v>
      </c>
    </row>
    <row r="70" spans="1:9">
      <c r="A70" s="2" t="s">
        <v>75</v>
      </c>
      <c r="B70" s="2">
        <v>6.0441953041851066</v>
      </c>
      <c r="C70" s="2">
        <v>9.1070325239009993</v>
      </c>
      <c r="D70" s="2">
        <v>7.832619419336754</v>
      </c>
      <c r="E70" s="2">
        <v>9.3720085369494281</v>
      </c>
      <c r="F70" s="2">
        <v>9.423626911375715</v>
      </c>
      <c r="G70" s="2">
        <v>7.1418291168198778</v>
      </c>
      <c r="H70" s="2">
        <v>10.59481342918296</v>
      </c>
      <c r="I70" s="2">
        <v>8.4191707798050306</v>
      </c>
    </row>
    <row r="71" spans="1:9">
      <c r="A71" s="2" t="s">
        <v>76</v>
      </c>
      <c r="B71" s="2">
        <v>5.3850266006808392</v>
      </c>
      <c r="C71" s="2">
        <v>5.051244758298199</v>
      </c>
      <c r="D71" s="2">
        <v>4.3279087151117137</v>
      </c>
      <c r="E71" s="2">
        <v>5.14954813528046</v>
      </c>
      <c r="F71" s="2">
        <v>5.1801581440968612</v>
      </c>
      <c r="G71" s="2">
        <v>3.7956487618233967</v>
      </c>
      <c r="H71" s="2">
        <v>5.8905389787908238</v>
      </c>
      <c r="I71" s="2">
        <v>4.6265808506642472</v>
      </c>
    </row>
    <row r="72" spans="1:9">
      <c r="A72" s="2" t="s">
        <v>77</v>
      </c>
      <c r="B72" s="2">
        <v>6.3216905003548698</v>
      </c>
      <c r="C72" s="2">
        <v>8.5832975923391999</v>
      </c>
      <c r="D72" s="2">
        <v>7.1110336957622522</v>
      </c>
      <c r="E72" s="2">
        <v>8.7725968033379331</v>
      </c>
      <c r="F72" s="2">
        <v>8.8234445145847236</v>
      </c>
      <c r="G72" s="2">
        <v>5.7975701367165655</v>
      </c>
      <c r="H72" s="2">
        <v>10.000182820784271</v>
      </c>
      <c r="I72" s="2">
        <v>7.8813014582815661</v>
      </c>
    </row>
    <row r="73" spans="1:9">
      <c r="A73" s="2" t="s">
        <v>78</v>
      </c>
      <c r="B73" s="2">
        <v>6.4152739783500241</v>
      </c>
      <c r="C73" s="2">
        <v>7.3025872771999998</v>
      </c>
      <c r="D73" s="2">
        <v>5.8034112686738739</v>
      </c>
      <c r="E73" s="2">
        <v>7.4176173361149438</v>
      </c>
      <c r="F73" s="2">
        <v>7.4628009212767115</v>
      </c>
      <c r="G73" s="2">
        <v>4.2758866480241755</v>
      </c>
      <c r="H73" s="2">
        <v>8.527876083986893</v>
      </c>
      <c r="I73" s="2">
        <v>6.6645032152346388</v>
      </c>
    </row>
    <row r="74" spans="1:9">
      <c r="A74" s="2" t="s">
        <v>79</v>
      </c>
      <c r="B74" s="2">
        <v>6.1774932944579941</v>
      </c>
      <c r="C74" s="2">
        <v>5.8153396510400013</v>
      </c>
      <c r="D74" s="2">
        <v>4.6716599506056546</v>
      </c>
      <c r="E74" s="2">
        <v>5.9146938688919555</v>
      </c>
      <c r="F74" s="2">
        <v>5.9503350838475306</v>
      </c>
      <c r="G74" s="2">
        <v>3.5448457599694891</v>
      </c>
      <c r="H74" s="2">
        <v>6.7870528671895141</v>
      </c>
      <c r="I74" s="2">
        <v>5.3140825721877105</v>
      </c>
    </row>
    <row r="75" spans="1:9">
      <c r="A75" s="2" t="s">
        <v>80</v>
      </c>
      <c r="B75" s="2">
        <v>6.7001353305648843</v>
      </c>
      <c r="C75" s="2">
        <v>7.8548570196799989</v>
      </c>
      <c r="D75" s="2">
        <v>6.3617418141015492</v>
      </c>
      <c r="E75" s="2">
        <v>8.0315810697264389</v>
      </c>
      <c r="F75" s="2">
        <v>8.0778454447684549</v>
      </c>
      <c r="G75" s="2">
        <v>4.9798439968471691</v>
      </c>
      <c r="H75" s="2">
        <v>9.1498335323855819</v>
      </c>
      <c r="I75" s="2">
        <v>7.2154667367581018</v>
      </c>
    </row>
    <row r="76" spans="1:9">
      <c r="A76" s="2" t="s">
        <v>81</v>
      </c>
      <c r="B76" s="2">
        <v>5.1547688989570553</v>
      </c>
      <c r="C76" s="2">
        <v>7.9857784948457997</v>
      </c>
      <c r="D76" s="2">
        <v>6.702810289789543</v>
      </c>
      <c r="E76" s="2">
        <v>8.126379069726438</v>
      </c>
      <c r="F76" s="2">
        <v>8.1753531822004444</v>
      </c>
      <c r="G76" s="2">
        <v>5.621034817272343</v>
      </c>
      <c r="H76" s="2">
        <v>9.3190086923855819</v>
      </c>
      <c r="I76" s="2">
        <v>7.3012425367581013</v>
      </c>
    </row>
    <row r="77" spans="1:9">
      <c r="A77" s="2" t="s">
        <v>82</v>
      </c>
      <c r="B77" s="2">
        <v>5.8617170185781342</v>
      </c>
      <c r="C77" s="2">
        <v>8.0110743662971995</v>
      </c>
      <c r="D77" s="2">
        <v>6.6156709713712329</v>
      </c>
      <c r="E77" s="2">
        <v>8.1444080697264383</v>
      </c>
      <c r="F77" s="2">
        <v>8.193823828380264</v>
      </c>
      <c r="G77" s="2">
        <v>5.3153117503353</v>
      </c>
      <c r="H77" s="2">
        <v>9.3521283723855824</v>
      </c>
      <c r="I77" s="2">
        <v>7.3175049367581018</v>
      </c>
    </row>
    <row r="78" spans="1:9">
      <c r="A78" s="2" t="s">
        <v>83</v>
      </c>
      <c r="B78" s="2">
        <v>4.5221768791689252</v>
      </c>
      <c r="C78" s="2">
        <v>5.9279670561776001</v>
      </c>
      <c r="D78" s="2">
        <v>5.1675651936545179</v>
      </c>
      <c r="E78" s="2">
        <v>6.0000138688919549</v>
      </c>
      <c r="F78" s="2">
        <v>6.0381754792015734</v>
      </c>
      <c r="G78" s="2">
        <v>4.6681349562975258</v>
      </c>
      <c r="H78" s="2">
        <v>6.9382672671895138</v>
      </c>
      <c r="I78" s="2">
        <v>5.3913385721877098</v>
      </c>
    </row>
    <row r="79" spans="1:9">
      <c r="A79" s="2" t="s">
        <v>84</v>
      </c>
      <c r="B79" s="2">
        <v>4.3804807001377934</v>
      </c>
      <c r="C79" s="2">
        <v>4.4145366569015998</v>
      </c>
      <c r="D79" s="2">
        <v>3.8973293077209004</v>
      </c>
      <c r="E79" s="2">
        <v>4.4764964016689657</v>
      </c>
      <c r="F79" s="2">
        <v>4.5044944455925755</v>
      </c>
      <c r="G79" s="2">
        <v>3.677072398826545</v>
      </c>
      <c r="H79" s="2">
        <v>5.161109570392135</v>
      </c>
      <c r="I79" s="2">
        <v>4.0222615291407822</v>
      </c>
    </row>
    <row r="80" spans="1:9">
      <c r="A80" s="2" t="s">
        <v>85</v>
      </c>
      <c r="B80" s="2">
        <v>5.0799951789363362</v>
      </c>
      <c r="C80" s="2">
        <v>4.1868622381823997</v>
      </c>
      <c r="D80" s="2">
        <v>3.6215213682428278</v>
      </c>
      <c r="E80" s="2">
        <v>4.3145084016689665</v>
      </c>
      <c r="F80" s="2">
        <v>4.338039331878508</v>
      </c>
      <c r="G80" s="2">
        <v>3.4256287009800563</v>
      </c>
      <c r="H80" s="2">
        <v>4.8699346103921357</v>
      </c>
      <c r="I80" s="2">
        <v>3.8758027291407826</v>
      </c>
    </row>
    <row r="81" spans="1:9">
      <c r="A81" s="2" t="s">
        <v>86</v>
      </c>
      <c r="B81" s="2">
        <v>5.3135182547960182</v>
      </c>
      <c r="C81" s="2">
        <v>6.8846370831760009</v>
      </c>
      <c r="D81" s="2">
        <v>5.9476817739313548</v>
      </c>
      <c r="E81" s="2">
        <v>7.1282273361149437</v>
      </c>
      <c r="F81" s="2">
        <v>7.1657257369626031</v>
      </c>
      <c r="G81" s="2">
        <v>5.6412023999507177</v>
      </c>
      <c r="H81" s="2">
        <v>8.0039072839868926</v>
      </c>
      <c r="I81" s="2">
        <v>6.4030592152346379</v>
      </c>
    </row>
    <row r="82" spans="1:9">
      <c r="A82" s="2" t="s">
        <v>87</v>
      </c>
      <c r="B82" s="2">
        <v>5.4144083907332439</v>
      </c>
      <c r="C82" s="2">
        <v>5.5776372254031994</v>
      </c>
      <c r="D82" s="2">
        <v>4.7803299326991011</v>
      </c>
      <c r="E82" s="2">
        <v>5.7491978688919545</v>
      </c>
      <c r="F82" s="2">
        <v>5.7804566945286018</v>
      </c>
      <c r="G82" s="2">
        <v>4.3841760345386467</v>
      </c>
      <c r="H82" s="2">
        <v>6.4872445471895137</v>
      </c>
      <c r="I82" s="2">
        <v>5.1645769721877102</v>
      </c>
    </row>
    <row r="83" spans="1:9">
      <c r="A83" s="2" t="s">
        <v>88</v>
      </c>
      <c r="B83" s="2">
        <v>6.0980255722251506</v>
      </c>
      <c r="C83" s="2">
        <v>6.8982333666799986</v>
      </c>
      <c r="D83" s="2">
        <v>5.8048621513771064</v>
      </c>
      <c r="E83" s="2">
        <v>7.1364873361149437</v>
      </c>
      <c r="F83" s="2">
        <v>7.1741377635495232</v>
      </c>
      <c r="G83" s="2">
        <v>5.0931242804930541</v>
      </c>
      <c r="H83" s="2">
        <v>8.0197264839868918</v>
      </c>
      <c r="I83" s="2">
        <v>6.410475215234638</v>
      </c>
    </row>
    <row r="84" spans="1:9">
      <c r="A84" s="2" t="s">
        <v>89</v>
      </c>
      <c r="B84" s="2">
        <v>5.0693094694953853</v>
      </c>
      <c r="C84" s="2">
        <v>4.9513901165344008</v>
      </c>
      <c r="D84" s="2">
        <v>4.3097838294477038</v>
      </c>
      <c r="E84" s="2">
        <v>5.0793871352804612</v>
      </c>
      <c r="F84" s="2">
        <v>5.1081063781620735</v>
      </c>
      <c r="G84" s="2">
        <v>4.0600771726843847</v>
      </c>
      <c r="H84" s="2">
        <v>5.7638588587908242</v>
      </c>
      <c r="I84" s="2">
        <v>4.563176250664247</v>
      </c>
    </row>
    <row r="85" spans="1:9">
      <c r="A85" s="2" t="s">
        <v>90</v>
      </c>
      <c r="B85" s="2">
        <v>5.049949510229979</v>
      </c>
      <c r="C85" s="2">
        <v>7.2472889179500015</v>
      </c>
      <c r="D85" s="2">
        <v>6.2159213458199556</v>
      </c>
      <c r="E85" s="2">
        <v>7.3790573361149434</v>
      </c>
      <c r="F85" s="2">
        <v>7.4234062299589407</v>
      </c>
      <c r="G85" s="2">
        <v>5.5105383909850634</v>
      </c>
      <c r="H85" s="2">
        <v>8.4556308839868919</v>
      </c>
      <c r="I85" s="2">
        <v>6.6297972152346372</v>
      </c>
    </row>
    <row r="86" spans="1:9">
      <c r="A86" s="2" t="s">
        <v>91</v>
      </c>
      <c r="B86" s="2">
        <v>4.3091684564260859</v>
      </c>
      <c r="C86" s="2">
        <v>2.9711244735456002</v>
      </c>
      <c r="D86" s="2">
        <v>2.5806877477202868</v>
      </c>
      <c r="E86" s="2">
        <v>3.0054109344459774</v>
      </c>
      <c r="F86" s="2">
        <v>3.0246356242235923</v>
      </c>
      <c r="G86" s="2">
        <v>2.327611848099191</v>
      </c>
      <c r="H86" s="2">
        <v>3.4789133135947568</v>
      </c>
      <c r="I86" s="2">
        <v>2.7005516860938554</v>
      </c>
    </row>
    <row r="87" spans="1:9">
      <c r="A87" s="2" t="s">
        <v>92</v>
      </c>
      <c r="B87" s="2">
        <v>5.0200263729632351</v>
      </c>
      <c r="C87" s="2">
        <v>3.4148968486519991</v>
      </c>
      <c r="D87" s="2">
        <v>2.8654343184969751</v>
      </c>
      <c r="E87" s="2">
        <v>3.5456236680574715</v>
      </c>
      <c r="F87" s="2">
        <v>3.563824371954194</v>
      </c>
      <c r="G87" s="2">
        <v>2.6075484507324109</v>
      </c>
      <c r="H87" s="2">
        <v>3.9692128419934458</v>
      </c>
      <c r="I87" s="2">
        <v>3.1847856076173193</v>
      </c>
    </row>
    <row r="88" spans="1:9">
      <c r="A88" s="2" t="s">
        <v>93</v>
      </c>
      <c r="B88" s="2">
        <v>4.4757023193619716</v>
      </c>
      <c r="C88" s="2">
        <v>4.117492357992</v>
      </c>
      <c r="D88" s="2">
        <v>3.5948520757108566</v>
      </c>
      <c r="E88" s="2">
        <v>4.2683324016689657</v>
      </c>
      <c r="F88" s="2">
        <v>4.290612718249335</v>
      </c>
      <c r="G88" s="2">
        <v>3.5983908764882679</v>
      </c>
      <c r="H88" s="2">
        <v>4.7866406903921357</v>
      </c>
      <c r="I88" s="2">
        <v>3.8340691291407825</v>
      </c>
    </row>
    <row r="89" spans="1:9">
      <c r="A89" s="2" t="s">
        <v>94</v>
      </c>
      <c r="B89" s="2">
        <v>4.4874033290811113</v>
      </c>
      <c r="C89" s="2">
        <v>4.0498273884984002</v>
      </c>
      <c r="D89" s="2">
        <v>3.5800552597209014</v>
      </c>
      <c r="E89" s="2">
        <v>4.2244964016689668</v>
      </c>
      <c r="F89" s="2">
        <v>4.2455940156022187</v>
      </c>
      <c r="G89" s="2">
        <v>3.7042720127463742</v>
      </c>
      <c r="H89" s="2">
        <v>4.7075095703921352</v>
      </c>
      <c r="I89" s="2">
        <v>3.7944535291407826</v>
      </c>
    </row>
    <row r="90" spans="1:9">
      <c r="A90" s="2" t="s">
        <v>95</v>
      </c>
      <c r="B90" s="2">
        <v>4.8357802033354549</v>
      </c>
      <c r="C90" s="2">
        <v>4.0959420267048001</v>
      </c>
      <c r="D90" s="2">
        <v>3.5963123224298545</v>
      </c>
      <c r="E90" s="2">
        <v>4.2542804016689661</v>
      </c>
      <c r="F90" s="2">
        <v>4.276184375362976</v>
      </c>
      <c r="G90" s="2">
        <v>3.617602303427943</v>
      </c>
      <c r="H90" s="2">
        <v>4.761238850392135</v>
      </c>
      <c r="I90" s="2">
        <v>3.8213719291407822</v>
      </c>
    </row>
    <row r="91" spans="1:9">
      <c r="A91" s="2" t="s">
        <v>96</v>
      </c>
      <c r="B91" s="2">
        <v>4.9195063324785275</v>
      </c>
      <c r="C91" s="2">
        <v>6.3376335339839995</v>
      </c>
      <c r="D91" s="2">
        <v>5.4375268989006669</v>
      </c>
      <c r="E91" s="2">
        <v>6.5106786025034493</v>
      </c>
      <c r="F91" s="2">
        <v>6.5470210600037548</v>
      </c>
      <c r="G91" s="2">
        <v>4.9791452155571347</v>
      </c>
      <c r="H91" s="2">
        <v>7.3752016355882031</v>
      </c>
      <c r="I91" s="2">
        <v>5.8488706937111745</v>
      </c>
    </row>
    <row r="92" spans="1:9">
      <c r="A92" s="2" t="s">
        <v>97</v>
      </c>
      <c r="B92" s="2">
        <v>5.2952670798508219</v>
      </c>
      <c r="C92" s="2">
        <v>5.0022802380264002</v>
      </c>
      <c r="D92" s="2">
        <v>4.1753566913700659</v>
      </c>
      <c r="E92" s="2">
        <v>5.1142051352804607</v>
      </c>
      <c r="F92" s="2">
        <v>5.1437954508690007</v>
      </c>
      <c r="G92" s="2">
        <v>3.5348068801045178</v>
      </c>
      <c r="H92" s="2">
        <v>5.8275874187908254</v>
      </c>
      <c r="I92" s="2">
        <v>4.594595050664247</v>
      </c>
    </row>
    <row r="93" spans="1:9">
      <c r="A93" s="2" t="s">
        <v>98</v>
      </c>
      <c r="B93" s="2">
        <v>4.9027576123670356</v>
      </c>
      <c r="C93" s="2">
        <v>7.0619020864299991</v>
      </c>
      <c r="D93" s="2">
        <v>5.8849160290808733</v>
      </c>
      <c r="E93" s="2">
        <v>7.2471373361149425</v>
      </c>
      <c r="F93" s="2">
        <v>7.2877920843289949</v>
      </c>
      <c r="G93" s="2">
        <v>5.020713693859352</v>
      </c>
      <c r="H93" s="2">
        <v>8.2192244839868938</v>
      </c>
      <c r="I93" s="2">
        <v>6.5104852152346382</v>
      </c>
    </row>
    <row r="94" spans="1:9">
      <c r="A94" s="2" t="s">
        <v>99</v>
      </c>
      <c r="B94" s="2">
        <v>4.416974989866878</v>
      </c>
      <c r="C94" s="2">
        <v>7.0060518618199996</v>
      </c>
      <c r="D94" s="2">
        <v>6.0964896666940138</v>
      </c>
      <c r="E94" s="2">
        <v>7.2099873361149447</v>
      </c>
      <c r="F94" s="2">
        <v>7.249746277981318</v>
      </c>
      <c r="G94" s="2">
        <v>5.8346123628362232</v>
      </c>
      <c r="H94" s="2">
        <v>8.1507964839868929</v>
      </c>
      <c r="I94" s="2">
        <v>6.4769852152346381</v>
      </c>
    </row>
    <row r="95" spans="1:9">
      <c r="A95" s="2" t="s">
        <v>100</v>
      </c>
      <c r="B95" s="2">
        <v>3.0943107354587722</v>
      </c>
      <c r="C95" s="2">
        <v>3.5669744144959998</v>
      </c>
      <c r="D95" s="2">
        <v>3.3313012015600441</v>
      </c>
      <c r="E95" s="2">
        <v>3.649978668057472</v>
      </c>
      <c r="F95" s="2">
        <v>3.671169216146748</v>
      </c>
      <c r="G95" s="2">
        <v>3.6749024928122429</v>
      </c>
      <c r="H95" s="2">
        <v>4.1553544419934463</v>
      </c>
      <c r="I95" s="2">
        <v>3.2792136076173191</v>
      </c>
    </row>
    <row r="96" spans="1:9">
      <c r="A96" s="2" t="s">
        <v>101</v>
      </c>
      <c r="B96" s="2">
        <v>3.6391367536882169</v>
      </c>
      <c r="C96" s="2">
        <v>4.132126465675201</v>
      </c>
      <c r="D96" s="2">
        <v>3.7316840929747759</v>
      </c>
      <c r="E96" s="2">
        <v>4.278520401668966</v>
      </c>
      <c r="F96" s="2">
        <v>4.3011303221775616</v>
      </c>
      <c r="G96" s="2">
        <v>3.9542521610208214</v>
      </c>
      <c r="H96" s="2">
        <v>4.8043296503921358</v>
      </c>
      <c r="I96" s="2">
        <v>3.8433139291407823</v>
      </c>
    </row>
    <row r="97" spans="1:9">
      <c r="A97" s="2" t="s">
        <v>102</v>
      </c>
      <c r="B97" s="2">
        <v>5.8885547053944016</v>
      </c>
      <c r="C97" s="2">
        <v>5.1995504883199999</v>
      </c>
      <c r="D97" s="2">
        <v>4.230193358326269</v>
      </c>
      <c r="E97" s="2">
        <v>5.5049578688919549</v>
      </c>
      <c r="F97" s="2">
        <v>5.5293906737838565</v>
      </c>
      <c r="G97" s="2">
        <v>3.7024898773919928</v>
      </c>
      <c r="H97" s="2">
        <v>6.0493837471895135</v>
      </c>
      <c r="I97" s="2">
        <v>4.9436889721877106</v>
      </c>
    </row>
    <row r="98" spans="1:9">
      <c r="A98" s="2" t="s">
        <v>103</v>
      </c>
      <c r="B98" s="2">
        <v>5.757437478006489</v>
      </c>
      <c r="C98" s="2">
        <v>5.1106001844607993</v>
      </c>
      <c r="D98" s="2">
        <v>4.1974289836566285</v>
      </c>
      <c r="E98" s="2">
        <v>5.451341868891955</v>
      </c>
      <c r="F98" s="2">
        <v>5.474322890214494</v>
      </c>
      <c r="G98" s="2">
        <v>3.790034511077403</v>
      </c>
      <c r="H98" s="2">
        <v>5.9526650271895134</v>
      </c>
      <c r="I98" s="2">
        <v>4.8952313721877108</v>
      </c>
    </row>
    <row r="99" spans="1:9">
      <c r="A99" s="2" t="s">
        <v>104</v>
      </c>
      <c r="B99" s="2">
        <v>4.7337250808247724</v>
      </c>
      <c r="C99" s="2">
        <v>5.1853090000000002</v>
      </c>
      <c r="D99" s="2">
        <v>4.4202977120969562</v>
      </c>
      <c r="E99" s="2">
        <v>5.4975498688919551</v>
      </c>
      <c r="F99" s="2">
        <v>5.5218902871969373</v>
      </c>
      <c r="G99" s="2">
        <v>4.331999875577849</v>
      </c>
      <c r="H99" s="2">
        <v>6.0346323871895136</v>
      </c>
      <c r="I99" s="2">
        <v>4.9370681721877103</v>
      </c>
    </row>
    <row r="100" spans="1:9">
      <c r="A100" s="2" t="s">
        <v>105</v>
      </c>
      <c r="B100" s="2">
        <v>4.1242330402660192</v>
      </c>
      <c r="C100" s="2">
        <v>4.7161948174683994</v>
      </c>
      <c r="D100" s="2">
        <v>4.1212522090583752</v>
      </c>
      <c r="E100" s="2">
        <v>4.9228251352804611</v>
      </c>
      <c r="F100" s="2">
        <v>4.947259979244456</v>
      </c>
      <c r="G100" s="2">
        <v>4.2123774219442849</v>
      </c>
      <c r="H100" s="2">
        <v>5.4820128187908246</v>
      </c>
      <c r="I100" s="2">
        <v>4.421646050664247</v>
      </c>
    </row>
    <row r="101" spans="1:9">
      <c r="A101" s="2" t="s">
        <v>106</v>
      </c>
      <c r="B101" s="2">
        <v>2.4174967977370501</v>
      </c>
      <c r="C101" s="2">
        <v>2.7456793475335997</v>
      </c>
      <c r="D101" s="2">
        <v>2.6229743581616209</v>
      </c>
      <c r="E101" s="2">
        <v>2.8467589344459774</v>
      </c>
      <c r="F101" s="2">
        <v>2.8617180675035438</v>
      </c>
      <c r="G101" s="2">
        <v>3.1021491492784974</v>
      </c>
      <c r="H101" s="2">
        <v>3.1923294735947567</v>
      </c>
      <c r="I101" s="2">
        <v>2.5571844860938553</v>
      </c>
    </row>
    <row r="102" spans="1:9">
      <c r="A102" s="2" t="s">
        <v>107</v>
      </c>
      <c r="B102" s="2">
        <v>2.9656795585535853</v>
      </c>
      <c r="C102" s="2">
        <v>3.4221542243029996</v>
      </c>
      <c r="D102" s="2">
        <v>3.1749759403940008</v>
      </c>
      <c r="E102" s="2">
        <v>3.551688668057472</v>
      </c>
      <c r="F102" s="2">
        <v>3.5701807427626067</v>
      </c>
      <c r="G102" s="2">
        <v>3.6202355212534947</v>
      </c>
      <c r="H102" s="2">
        <v>3.9785226419934459</v>
      </c>
      <c r="I102" s="2">
        <v>3.1903546076173188</v>
      </c>
    </row>
    <row r="103" spans="1:9">
      <c r="A103" s="2" t="s">
        <v>108</v>
      </c>
      <c r="B103" s="2">
        <v>3.0973705337436979</v>
      </c>
      <c r="C103" s="2">
        <v>4.0765861817099998</v>
      </c>
      <c r="D103" s="2">
        <v>3.768258212735784</v>
      </c>
      <c r="E103" s="2">
        <v>4.2424184016689654</v>
      </c>
      <c r="F103" s="2">
        <v>4.2640673694706344</v>
      </c>
      <c r="G103" s="2">
        <v>4.2736764850942812</v>
      </c>
      <c r="H103" s="2">
        <v>4.7389918103921351</v>
      </c>
      <c r="I103" s="2">
        <v>3.8106967291407825</v>
      </c>
    </row>
    <row r="104" spans="1:9">
      <c r="A104" s="2" t="s">
        <v>109</v>
      </c>
      <c r="B104" s="2">
        <v>2.857831518907803</v>
      </c>
      <c r="C104" s="2">
        <v>3.9970384104096004</v>
      </c>
      <c r="D104" s="2">
        <v>3.7428462526629307</v>
      </c>
      <c r="E104" s="2">
        <v>4.1916884016689666</v>
      </c>
      <c r="F104" s="2">
        <v>4.2119597538773483</v>
      </c>
      <c r="G104" s="2">
        <v>4.3909625885176924</v>
      </c>
      <c r="H104" s="2">
        <v>4.6475302103921354</v>
      </c>
      <c r="I104" s="2">
        <v>3.7648447291407829</v>
      </c>
    </row>
    <row r="105" spans="1:9">
      <c r="A105" s="2" t="s">
        <v>110</v>
      </c>
      <c r="B105" s="2">
        <v>3.6465020186810957</v>
      </c>
      <c r="C105" s="2">
        <v>2.7447034283527998</v>
      </c>
      <c r="D105" s="2">
        <v>2.4522316119746432</v>
      </c>
      <c r="E105" s="2">
        <v>2.8456069344459776</v>
      </c>
      <c r="F105" s="2">
        <v>2.8604854275035438</v>
      </c>
      <c r="G105" s="2">
        <v>2.565392254661278</v>
      </c>
      <c r="H105" s="2">
        <v>3.1908856335947569</v>
      </c>
      <c r="I105" s="2">
        <v>2.5561092860938555</v>
      </c>
    </row>
    <row r="106" spans="1:9">
      <c r="A106" s="2" t="s">
        <v>111</v>
      </c>
      <c r="B106" s="2">
        <v>2.6006199786097426</v>
      </c>
      <c r="C106" s="2">
        <v>3.7832160715010001</v>
      </c>
      <c r="D106" s="2">
        <v>3.4415813444177488</v>
      </c>
      <c r="E106" s="2">
        <v>3.8111786680574715</v>
      </c>
      <c r="F106" s="2">
        <v>3.8367545340224973</v>
      </c>
      <c r="G106" s="2">
        <v>3.4054955587373086</v>
      </c>
      <c r="H106" s="2">
        <v>4.4458834419934457</v>
      </c>
      <c r="I106" s="2">
        <v>3.424918607617319</v>
      </c>
    </row>
    <row r="107" spans="1:9">
      <c r="A107" s="2" t="s">
        <v>112</v>
      </c>
      <c r="B107" s="2">
        <v>2.9467487303453064</v>
      </c>
      <c r="C107" s="2">
        <v>2.9362473082240004</v>
      </c>
      <c r="D107" s="2">
        <v>2.6729563383090893</v>
      </c>
      <c r="E107" s="2">
        <v>2.9795149344459775</v>
      </c>
      <c r="F107" s="2">
        <v>2.9980775724389117</v>
      </c>
      <c r="G107" s="2">
        <v>2.7395548642046919</v>
      </c>
      <c r="H107" s="2">
        <v>3.4316969935947568</v>
      </c>
      <c r="I107" s="2">
        <v>2.6771740860938551</v>
      </c>
    </row>
    <row r="108" spans="1:9">
      <c r="A108" s="2" t="s">
        <v>113</v>
      </c>
      <c r="B108" s="2">
        <v>2.9718852108689764</v>
      </c>
      <c r="C108" s="2">
        <v>4.2258677825328004</v>
      </c>
      <c r="D108" s="2">
        <v>3.8583920047339508</v>
      </c>
      <c r="E108" s="2">
        <v>4.3418804016689663</v>
      </c>
      <c r="F108" s="2">
        <v>4.3662406296751515</v>
      </c>
      <c r="G108" s="2">
        <v>4.1369576681106723</v>
      </c>
      <c r="H108" s="2">
        <v>4.9181808503921349</v>
      </c>
      <c r="I108" s="2">
        <v>3.900601929140783</v>
      </c>
    </row>
    <row r="109" spans="1:9">
      <c r="A109" s="2" t="s">
        <v>114</v>
      </c>
      <c r="B109" s="2">
        <v>4.4954819665861896</v>
      </c>
      <c r="C109" s="2">
        <v>3.5912843124780003</v>
      </c>
      <c r="D109" s="2">
        <v>2.9701111723551668</v>
      </c>
      <c r="E109" s="2">
        <v>3.665813668057472</v>
      </c>
      <c r="F109" s="2">
        <v>3.687286955158902</v>
      </c>
      <c r="G109" s="2">
        <v>2.5217878117646313</v>
      </c>
      <c r="H109" s="2">
        <v>4.1857926419934461</v>
      </c>
      <c r="I109" s="2">
        <v>3.293424607617319</v>
      </c>
    </row>
    <row r="110" spans="1:9">
      <c r="A110" s="2" t="s">
        <v>115</v>
      </c>
      <c r="B110" s="2">
        <v>3.5003222562749019</v>
      </c>
      <c r="C110" s="2">
        <v>3.6919314219519999</v>
      </c>
      <c r="D110" s="2">
        <v>3.1449839617378759</v>
      </c>
      <c r="E110" s="2">
        <v>3.7398986680574717</v>
      </c>
      <c r="F110" s="2">
        <v>3.763441512075747</v>
      </c>
      <c r="G110" s="2">
        <v>2.7604193084045292</v>
      </c>
      <c r="H110" s="2">
        <v>4.3186208419934458</v>
      </c>
      <c r="I110" s="2">
        <v>3.3604256076173189</v>
      </c>
    </row>
    <row r="111" spans="1:9">
      <c r="A111" s="2" t="s">
        <v>116</v>
      </c>
      <c r="B111" s="2">
        <v>3.2737788649810926</v>
      </c>
      <c r="C111" s="2">
        <v>3.6734501052350006</v>
      </c>
      <c r="D111" s="2">
        <v>3.2064328880923809</v>
      </c>
      <c r="E111" s="2">
        <v>3.7263186680574725</v>
      </c>
      <c r="F111" s="2">
        <v>3.7495235363570516</v>
      </c>
      <c r="G111" s="2">
        <v>3.0001870985416317</v>
      </c>
      <c r="H111" s="2">
        <v>4.2937422419934466</v>
      </c>
      <c r="I111" s="2">
        <v>3.3481726076173191</v>
      </c>
    </row>
    <row r="112" spans="1:9">
      <c r="A112" s="2" t="s">
        <v>117</v>
      </c>
      <c r="B112" s="2">
        <v>3.1380205978885858</v>
      </c>
      <c r="C112" s="2">
        <v>3.5017937303729996</v>
      </c>
      <c r="D112" s="2">
        <v>3.1191800323529457</v>
      </c>
      <c r="E112" s="2">
        <v>3.6044486680574717</v>
      </c>
      <c r="F112" s="2">
        <v>3.624343260667295</v>
      </c>
      <c r="G112" s="2">
        <v>3.1873711575943773</v>
      </c>
      <c r="H112" s="2">
        <v>4.0740318419934463</v>
      </c>
      <c r="I112" s="2">
        <v>3.2380206076173188</v>
      </c>
    </row>
    <row r="113" spans="1:44">
      <c r="A113" s="2" t="s">
        <v>118</v>
      </c>
      <c r="B113" s="2">
        <v>3.5371223100253903</v>
      </c>
      <c r="C113" s="2">
        <v>4.0761031554287994</v>
      </c>
      <c r="D113" s="2">
        <v>3.551033340313055</v>
      </c>
      <c r="E113" s="2">
        <v>4.2412244016689655</v>
      </c>
      <c r="F113" s="2">
        <v>4.2627578264646537</v>
      </c>
      <c r="G113" s="2">
        <v>3.5727697501147029</v>
      </c>
      <c r="H113" s="2">
        <v>4.7379053303921355</v>
      </c>
      <c r="I113" s="2">
        <v>3.8095603291407834</v>
      </c>
    </row>
    <row r="114" spans="1:44">
      <c r="A114" s="2" t="s">
        <v>119</v>
      </c>
      <c r="B114" s="2">
        <v>3.0412038199891467</v>
      </c>
      <c r="C114" s="2">
        <v>3.470284363217</v>
      </c>
      <c r="D114" s="2">
        <v>3.0856841409003941</v>
      </c>
      <c r="E114" s="2">
        <v>3.5831386680574715</v>
      </c>
      <c r="F114" s="2">
        <v>3.6024471791700918</v>
      </c>
      <c r="G114" s="2">
        <v>3.2434382485978257</v>
      </c>
      <c r="H114" s="2">
        <v>4.0357066419934462</v>
      </c>
      <c r="I114" s="2">
        <v>3.2187546076173188</v>
      </c>
    </row>
    <row r="115" spans="1:44">
      <c r="A115" s="2" t="s">
        <v>120</v>
      </c>
      <c r="B115" s="2">
        <v>2.594679457551214</v>
      </c>
      <c r="C115" s="2">
        <v>2.8039767168000003</v>
      </c>
      <c r="D115" s="2">
        <v>2.5435126492333309</v>
      </c>
      <c r="E115" s="2">
        <v>2.8854549344459772</v>
      </c>
      <c r="F115" s="2">
        <v>2.9014394025218735</v>
      </c>
      <c r="G115" s="2">
        <v>2.7331233644362554</v>
      </c>
      <c r="H115" s="2">
        <v>3.2624217935947568</v>
      </c>
      <c r="I115" s="2">
        <v>2.5921420860938555</v>
      </c>
    </row>
    <row r="116" spans="1:44">
      <c r="A116" s="2" t="s">
        <v>121</v>
      </c>
      <c r="B116" s="2">
        <v>2.0192568251637004</v>
      </c>
      <c r="C116" s="2">
        <v>2.8790981117951997</v>
      </c>
      <c r="D116" s="2">
        <v>2.7111909041978492</v>
      </c>
      <c r="E116" s="2">
        <v>2.9381029344459777</v>
      </c>
      <c r="F116" s="2">
        <v>2.9555566607738517</v>
      </c>
      <c r="G116" s="2">
        <v>3.0261434036753538</v>
      </c>
      <c r="H116" s="2">
        <v>3.3568339535947569</v>
      </c>
      <c r="I116" s="2">
        <v>2.6397548860938556</v>
      </c>
    </row>
    <row r="117" spans="1:44">
      <c r="A117" s="2" t="s">
        <v>122</v>
      </c>
      <c r="B117" s="2">
        <v>2.0766671914952695</v>
      </c>
      <c r="C117" s="2">
        <v>2.6836944735984001</v>
      </c>
      <c r="D117" s="2">
        <v>2.5233758495835819</v>
      </c>
      <c r="E117" s="2">
        <v>2.8065309344459775</v>
      </c>
      <c r="F117" s="2">
        <v>2.8203788011558681</v>
      </c>
      <c r="G117" s="2">
        <v>2.9860301634794433</v>
      </c>
      <c r="H117" s="2">
        <v>3.120043713594757</v>
      </c>
      <c r="I117" s="2">
        <v>2.5208116860938552</v>
      </c>
    </row>
    <row r="118" spans="1:44">
      <c r="A118" s="2" t="s">
        <v>123</v>
      </c>
      <c r="B118" s="2">
        <v>2.2911057919285001</v>
      </c>
      <c r="C118" s="2">
        <v>3.395201368735</v>
      </c>
      <c r="D118" s="2">
        <v>3.1342527545158494</v>
      </c>
      <c r="E118" s="2">
        <v>3.534068668057472</v>
      </c>
      <c r="F118" s="2">
        <v>3.5520731462354975</v>
      </c>
      <c r="G118" s="2">
        <v>3.5763159382148881</v>
      </c>
      <c r="H118" s="2">
        <v>3.9468722419934466</v>
      </c>
      <c r="I118" s="2">
        <v>3.1744226076173194</v>
      </c>
    </row>
    <row r="119" spans="1:44">
      <c r="A119" s="2" t="s">
        <v>124</v>
      </c>
      <c r="B119" s="2">
        <v>2.1020195050004511</v>
      </c>
      <c r="C119" s="2">
        <v>3.452491164594</v>
      </c>
      <c r="D119" s="2">
        <v>3.2082968298493029</v>
      </c>
      <c r="E119" s="2">
        <v>3.5717336680574716</v>
      </c>
      <c r="F119" s="2">
        <v>3.5907765459364431</v>
      </c>
      <c r="G119" s="2">
        <v>3.6587514867563775</v>
      </c>
      <c r="H119" s="2">
        <v>4.0145790419934464</v>
      </c>
      <c r="I119" s="2">
        <v>3.2084766076173192</v>
      </c>
    </row>
    <row r="120" spans="1:44">
      <c r="A120" s="2" t="s">
        <v>125</v>
      </c>
      <c r="B120" s="2">
        <v>2.4862539147451179</v>
      </c>
      <c r="C120" s="2">
        <v>2.8323054030927999</v>
      </c>
      <c r="D120" s="2">
        <v>2.5627087959234296</v>
      </c>
      <c r="E120" s="2">
        <v>2.9049069344459779</v>
      </c>
      <c r="F120" s="2">
        <v>2.9214220043663657</v>
      </c>
      <c r="G120" s="2">
        <v>2.7222890313858583</v>
      </c>
      <c r="H120" s="2">
        <v>3.2974616335947573</v>
      </c>
      <c r="I120" s="2">
        <v>2.6097252860938553</v>
      </c>
    </row>
    <row r="121" spans="1:44">
      <c r="A121" s="2" t="s">
        <v>126</v>
      </c>
      <c r="B121" s="2">
        <v>2.9380001102236233</v>
      </c>
      <c r="C121" s="2">
        <v>2.8150160954367998</v>
      </c>
      <c r="D121" s="2">
        <v>2.4682370602865693</v>
      </c>
      <c r="E121" s="2">
        <v>2.8926869344459774</v>
      </c>
      <c r="F121" s="2">
        <v>2.9088367037914087</v>
      </c>
      <c r="G121" s="2">
        <v>2.4464647309591232</v>
      </c>
      <c r="H121" s="2">
        <v>3.2758592335947569</v>
      </c>
      <c r="I121" s="2">
        <v>2.598657286093855</v>
      </c>
    </row>
    <row r="122" spans="1:44">
      <c r="A122" s="2" t="s">
        <v>127</v>
      </c>
      <c r="B122" s="2">
        <v>1.7703252937314629</v>
      </c>
      <c r="C122" s="2">
        <v>3.8664644089280005</v>
      </c>
      <c r="D122" s="2">
        <v>3.5484404966942611</v>
      </c>
      <c r="E122" s="2">
        <v>3.8794386680574715</v>
      </c>
      <c r="F122" s="2">
        <v>3.9068894276458819</v>
      </c>
      <c r="G122" s="2">
        <v>3.4872420559920574</v>
      </c>
      <c r="H122" s="2">
        <v>4.5686776419934461</v>
      </c>
      <c r="I122" s="2">
        <v>3.4866296076173189</v>
      </c>
    </row>
    <row r="123" spans="1:44">
      <c r="A123" s="2" t="s">
        <v>128</v>
      </c>
      <c r="B123" s="2">
        <v>2.5039634785428251</v>
      </c>
      <c r="C123" s="2">
        <v>3.0469214557719995</v>
      </c>
      <c r="D123" s="2">
        <v>2.6696523904739045</v>
      </c>
      <c r="E123" s="2">
        <v>3.0650549344459774</v>
      </c>
      <c r="F123" s="2">
        <v>3.0859189724157599</v>
      </c>
      <c r="G123" s="2">
        <v>2.4404231350135781</v>
      </c>
      <c r="H123" s="2">
        <v>3.5861937935947568</v>
      </c>
      <c r="I123" s="2">
        <v>2.7544740860938552</v>
      </c>
    </row>
    <row r="124" spans="1:44">
      <c r="A124" s="2" t="s">
        <v>129</v>
      </c>
      <c r="B124" s="2">
        <v>2.1992778321015325</v>
      </c>
      <c r="C124" s="2">
        <v>2.2962641450495997</v>
      </c>
      <c r="D124" s="2">
        <v>2.0771870249872699</v>
      </c>
      <c r="E124" s="2">
        <v>2.3079652008344831</v>
      </c>
      <c r="F124" s="2">
        <v>2.323887834743037</v>
      </c>
      <c r="G124" s="2">
        <v>2.0030524687939821</v>
      </c>
      <c r="H124" s="2">
        <v>2.7058584251960678</v>
      </c>
      <c r="I124" s="2">
        <v>2.0741649645703912</v>
      </c>
      <c r="J124" s="3" t="s">
        <v>1</v>
      </c>
      <c r="K124" s="2" t="s">
        <v>135</v>
      </c>
      <c r="L124" s="2" t="s">
        <v>136</v>
      </c>
      <c r="M124" s="2" t="s">
        <v>2</v>
      </c>
      <c r="N124" s="2" t="s">
        <v>135</v>
      </c>
      <c r="O124" s="2" t="s">
        <v>136</v>
      </c>
    </row>
    <row r="125" spans="1:44">
      <c r="A125" s="2" t="s">
        <v>130</v>
      </c>
      <c r="B125" s="4">
        <f t="shared" ref="B125:I125" si="0">SUM(B2:B32)</f>
        <v>256.43296454210702</v>
      </c>
      <c r="C125" s="4">
        <f t="shared" si="0"/>
        <v>267.02571838107258</v>
      </c>
      <c r="D125" s="4">
        <f t="shared" si="0"/>
        <v>222.24771863529813</v>
      </c>
      <c r="E125" s="4">
        <f t="shared" si="0"/>
        <v>276.09505917403686</v>
      </c>
      <c r="F125" s="4">
        <f t="shared" si="0"/>
        <v>277.56417816809545</v>
      </c>
      <c r="G125" s="4">
        <f t="shared" si="0"/>
        <v>187.82277116854908</v>
      </c>
      <c r="H125" s="4">
        <f t="shared" si="0"/>
        <v>310.70668444189414</v>
      </c>
      <c r="I125" s="4">
        <f t="shared" si="0"/>
        <v>248.00990610805704</v>
      </c>
      <c r="J125" s="3" t="s">
        <v>130</v>
      </c>
      <c r="K125" s="2">
        <f>ABS(B125-C125)</f>
        <v>10.592753838965564</v>
      </c>
      <c r="L125" s="2">
        <f>K125*100/B125</f>
        <v>4.1308081657443081</v>
      </c>
      <c r="M125" s="2" t="s">
        <v>130</v>
      </c>
      <c r="N125" s="2">
        <f>ABS(B125-D125)</f>
        <v>34.185245906808888</v>
      </c>
      <c r="O125" s="2">
        <f>N125*100/B125</f>
        <v>13.331065281661779</v>
      </c>
      <c r="AK125" s="1"/>
      <c r="AL125" s="1"/>
      <c r="AM125" s="1"/>
      <c r="AR125" s="1"/>
    </row>
    <row r="126" spans="1:44">
      <c r="A126" s="2" t="s">
        <v>131</v>
      </c>
      <c r="B126" s="4">
        <f t="shared" ref="B126:I126" si="1">SUM(B33:B63)</f>
        <v>219.36217994696403</v>
      </c>
      <c r="C126" s="4">
        <f t="shared" si="1"/>
        <v>239.28996946959597</v>
      </c>
      <c r="D126" s="4">
        <f t="shared" si="1"/>
        <v>204.10263802243543</v>
      </c>
      <c r="E126" s="4">
        <f t="shared" si="1"/>
        <v>247.21677409596558</v>
      </c>
      <c r="F126" s="4">
        <f t="shared" si="1"/>
        <v>248.54451144514422</v>
      </c>
      <c r="G126" s="4">
        <f t="shared" si="1"/>
        <v>182.31412512233717</v>
      </c>
      <c r="H126" s="4">
        <f t="shared" si="1"/>
        <v>278.47953981754773</v>
      </c>
      <c r="I126" s="4">
        <f t="shared" si="1"/>
        <v>222.07341552559507</v>
      </c>
      <c r="J126" s="3" t="s">
        <v>131</v>
      </c>
      <c r="K126" s="2">
        <f t="shared" ref="K126:K129" si="2">ABS(B126-C126)</f>
        <v>19.92778952263194</v>
      </c>
      <c r="L126" s="2">
        <f t="shared" ref="L126:L129" si="3">K126*100/B126</f>
        <v>9.0844235444095016</v>
      </c>
      <c r="M126" s="2" t="s">
        <v>131</v>
      </c>
      <c r="N126" s="2">
        <f t="shared" ref="N126:N129" si="4">ABS(B126-D126)</f>
        <v>15.259541924528605</v>
      </c>
      <c r="O126" s="2">
        <f t="shared" ref="O126:O129" si="5">N126*100/B126</f>
        <v>6.9563230672752967</v>
      </c>
      <c r="AK126" s="1"/>
      <c r="AL126" s="1"/>
      <c r="AM126" s="1"/>
      <c r="AR126" s="1"/>
    </row>
    <row r="127" spans="1:44">
      <c r="A127" s="2" t="s">
        <v>132</v>
      </c>
      <c r="B127" s="4">
        <f t="shared" ref="B127:I127" si="6">SUM(B64:B93)</f>
        <v>166.56100090378905</v>
      </c>
      <c r="C127" s="4">
        <f t="shared" si="6"/>
        <v>185.08466005152297</v>
      </c>
      <c r="D127" s="4">
        <f t="shared" si="6"/>
        <v>156.61831017717626</v>
      </c>
      <c r="E127" s="4">
        <f t="shared" si="6"/>
        <v>190.29864893982307</v>
      </c>
      <c r="F127" s="4">
        <f t="shared" si="6"/>
        <v>191.36064504377768</v>
      </c>
      <c r="G127" s="4">
        <f t="shared" si="6"/>
        <v>138.37693643214169</v>
      </c>
      <c r="H127" s="4">
        <f t="shared" si="6"/>
        <v>215.61060496885531</v>
      </c>
      <c r="I127" s="4">
        <f t="shared" si="6"/>
        <v>170.95430236067099</v>
      </c>
      <c r="J127" s="3" t="s">
        <v>132</v>
      </c>
      <c r="K127" s="2">
        <f t="shared" si="2"/>
        <v>18.523659147733923</v>
      </c>
      <c r="L127" s="2">
        <f t="shared" si="3"/>
        <v>11.121246298486032</v>
      </c>
      <c r="M127" s="2" t="s">
        <v>132</v>
      </c>
      <c r="N127" s="2">
        <f t="shared" si="4"/>
        <v>9.9426907266127955</v>
      </c>
      <c r="O127" s="2">
        <f t="shared" si="5"/>
        <v>5.9693990025648382</v>
      </c>
      <c r="AK127" s="1"/>
      <c r="AL127" s="1"/>
      <c r="AM127" s="1"/>
      <c r="AR127" s="1"/>
    </row>
    <row r="128" spans="1:44">
      <c r="A128" s="2" t="s">
        <v>133</v>
      </c>
      <c r="B128" s="4">
        <f t="shared" ref="B128:I128" si="7">SUM(B94:B124)</f>
        <v>99.125986347181822</v>
      </c>
      <c r="C128" s="4">
        <f t="shared" si="7"/>
        <v>114.92458041929279</v>
      </c>
      <c r="D128" s="4">
        <f t="shared" si="7"/>
        <v>102.387143579254</v>
      </c>
      <c r="E128" s="4">
        <f t="shared" si="7"/>
        <v>118.67268304589659</v>
      </c>
      <c r="F128" s="4">
        <f t="shared" si="7"/>
        <v>119.32137351347932</v>
      </c>
      <c r="G128" s="4">
        <f t="shared" si="7"/>
        <v>105.10090194624333</v>
      </c>
      <c r="H128" s="4">
        <f t="shared" si="7"/>
        <v>133.9537966257837</v>
      </c>
      <c r="I128" s="4">
        <f t="shared" si="7"/>
        <v>106.60664925137148</v>
      </c>
      <c r="J128" s="3" t="s">
        <v>133</v>
      </c>
      <c r="K128" s="2">
        <f t="shared" si="2"/>
        <v>15.798594072110973</v>
      </c>
      <c r="L128" s="2">
        <f t="shared" si="3"/>
        <v>15.937893436719513</v>
      </c>
      <c r="M128" s="2" t="s">
        <v>133</v>
      </c>
      <c r="N128" s="2">
        <f t="shared" si="4"/>
        <v>3.2611572320721791</v>
      </c>
      <c r="O128" s="2">
        <f t="shared" si="5"/>
        <v>3.2899115078161283</v>
      </c>
      <c r="AK128" s="1"/>
      <c r="AL128" s="1"/>
      <c r="AM128" s="1"/>
    </row>
    <row r="129" spans="1:39">
      <c r="A129" s="2" t="s">
        <v>138</v>
      </c>
      <c r="B129" s="4">
        <f t="shared" ref="B129:I129" si="8">SUM(B2:B124)</f>
        <v>741.4821317400424</v>
      </c>
      <c r="C129" s="4">
        <f t="shared" si="8"/>
        <v>806.32492832148455</v>
      </c>
      <c r="D129" s="4">
        <f t="shared" si="8"/>
        <v>685.35581041416367</v>
      </c>
      <c r="E129" s="4">
        <f t="shared" si="8"/>
        <v>832.28316525572245</v>
      </c>
      <c r="F129" s="4">
        <f t="shared" si="8"/>
        <v>836.79070817049649</v>
      </c>
      <c r="G129" s="4">
        <f t="shared" si="8"/>
        <v>613.61473466927134</v>
      </c>
      <c r="H129" s="4">
        <f t="shared" si="8"/>
        <v>938.75062585408079</v>
      </c>
      <c r="I129" s="4">
        <f t="shared" si="8"/>
        <v>747.64427324569476</v>
      </c>
      <c r="J129" s="3" t="s">
        <v>134</v>
      </c>
      <c r="K129" s="2">
        <f t="shared" si="2"/>
        <v>64.842796581442144</v>
      </c>
      <c r="L129" s="2">
        <f t="shared" si="3"/>
        <v>8.745024836846035</v>
      </c>
      <c r="M129" s="2" t="s">
        <v>134</v>
      </c>
      <c r="N129" s="2">
        <f t="shared" si="4"/>
        <v>56.126321325878735</v>
      </c>
      <c r="O129" s="2">
        <f t="shared" si="5"/>
        <v>7.5694772568782769</v>
      </c>
      <c r="AK129" s="1"/>
      <c r="AL129" s="1"/>
      <c r="AM129" s="1"/>
    </row>
    <row r="130" spans="1:39">
      <c r="A130" s="2"/>
      <c r="B130" s="2" t="s">
        <v>0</v>
      </c>
      <c r="C130" s="2" t="s">
        <v>1</v>
      </c>
      <c r="D130" s="2" t="s">
        <v>2</v>
      </c>
      <c r="E130" s="2" t="s">
        <v>3</v>
      </c>
      <c r="F130" s="2" t="s">
        <v>4</v>
      </c>
      <c r="G130" s="2" t="s">
        <v>5</v>
      </c>
      <c r="H130" s="2" t="s">
        <v>6</v>
      </c>
      <c r="I130" s="2" t="s">
        <v>137</v>
      </c>
    </row>
    <row r="132" spans="1:39">
      <c r="J132" s="2" t="s">
        <v>3</v>
      </c>
      <c r="K132" s="2" t="s">
        <v>135</v>
      </c>
      <c r="L132" s="2" t="s">
        <v>136</v>
      </c>
      <c r="M132" s="2" t="s">
        <v>4</v>
      </c>
      <c r="N132" s="2" t="s">
        <v>135</v>
      </c>
      <c r="O132" s="2" t="s">
        <v>136</v>
      </c>
    </row>
    <row r="133" spans="1:39">
      <c r="J133" s="2" t="s">
        <v>130</v>
      </c>
      <c r="K133" s="2">
        <f>ABS(B125-E125)</f>
        <v>19.662094631929847</v>
      </c>
      <c r="L133" s="2">
        <f>K133*100/B125</f>
        <v>7.6675378561562724</v>
      </c>
      <c r="M133" s="2" t="s">
        <v>130</v>
      </c>
      <c r="N133" s="2">
        <f>ABS(B125-F125)</f>
        <v>21.131213625988437</v>
      </c>
      <c r="O133" s="2">
        <f>N133*100/B125</f>
        <v>8.2404435263308873</v>
      </c>
    </row>
    <row r="134" spans="1:39">
      <c r="J134" s="2" t="s">
        <v>131</v>
      </c>
      <c r="K134" s="2">
        <f t="shared" ref="K134:K137" si="9">ABS(B126-E126)</f>
        <v>27.854594149001542</v>
      </c>
      <c r="L134" s="2">
        <f t="shared" ref="L134:L137" si="10">K134*100/B126</f>
        <v>12.697992951992019</v>
      </c>
      <c r="M134" s="2" t="s">
        <v>131</v>
      </c>
      <c r="N134" s="2">
        <f t="shared" ref="N134:N137" si="11">ABS(B126-F126)</f>
        <v>29.18233149818019</v>
      </c>
      <c r="O134" s="2">
        <f t="shared" ref="O134:O137" si="12">N134*100/B126</f>
        <v>13.303264721947833</v>
      </c>
    </row>
    <row r="135" spans="1:39">
      <c r="J135" s="2" t="s">
        <v>132</v>
      </c>
      <c r="K135" s="2">
        <f t="shared" si="9"/>
        <v>23.737648036034017</v>
      </c>
      <c r="L135" s="2">
        <f t="shared" si="10"/>
        <v>14.251624274127435</v>
      </c>
      <c r="M135" s="2" t="s">
        <v>132</v>
      </c>
      <c r="N135" s="2">
        <f t="shared" si="11"/>
        <v>24.799644139988629</v>
      </c>
      <c r="O135" s="2">
        <f t="shared" si="12"/>
        <v>14.889226172646319</v>
      </c>
    </row>
    <row r="136" spans="1:39">
      <c r="J136" s="2" t="s">
        <v>133</v>
      </c>
      <c r="K136" s="2">
        <f t="shared" si="9"/>
        <v>19.546696698714769</v>
      </c>
      <c r="L136" s="2">
        <f t="shared" si="10"/>
        <v>19.719043834029385</v>
      </c>
      <c r="M136" s="2" t="s">
        <v>133</v>
      </c>
      <c r="N136" s="2">
        <f t="shared" si="11"/>
        <v>20.195387166297493</v>
      </c>
      <c r="O136" s="2">
        <f t="shared" si="12"/>
        <v>20.373453935242132</v>
      </c>
    </row>
    <row r="137" spans="1:39">
      <c r="J137" s="2" t="s">
        <v>134</v>
      </c>
      <c r="K137" s="2">
        <f t="shared" si="9"/>
        <v>90.801033515680047</v>
      </c>
      <c r="L137" s="2">
        <f t="shared" si="10"/>
        <v>12.245882891688366</v>
      </c>
      <c r="M137" s="2" t="s">
        <v>134</v>
      </c>
      <c r="N137" s="2">
        <f t="shared" si="11"/>
        <v>95.308576430454082</v>
      </c>
      <c r="O137" s="2">
        <f t="shared" si="12"/>
        <v>12.853792741679781</v>
      </c>
    </row>
    <row r="139" spans="1:39">
      <c r="J139" s="2" t="s">
        <v>6</v>
      </c>
      <c r="K139" s="2" t="s">
        <v>135</v>
      </c>
      <c r="L139" s="2" t="s">
        <v>136</v>
      </c>
      <c r="M139" s="2" t="s">
        <v>137</v>
      </c>
      <c r="N139" s="2" t="s">
        <v>135</v>
      </c>
      <c r="O139" s="2" t="s">
        <v>136</v>
      </c>
    </row>
    <row r="140" spans="1:39">
      <c r="J140" s="2" t="s">
        <v>130</v>
      </c>
      <c r="K140" s="2">
        <f>ABS(B125-H125)</f>
        <v>54.273719899787125</v>
      </c>
      <c r="L140" s="2">
        <f>K140*100/B125</f>
        <v>21.164876363185055</v>
      </c>
      <c r="M140" s="2" t="s">
        <v>130</v>
      </c>
      <c r="N140" s="2">
        <f>ABS(B125-I125)</f>
        <v>8.4230584340499774</v>
      </c>
      <c r="O140" s="2">
        <f>N140*100/B125</f>
        <v>3.2847018904493801</v>
      </c>
    </row>
    <row r="141" spans="1:39">
      <c r="J141" s="2" t="s">
        <v>131</v>
      </c>
      <c r="K141" s="2">
        <f t="shared" ref="K141:K144" si="13">ABS(B126-H126)</f>
        <v>59.117359870583698</v>
      </c>
      <c r="L141" s="2">
        <f t="shared" ref="L141:L144" si="14">K141*100/B126</f>
        <v>26.949659182306043</v>
      </c>
      <c r="M141" s="2" t="s">
        <v>131</v>
      </c>
      <c r="N141" s="2">
        <f t="shared" ref="N141:N144" si="15">ABS(B126-I126)</f>
        <v>2.7112355786310331</v>
      </c>
      <c r="O141" s="2">
        <f t="shared" ref="O141:O144" si="16">N141*100/B126</f>
        <v>1.2359630904864904</v>
      </c>
    </row>
    <row r="142" spans="1:39">
      <c r="A142" s="2" t="s">
        <v>139</v>
      </c>
      <c r="B142" s="2" t="s">
        <v>0</v>
      </c>
      <c r="C142" s="2" t="s">
        <v>1</v>
      </c>
      <c r="D142" s="2" t="s">
        <v>2</v>
      </c>
      <c r="E142" s="2" t="s">
        <v>3</v>
      </c>
      <c r="F142" s="2" t="s">
        <v>4</v>
      </c>
      <c r="G142" s="2" t="s">
        <v>6</v>
      </c>
      <c r="H142" s="2" t="s">
        <v>137</v>
      </c>
      <c r="J142" s="2" t="s">
        <v>132</v>
      </c>
      <c r="K142" s="2">
        <f t="shared" si="13"/>
        <v>49.049604065066262</v>
      </c>
      <c r="L142" s="2">
        <f t="shared" si="14"/>
        <v>29.448432585608007</v>
      </c>
      <c r="M142" s="2" t="s">
        <v>132</v>
      </c>
      <c r="N142" s="2">
        <f t="shared" si="15"/>
        <v>4.3933014568819431</v>
      </c>
      <c r="O142" s="2">
        <f t="shared" si="16"/>
        <v>2.6376531319115055</v>
      </c>
    </row>
    <row r="143" spans="1:39">
      <c r="A143" s="2" t="s">
        <v>130</v>
      </c>
      <c r="B143" s="2">
        <v>256.43296454210702</v>
      </c>
      <c r="C143" s="2">
        <v>267.02571838107258</v>
      </c>
      <c r="D143" s="2">
        <v>222.24771863529813</v>
      </c>
      <c r="E143" s="2">
        <v>276.09505917403686</v>
      </c>
      <c r="F143" s="2">
        <v>277.56417816809545</v>
      </c>
      <c r="G143" s="2">
        <v>310.70668444189414</v>
      </c>
      <c r="H143" s="2">
        <v>248.00990610805704</v>
      </c>
      <c r="J143" s="2" t="s">
        <v>133</v>
      </c>
      <c r="K143" s="2">
        <f t="shared" si="13"/>
        <v>34.827810278601874</v>
      </c>
      <c r="L143" s="2">
        <f t="shared" si="14"/>
        <v>35.134894049497682</v>
      </c>
      <c r="M143" s="2" t="s">
        <v>133</v>
      </c>
      <c r="N143" s="2">
        <f t="shared" si="15"/>
        <v>7.4806629041896571</v>
      </c>
      <c r="O143" s="2">
        <f t="shared" si="16"/>
        <v>7.5466214056011101</v>
      </c>
    </row>
    <row r="144" spans="1:39">
      <c r="A144" s="2" t="s">
        <v>131</v>
      </c>
      <c r="B144" s="2">
        <v>219.36217994696403</v>
      </c>
      <c r="C144" s="2">
        <v>239.28996946959597</v>
      </c>
      <c r="D144" s="2">
        <v>204.10263802243543</v>
      </c>
      <c r="E144" s="2">
        <v>247.21677409596558</v>
      </c>
      <c r="F144" s="2">
        <v>248.54451144514422</v>
      </c>
      <c r="G144" s="2">
        <v>278.47953981754773</v>
      </c>
      <c r="H144" s="2">
        <v>222.07341552559507</v>
      </c>
      <c r="J144" s="2" t="s">
        <v>134</v>
      </c>
      <c r="K144" s="2">
        <f t="shared" si="13"/>
        <v>197.26849411403839</v>
      </c>
      <c r="L144" s="2">
        <f t="shared" si="14"/>
        <v>26.604618731823887</v>
      </c>
      <c r="M144" s="2" t="s">
        <v>134</v>
      </c>
      <c r="N144" s="2">
        <f t="shared" si="15"/>
        <v>6.1621415056523574</v>
      </c>
      <c r="O144" s="2">
        <f t="shared" si="16"/>
        <v>0.83105731640378278</v>
      </c>
    </row>
    <row r="145" spans="1:8">
      <c r="A145" s="2" t="s">
        <v>132</v>
      </c>
      <c r="B145" s="2">
        <v>166.56100090378905</v>
      </c>
      <c r="C145" s="2">
        <v>185.08466005152297</v>
      </c>
      <c r="D145" s="2">
        <v>156.61831017717626</v>
      </c>
      <c r="E145" s="2">
        <v>190.29864893982307</v>
      </c>
      <c r="F145" s="2">
        <v>191.36064504377768</v>
      </c>
      <c r="G145" s="2">
        <v>215.61060496885531</v>
      </c>
      <c r="H145" s="2">
        <v>170.95430236067099</v>
      </c>
    </row>
    <row r="146" spans="1:8">
      <c r="A146" s="2" t="s">
        <v>133</v>
      </c>
      <c r="B146" s="2">
        <v>99.125986347181822</v>
      </c>
      <c r="C146" s="2">
        <v>114.92458041929279</v>
      </c>
      <c r="D146" s="2">
        <v>102.387143579254</v>
      </c>
      <c r="E146" s="2">
        <v>118.67268304589659</v>
      </c>
      <c r="F146" s="2">
        <v>119.32137351347932</v>
      </c>
      <c r="G146" s="2">
        <v>133.9537966257837</v>
      </c>
      <c r="H146" s="2">
        <v>106.60664925137148</v>
      </c>
    </row>
    <row r="148" spans="1:8">
      <c r="C148" s="2" t="s">
        <v>140</v>
      </c>
      <c r="D148" s="2" t="s">
        <v>130</v>
      </c>
      <c r="E148" s="2" t="s">
        <v>131</v>
      </c>
      <c r="F148" s="2" t="s">
        <v>132</v>
      </c>
      <c r="G148" s="2" t="s">
        <v>133</v>
      </c>
      <c r="H148" s="2" t="s">
        <v>138</v>
      </c>
    </row>
    <row r="149" spans="1:8">
      <c r="C149" s="2" t="s">
        <v>0</v>
      </c>
      <c r="D149" s="2">
        <v>256.43296454210702</v>
      </c>
      <c r="E149" s="2">
        <v>219.36217994696403</v>
      </c>
      <c r="F149" s="2">
        <v>166.56100090378905</v>
      </c>
      <c r="G149" s="2">
        <v>99.125986347181822</v>
      </c>
      <c r="H149" s="2">
        <f>D149+E149+F149+G149</f>
        <v>741.48213174004195</v>
      </c>
    </row>
    <row r="150" spans="1:8">
      <c r="C150" s="2" t="s">
        <v>1</v>
      </c>
      <c r="D150" s="2">
        <v>267.02571838107258</v>
      </c>
      <c r="E150" s="2">
        <v>239.28996946959597</v>
      </c>
      <c r="F150" s="2">
        <v>185.08466005152297</v>
      </c>
      <c r="G150" s="2">
        <v>114.92458041929279</v>
      </c>
      <c r="H150" s="2">
        <f t="shared" ref="H150:H155" si="17">D150+E150+F150+G150</f>
        <v>806.32492832148432</v>
      </c>
    </row>
    <row r="151" spans="1:8">
      <c r="C151" s="2" t="s">
        <v>2</v>
      </c>
      <c r="D151" s="2">
        <v>222.24771863529813</v>
      </c>
      <c r="E151" s="2">
        <v>204.10263802243543</v>
      </c>
      <c r="F151" s="2">
        <v>156.61831017717626</v>
      </c>
      <c r="G151" s="2">
        <v>102.387143579254</v>
      </c>
      <c r="H151" s="2">
        <f t="shared" si="17"/>
        <v>685.35581041416378</v>
      </c>
    </row>
    <row r="152" spans="1:8">
      <c r="C152" s="2" t="s">
        <v>3</v>
      </c>
      <c r="D152" s="2">
        <v>276.09505917403686</v>
      </c>
      <c r="E152" s="2">
        <v>247.21677409596558</v>
      </c>
      <c r="F152" s="2">
        <v>190.29864893982307</v>
      </c>
      <c r="G152" s="2">
        <v>118.67268304589659</v>
      </c>
      <c r="H152" s="2">
        <f t="shared" si="17"/>
        <v>832.28316525572211</v>
      </c>
    </row>
    <row r="153" spans="1:8">
      <c r="C153" s="2" t="s">
        <v>4</v>
      </c>
      <c r="D153" s="2">
        <v>277.56417816809545</v>
      </c>
      <c r="E153" s="2">
        <v>248.54451144514422</v>
      </c>
      <c r="F153" s="2">
        <v>191.36064504377768</v>
      </c>
      <c r="G153" s="2">
        <v>119.32137351347932</v>
      </c>
      <c r="H153" s="2">
        <f t="shared" si="17"/>
        <v>836.79070817049671</v>
      </c>
    </row>
    <row r="154" spans="1:8">
      <c r="C154" s="2" t="s">
        <v>6</v>
      </c>
      <c r="D154" s="2">
        <v>310.70668444189414</v>
      </c>
      <c r="E154" s="2">
        <v>278.47953981754773</v>
      </c>
      <c r="F154" s="2">
        <v>215.61060496885531</v>
      </c>
      <c r="G154" s="2">
        <v>133.9537966257837</v>
      </c>
      <c r="H154" s="2">
        <f t="shared" si="17"/>
        <v>938.75062585408091</v>
      </c>
    </row>
    <row r="155" spans="1:8">
      <c r="C155" s="2" t="s">
        <v>137</v>
      </c>
      <c r="D155" s="2">
        <v>248.00990610805704</v>
      </c>
      <c r="E155" s="2">
        <v>222.07341552559507</v>
      </c>
      <c r="F155" s="2">
        <v>170.95430236067099</v>
      </c>
      <c r="G155" s="2">
        <v>106.60664925137148</v>
      </c>
      <c r="H155" s="2">
        <f t="shared" si="17"/>
        <v>747.64427324569454</v>
      </c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2024-02-28T18:14:51Z</dcterms:modified>
</cp:coreProperties>
</file>