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veronicamp/Desktop/"/>
    </mc:Choice>
  </mc:AlternateContent>
  <xr:revisionPtr revIDLastSave="0" documentId="8_{81AE425F-A80F-5341-B01A-964A963A3B36}" xr6:coauthVersionLast="47" xr6:coauthVersionMax="47" xr10:uidLastSave="{00000000-0000-0000-0000-000000000000}"/>
  <bookViews>
    <workbookView xWindow="0" yWindow="760" windowWidth="25300" windowHeight="16920" tabRatio="614" xr2:uid="{00000000-000D-0000-FFFF-FFFF00000000}"/>
  </bookViews>
  <sheets>
    <sheet name="Tables_Legends" sheetId="24" r:id="rId1"/>
    <sheet name="Table S1" sheetId="20" r:id="rId2"/>
    <sheet name="Table S2" sheetId="29" r:id="rId3"/>
    <sheet name="Table S3" sheetId="23" r:id="rId4"/>
    <sheet name="Table S4" sheetId="30" r:id="rId5"/>
    <sheet name="Table S5" sheetId="37" r:id="rId6"/>
    <sheet name="Table S6" sheetId="41" r:id="rId7"/>
    <sheet name="Table S7" sheetId="39" r:id="rId8"/>
  </sheets>
  <definedNames>
    <definedName name="_xlnm._FilterDatabase" localSheetId="1" hidden="1">'Table S1'!$A$3:$C$26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2" i="23" l="1"/>
  <c r="R15" i="29"/>
  <c r="R14" i="29"/>
  <c r="R13" i="29"/>
  <c r="R12" i="29"/>
  <c r="R11" i="29"/>
  <c r="R10" i="29"/>
  <c r="R9" i="29"/>
  <c r="R8" i="29"/>
  <c r="R7" i="29"/>
  <c r="R6" i="29"/>
  <c r="R5" i="29"/>
  <c r="R4" i="29"/>
  <c r="R3" i="29"/>
</calcChain>
</file>

<file path=xl/sharedStrings.xml><?xml version="1.0" encoding="utf-8"?>
<sst xmlns="http://schemas.openxmlformats.org/spreadsheetml/2006/main" count="1091" uniqueCount="482">
  <si>
    <t>N</t>
  </si>
  <si>
    <t>Accession Number</t>
  </si>
  <si>
    <t>Species</t>
  </si>
  <si>
    <t>Legends of Tables in Supplementary Material I</t>
  </si>
  <si>
    <t>Rhinoptera brasiliensis</t>
  </si>
  <si>
    <t>KX151652</t>
  </si>
  <si>
    <t>Rhinoptera bonasus</t>
  </si>
  <si>
    <t>Location</t>
  </si>
  <si>
    <t>COI</t>
  </si>
  <si>
    <t>JX241052</t>
  </si>
  <si>
    <t>JX241051</t>
  </si>
  <si>
    <t>Autors</t>
  </si>
  <si>
    <t>KF245598</t>
  </si>
  <si>
    <t>KF245596</t>
  </si>
  <si>
    <t>MT455399</t>
  </si>
  <si>
    <t>MT455227</t>
  </si>
  <si>
    <t>Ingram Bay, Chesapeake Bay</t>
  </si>
  <si>
    <t>Bade (2013)</t>
  </si>
  <si>
    <t>USA: Virginia, Northampton County, Lower Chesapeake Bay, York Spit Channel</t>
  </si>
  <si>
    <t>USA: Maryland, Anne Arundel County, West River,Curtis Point</t>
  </si>
  <si>
    <t>Aguilar et al. (2020)</t>
  </si>
  <si>
    <t>Carney et al. (2017)</t>
  </si>
  <si>
    <t>Chesapeake Bay</t>
  </si>
  <si>
    <t>MZ303836</t>
  </si>
  <si>
    <t>municipio de Bragança (región costera del Amazonas)northeastern Pará</t>
  </si>
  <si>
    <t>MK085528</t>
  </si>
  <si>
    <t>Southwest Atlantic:municipio de Bragança</t>
  </si>
  <si>
    <t>MN105874</t>
  </si>
  <si>
    <t>MN105873</t>
  </si>
  <si>
    <t>MN105872</t>
  </si>
  <si>
    <t>MN105866</t>
  </si>
  <si>
    <t>MN105865</t>
  </si>
  <si>
    <t>MN105864</t>
  </si>
  <si>
    <t>MN105863</t>
  </si>
  <si>
    <t>MN105862</t>
  </si>
  <si>
    <t>MN105861</t>
  </si>
  <si>
    <t>MN105860</t>
  </si>
  <si>
    <t>MN105859</t>
  </si>
  <si>
    <t>MN105858</t>
  </si>
  <si>
    <t>MN105757</t>
  </si>
  <si>
    <t>Brazilian Amazon coast Pará state (Vigia, Bragança, and Belém)</t>
  </si>
  <si>
    <t>Southwest Atlantic:  São Paulo</t>
  </si>
  <si>
    <t>São Paulo State (Bertioga)</t>
  </si>
  <si>
    <t>MK085747</t>
  </si>
  <si>
    <t>MK085746</t>
  </si>
  <si>
    <t>MK085607</t>
  </si>
  <si>
    <t>MK085606</t>
  </si>
  <si>
    <t>MK085603</t>
  </si>
  <si>
    <t>MK085602</t>
  </si>
  <si>
    <t>MK085600</t>
  </si>
  <si>
    <t xml:space="preserve">MK085599 </t>
  </si>
  <si>
    <t>MK085598</t>
  </si>
  <si>
    <t>MK085597</t>
  </si>
  <si>
    <t>MK085553</t>
  </si>
  <si>
    <t>MK085531</t>
  </si>
  <si>
    <t>MK085529</t>
  </si>
  <si>
    <t>KY671279</t>
  </si>
  <si>
    <t>KY671278</t>
  </si>
  <si>
    <t>KY671277</t>
  </si>
  <si>
    <t>KY671276</t>
  </si>
  <si>
    <t>KY671275</t>
  </si>
  <si>
    <t>KY671274</t>
  </si>
  <si>
    <t>KY671273</t>
  </si>
  <si>
    <t>KY671271</t>
  </si>
  <si>
    <t>KY671270</t>
  </si>
  <si>
    <t xml:space="preserve"> JX241049</t>
  </si>
  <si>
    <t xml:space="preserve"> JX241050</t>
  </si>
  <si>
    <t>MZ303835</t>
  </si>
  <si>
    <t>MZ303834</t>
  </si>
  <si>
    <t>KF245597</t>
  </si>
  <si>
    <r>
      <rPr>
        <b/>
        <sz val="11"/>
        <rFont val="Arial"/>
        <family val="2"/>
      </rPr>
      <t>Table S1</t>
    </r>
    <r>
      <rPr>
        <sz val="11"/>
        <rFont val="Arial"/>
        <family val="2"/>
      </rPr>
      <t>. List of the Genbank accesion number for samples used in this article.</t>
    </r>
  </si>
  <si>
    <t>Martins et al. (2021)</t>
  </si>
  <si>
    <t>da Silva Rodrigues Filho et al. (2020)</t>
  </si>
  <si>
    <t>Ferrette et al. (2019)</t>
  </si>
  <si>
    <t>de Sousa Rangel et al. (2017)</t>
  </si>
  <si>
    <t>JX241053</t>
  </si>
  <si>
    <t>JX241054</t>
  </si>
  <si>
    <t>JX241055</t>
  </si>
  <si>
    <t>KM593339</t>
  </si>
  <si>
    <t>White et al. (2018)</t>
  </si>
  <si>
    <t>USA: Mississippi</t>
  </si>
  <si>
    <t>MN883248</t>
  </si>
  <si>
    <t>MN883247</t>
  </si>
  <si>
    <t>Stoeckle et al. 2020</t>
  </si>
  <si>
    <t>Amazon</t>
  </si>
  <si>
    <t>Pará state (Vigia, Bragança, and Belém)</t>
  </si>
  <si>
    <t>MZ303833</t>
  </si>
  <si>
    <t>MZ303832</t>
  </si>
  <si>
    <t>MN105835</t>
  </si>
  <si>
    <t>MN105834</t>
  </si>
  <si>
    <t>MK085731.1</t>
  </si>
  <si>
    <t>MK085725.1</t>
  </si>
  <si>
    <t>MK085724.1</t>
  </si>
  <si>
    <t>MK085723.1</t>
  </si>
  <si>
    <t>MK085722.1</t>
  </si>
  <si>
    <t>MK085721.1</t>
  </si>
  <si>
    <t>MK085697.1</t>
  </si>
  <si>
    <t>MK085688.1</t>
  </si>
  <si>
    <t>MK085614.1</t>
  </si>
  <si>
    <t>MK085601.1</t>
  </si>
  <si>
    <t> MK085589.1</t>
  </si>
  <si>
    <t>MK085588.1</t>
  </si>
  <si>
    <t>MK085587.1</t>
  </si>
  <si>
    <t>MK085586.1</t>
  </si>
  <si>
    <t>MK085552.1</t>
  </si>
  <si>
    <t>MK085550.1</t>
  </si>
  <si>
    <t>MK085549.1</t>
  </si>
  <si>
    <t>MK085548.1</t>
  </si>
  <si>
    <t>MK085545.1</t>
  </si>
  <si>
    <t>MK085544.1</t>
  </si>
  <si>
    <t>MK085543.1</t>
  </si>
  <si>
    <t>MK085542.1</t>
  </si>
  <si>
    <t>MK085541.1</t>
  </si>
  <si>
    <t>MK085540.1</t>
  </si>
  <si>
    <t>MK085538.1</t>
  </si>
  <si>
    <t>MK085537.1</t>
  </si>
  <si>
    <t>MK085536.1</t>
  </si>
  <si>
    <t>MK085535.1</t>
  </si>
  <si>
    <t>MK085534.1</t>
  </si>
  <si>
    <t>MK085533.1</t>
  </si>
  <si>
    <t>MK085532.1</t>
  </si>
  <si>
    <t>MK085530.1</t>
  </si>
  <si>
    <t>MK085527.1</t>
  </si>
  <si>
    <t>MK085526.1</t>
  </si>
  <si>
    <t>MK085525.1</t>
  </si>
  <si>
    <t>MK085524.1</t>
  </si>
  <si>
    <t>MK085523.1</t>
  </si>
  <si>
    <t>MK085522.1</t>
  </si>
  <si>
    <t>KY671287.1</t>
  </si>
  <si>
    <t> KY671286.1</t>
  </si>
  <si>
    <t>KY671285.1</t>
  </si>
  <si>
    <t>KY671284.1</t>
  </si>
  <si>
    <t>KY671283.1</t>
  </si>
  <si>
    <t>KY671282.1</t>
  </si>
  <si>
    <t>KY671281.1</t>
  </si>
  <si>
    <t>KY671280.1</t>
  </si>
  <si>
    <t>JX124888.1</t>
  </si>
  <si>
    <t>Sao Paulo, Bacia Oceanica Santos</t>
  </si>
  <si>
    <t>Ribeiro et al. (2012)</t>
  </si>
  <si>
    <t>GenBank Accession Number</t>
  </si>
  <si>
    <t>Gene</t>
  </si>
  <si>
    <t>Haplotype</t>
  </si>
  <si>
    <t>CC</t>
  </si>
  <si>
    <t>IR</t>
  </si>
  <si>
    <t>CH</t>
  </si>
  <si>
    <t>TB</t>
  </si>
  <si>
    <t>CK</t>
  </si>
  <si>
    <t>AB</t>
  </si>
  <si>
    <t>TT</t>
  </si>
  <si>
    <t>TV</t>
  </si>
  <si>
    <t>CV</t>
  </si>
  <si>
    <t>CS</t>
  </si>
  <si>
    <t>Q</t>
  </si>
  <si>
    <t>Co</t>
  </si>
  <si>
    <t>Br</t>
  </si>
  <si>
    <t>Total</t>
  </si>
  <si>
    <t>OR710910</t>
  </si>
  <si>
    <t>Hap 1</t>
  </si>
  <si>
    <t>OR710911</t>
  </si>
  <si>
    <t>Hap 2</t>
  </si>
  <si>
    <t>OR710912</t>
  </si>
  <si>
    <t>Hap 3</t>
  </si>
  <si>
    <t>OR710913</t>
  </si>
  <si>
    <t>Hap 4</t>
  </si>
  <si>
    <t>OR710914</t>
  </si>
  <si>
    <t>Hap 5</t>
  </si>
  <si>
    <t>OR710915</t>
  </si>
  <si>
    <t>Hap 6</t>
  </si>
  <si>
    <t>OR710916</t>
  </si>
  <si>
    <t>Hap 7</t>
  </si>
  <si>
    <t>OR710917</t>
  </si>
  <si>
    <t>OR710918</t>
  </si>
  <si>
    <t>OR710919</t>
  </si>
  <si>
    <t>OR710920</t>
  </si>
  <si>
    <t>OR710921</t>
  </si>
  <si>
    <t>OR710922</t>
  </si>
  <si>
    <t>Specie</t>
  </si>
  <si>
    <t>R. bonasus</t>
  </si>
  <si>
    <t>Cytb</t>
  </si>
  <si>
    <t xml:space="preserve"> Locality   </t>
  </si>
  <si>
    <t>Code</t>
  </si>
  <si>
    <t>S</t>
  </si>
  <si>
    <t>H</t>
  </si>
  <si>
    <t>π ± sd</t>
  </si>
  <si>
    <t>0.282±0.142</t>
  </si>
  <si>
    <t>0.692±0.119</t>
  </si>
  <si>
    <t>Pará, Brazil</t>
  </si>
  <si>
    <t>Pa</t>
  </si>
  <si>
    <t>0.071±0.065</t>
  </si>
  <si>
    <t>0.780±0.016</t>
  </si>
  <si>
    <t>0.735±0.026</t>
  </si>
  <si>
    <t>R. brasiliensis</t>
  </si>
  <si>
    <t>0.000±0.000</t>
  </si>
  <si>
    <t>Mississipi</t>
  </si>
  <si>
    <t>MM</t>
  </si>
  <si>
    <t>Tampico Mexico</t>
  </si>
  <si>
    <t>1.000±0.500</t>
  </si>
  <si>
    <t>0.222±0.166</t>
  </si>
  <si>
    <t>0.518±0.031</t>
  </si>
  <si>
    <t>Indian River Lagoon</t>
  </si>
  <si>
    <t>Charlotte Harbor</t>
  </si>
  <si>
    <t>Tampa Bay</t>
  </si>
  <si>
    <t>Cedar Key</t>
  </si>
  <si>
    <t>Apalachicola Bay</t>
  </si>
  <si>
    <t>Manaure, Colombia</t>
  </si>
  <si>
    <t>Sao Paulo, Brazil</t>
  </si>
  <si>
    <t>Tamihaua, Mexico</t>
  </si>
  <si>
    <t>Chachalacas, Mexico</t>
  </si>
  <si>
    <t>Seybaplaya, Mexico</t>
  </si>
  <si>
    <t>Chiquila, Mexico</t>
  </si>
  <si>
    <r>
      <rPr>
        <b/>
        <sz val="11"/>
        <rFont val="Arial"/>
        <family val="2"/>
      </rPr>
      <t>Table S1</t>
    </r>
    <r>
      <rPr>
        <sz val="11"/>
        <rFont val="Arial"/>
        <family val="2"/>
      </rPr>
      <t xml:space="preserve">. List of the Genbank accesion number for samples used in this article.  </t>
    </r>
  </si>
  <si>
    <r>
      <t xml:space="preserve">Table S2. </t>
    </r>
    <r>
      <rPr>
        <sz val="11"/>
        <color theme="1"/>
        <rFont val="Arial"/>
        <family val="2"/>
      </rPr>
      <t>Genbank accesion number for samples generated in this article.</t>
    </r>
  </si>
  <si>
    <r>
      <rPr>
        <b/>
        <sz val="11"/>
        <color theme="1"/>
        <rFont val="Arial"/>
        <family val="2"/>
      </rPr>
      <t>Table S3</t>
    </r>
    <r>
      <rPr>
        <sz val="11"/>
        <color theme="1"/>
        <rFont val="Arial"/>
        <family val="2"/>
      </rPr>
      <t xml:space="preserve">. Principal genetic indices for the each mitochondrial fragment. Number of individuals (N), polymorphic sites (S), number of haplotypes (H), haplotype diversity (hd), nucleotide diversity (π). </t>
    </r>
  </si>
  <si>
    <t>SP</t>
  </si>
  <si>
    <t>Note:</t>
  </si>
  <si>
    <t xml:space="preserve"> Group AMOVA</t>
  </si>
  <si>
    <t xml:space="preserve">Tajima’s D (P value) </t>
  </si>
  <si>
    <t xml:space="preserve">Fu’s Fs (P value) </t>
  </si>
  <si>
    <t xml:space="preserve">R2 (P value) </t>
  </si>
  <si>
    <t>r (P value)</t>
  </si>
  <si>
    <t>0.058 (0.000)</t>
  </si>
  <si>
    <t>All samples</t>
  </si>
  <si>
    <t>0.141 (0.976)</t>
  </si>
  <si>
    <t>0.047 (0.623)</t>
  </si>
  <si>
    <t>CYTB</t>
  </si>
  <si>
    <t xml:space="preserve">0.000 (1.000) </t>
  </si>
  <si>
    <t>0.159 (0.586)</t>
  </si>
  <si>
    <t>0.127 (0.845)</t>
  </si>
  <si>
    <t>PA3</t>
  </si>
  <si>
    <t>-6.223 (0.008)</t>
  </si>
  <si>
    <t>0.038 (0.169)</t>
  </si>
  <si>
    <t>0.163 (0.261)</t>
  </si>
  <si>
    <t>Values in bold font indicates significant values (p &lt; 0.05).</t>
  </si>
  <si>
    <t>Variable</t>
  </si>
  <si>
    <t>Units</t>
  </si>
  <si>
    <t>Depht of layers</t>
  </si>
  <si>
    <t>Benthic</t>
  </si>
  <si>
    <t>Temperature</t>
  </si>
  <si>
    <t>ºC</t>
  </si>
  <si>
    <t>Salinity</t>
  </si>
  <si>
    <t>PSS</t>
  </si>
  <si>
    <t>Currents velocity</t>
  </si>
  <si>
    <t>m.s-1</t>
  </si>
  <si>
    <t>Dissolved molecular oxygen</t>
  </si>
  <si>
    <t>mol.m-3</t>
  </si>
  <si>
    <t>BTMIN</t>
  </si>
  <si>
    <t>BTMAX</t>
  </si>
  <si>
    <t>BSMIN</t>
  </si>
  <si>
    <t>BSMAX</t>
  </si>
  <si>
    <t>BOMIN</t>
  </si>
  <si>
    <t>BOMAX</t>
  </si>
  <si>
    <t>BCVMIN</t>
  </si>
  <si>
    <t>BCVMAX</t>
  </si>
  <si>
    <t>STMIN</t>
  </si>
  <si>
    <t>STMAX</t>
  </si>
  <si>
    <t>SSMIN</t>
  </si>
  <si>
    <t>SSMAX</t>
  </si>
  <si>
    <t>SDOMIN</t>
  </si>
  <si>
    <t>SDOMAX</t>
  </si>
  <si>
    <t>SCVMIN</t>
  </si>
  <si>
    <t>SCVMAX</t>
  </si>
  <si>
    <t>BAT</t>
  </si>
  <si>
    <t>Minimum</t>
  </si>
  <si>
    <t>Value</t>
  </si>
  <si>
    <t>Maximum</t>
  </si>
  <si>
    <t>-</t>
  </si>
  <si>
    <t>Bathymetry</t>
  </si>
  <si>
    <t>m</t>
  </si>
  <si>
    <t>Surface</t>
  </si>
  <si>
    <r>
      <t xml:space="preserve">Table S3. </t>
    </r>
    <r>
      <rPr>
        <sz val="11"/>
        <color theme="1"/>
        <rFont val="Arial"/>
        <family val="2"/>
      </rPr>
      <t>Principal genetic indices for the each mitochondrial fragment by locality sampled. Number of individuals (N), polymorphic sites (S), number of haplotypes (H), haplotype diversity (hd), nucleotide diversity (π), and standard deviation (±sd).</t>
    </r>
  </si>
  <si>
    <r>
      <rPr>
        <b/>
        <sz val="11"/>
        <color theme="1"/>
        <rFont val="Arial"/>
        <family val="2"/>
      </rPr>
      <t>Table S4.</t>
    </r>
    <r>
      <rPr>
        <sz val="11"/>
        <color theme="1"/>
        <rFont val="Arial"/>
        <family val="2"/>
      </rPr>
      <t xml:space="preserve"> </t>
    </r>
    <r>
      <rPr>
        <b/>
        <sz val="11"/>
        <color theme="1"/>
        <rFont val="Arial"/>
        <family val="2"/>
      </rPr>
      <t>(A)</t>
    </r>
    <r>
      <rPr>
        <sz val="11"/>
        <color theme="1"/>
        <rFont val="Arial"/>
        <family val="2"/>
      </rPr>
      <t xml:space="preserve"> 17 benthic and surface oceanic variables dowloaded from Bio-ORACLE. </t>
    </r>
    <r>
      <rPr>
        <b/>
        <sz val="11"/>
        <color theme="1"/>
        <rFont val="Arial"/>
        <family val="2"/>
      </rPr>
      <t xml:space="preserve">(B) </t>
    </r>
    <r>
      <rPr>
        <sz val="11"/>
        <color theme="1"/>
        <rFont val="Arial"/>
        <family val="2"/>
      </rPr>
      <t xml:space="preserve">Spearman correlation values, the higher positive or negative correlation (-0.8≤ rho ≥0.8) and </t>
    </r>
    <r>
      <rPr>
        <b/>
        <sz val="11"/>
        <color theme="1"/>
        <rFont val="Arial"/>
        <family val="2"/>
      </rPr>
      <t>(C)</t>
    </r>
    <r>
      <rPr>
        <sz val="11"/>
        <color theme="1"/>
        <rFont val="Arial"/>
        <family val="2"/>
      </rPr>
      <t xml:space="preserve"> uncorrelated variables used in this study</t>
    </r>
  </si>
  <si>
    <r>
      <t xml:space="preserve">Table S4. </t>
    </r>
    <r>
      <rPr>
        <sz val="11"/>
        <color theme="1"/>
        <rFont val="Arial"/>
        <family val="2"/>
      </rPr>
      <t>(A) 17 benthic and surface oceanic variables dowloaded from Bio-ORACLE. (B) Spearman correlation values, the higher positive or negative correlation (-0.8≤ rho ≥0.8) and (C) uncorrelated variables used in this study</t>
    </r>
  </si>
  <si>
    <t xml:space="preserve">Apalachicola Bay </t>
  </si>
  <si>
    <t xml:space="preserve">Cedar Key  </t>
  </si>
  <si>
    <t>SV</t>
  </si>
  <si>
    <t xml:space="preserve">Chachalacas </t>
  </si>
  <si>
    <t xml:space="preserve">Charlotte Harbor </t>
  </si>
  <si>
    <t>BCh</t>
  </si>
  <si>
    <t xml:space="preserve">Chiquila </t>
  </si>
  <si>
    <t xml:space="preserve">Colombia </t>
  </si>
  <si>
    <t xml:space="preserve">Indian River Lagoon </t>
  </si>
  <si>
    <t>Pare, Brazil</t>
  </si>
  <si>
    <t xml:space="preserve">Sao Paulo, Brazil </t>
  </si>
  <si>
    <t>Cm</t>
  </si>
  <si>
    <t xml:space="preserve">Seybaplaya </t>
  </si>
  <si>
    <t>Tamiahua</t>
  </si>
  <si>
    <t xml:space="preserve">Tampa Bay  </t>
  </si>
  <si>
    <t>Tt</t>
  </si>
  <si>
    <t>Tampico</t>
  </si>
  <si>
    <t>BTMIN (°C)</t>
  </si>
  <si>
    <t>BTMAX (°C)</t>
  </si>
  <si>
    <t>Temperature Difference (°C)</t>
  </si>
  <si>
    <t>Group 1</t>
  </si>
  <si>
    <t>BCh1</t>
  </si>
  <si>
    <t>IR1</t>
  </si>
  <si>
    <t>CH1</t>
  </si>
  <si>
    <t>TB1</t>
  </si>
  <si>
    <t>CK1</t>
  </si>
  <si>
    <t>AB1</t>
  </si>
  <si>
    <t>Group 2</t>
  </si>
  <si>
    <t>BCh2</t>
  </si>
  <si>
    <t>IR2</t>
  </si>
  <si>
    <t>CH2</t>
  </si>
  <si>
    <t>TB2</t>
  </si>
  <si>
    <t>CK2</t>
  </si>
  <si>
    <t>AB2</t>
  </si>
  <si>
    <t>Group 3</t>
  </si>
  <si>
    <t>BCh3</t>
  </si>
  <si>
    <t>IR3</t>
  </si>
  <si>
    <t>CH3</t>
  </si>
  <si>
    <t>TB3</t>
  </si>
  <si>
    <t>CK3</t>
  </si>
  <si>
    <t>AB3</t>
  </si>
  <si>
    <t>Group 4</t>
  </si>
  <si>
    <t>PA1</t>
  </si>
  <si>
    <t>SP1</t>
  </si>
  <si>
    <t>Group 5</t>
  </si>
  <si>
    <t>PA2</t>
  </si>
  <si>
    <t>SP2</t>
  </si>
  <si>
    <t>All</t>
  </si>
  <si>
    <t>TV1</t>
  </si>
  <si>
    <t>CV1</t>
  </si>
  <si>
    <t>CS1</t>
  </si>
  <si>
    <t>Q1</t>
  </si>
  <si>
    <t>Cienaga, Colombia</t>
  </si>
  <si>
    <t>TV2</t>
  </si>
  <si>
    <t>CV2</t>
  </si>
  <si>
    <t>CS2</t>
  </si>
  <si>
    <t>Q2</t>
  </si>
  <si>
    <t>SP3</t>
  </si>
  <si>
    <r>
      <t xml:space="preserve">hd </t>
    </r>
    <r>
      <rPr>
        <b/>
        <sz val="11"/>
        <color theme="1"/>
        <rFont val="Times New Roman"/>
        <family val="1"/>
      </rPr>
      <t xml:space="preserve">± </t>
    </r>
    <r>
      <rPr>
        <b/>
        <i/>
        <sz val="11"/>
        <color theme="1"/>
        <rFont val="Times New Roman"/>
        <family val="1"/>
      </rPr>
      <t>sd</t>
    </r>
  </si>
  <si>
    <t>0.0000±0.000</t>
  </si>
  <si>
    <t>0.423±0.104</t>
  </si>
  <si>
    <t>0.00105±0.00028</t>
  </si>
  <si>
    <t>0.667±0.204</t>
  </si>
  <si>
    <t>0.00158±0.00048</t>
  </si>
  <si>
    <t>0.00053±0.00039</t>
  </si>
  <si>
    <t>0.700±0.218</t>
  </si>
  <si>
    <t>0.00284±0.00115</t>
  </si>
  <si>
    <t>0.132±0.068</t>
  </si>
  <si>
    <t>0.00032±0.00017</t>
  </si>
  <si>
    <t>0.023±0.023</t>
  </si>
  <si>
    <t>0.00009±0.00009</t>
  </si>
  <si>
    <t>0.286±0.196</t>
  </si>
  <si>
    <t>0.00111±0.00076</t>
  </si>
  <si>
    <t>0.143±0.119</t>
  </si>
  <si>
    <t>0.00034±0.00028</t>
  </si>
  <si>
    <t>0.312±0.092</t>
  </si>
  <si>
    <t>0.00090±0.00030</t>
  </si>
  <si>
    <t>0.338±0.086</t>
  </si>
  <si>
    <t>0.00075±0.00021</t>
  </si>
  <si>
    <t>0.00224±0.00057</t>
  </si>
  <si>
    <t>0.333±0.215</t>
  </si>
  <si>
    <t>0.00065±0.00042</t>
  </si>
  <si>
    <t>0.00017±0.00015</t>
  </si>
  <si>
    <t>0.182±0.144</t>
  </si>
  <si>
    <t>0.00035±0.00028</t>
  </si>
  <si>
    <t>0.00836±0.00030</t>
  </si>
  <si>
    <t>0.00129±0.00040</t>
  </si>
  <si>
    <t>0.600±0.154</t>
  </si>
  <si>
    <t>0.00148±0.00044</t>
  </si>
  <si>
    <t>0.259±0.104</t>
  </si>
  <si>
    <t>0.00079±0.00036</t>
  </si>
  <si>
    <t>0.00055±0.00028</t>
  </si>
  <si>
    <t>0.275±0.148</t>
  </si>
  <si>
    <t>0.00111±0.00063</t>
  </si>
  <si>
    <t>0.01049±0.00058</t>
  </si>
  <si>
    <t>0.0006±0.000</t>
  </si>
  <si>
    <t>CC1</t>
  </si>
  <si>
    <t>0.248±0.131</t>
  </si>
  <si>
    <t>0.00059±0.00031</t>
  </si>
  <si>
    <t>CC2</t>
  </si>
  <si>
    <t>0.667±0.314</t>
  </si>
  <si>
    <t>0.00158±0.00074</t>
  </si>
  <si>
    <t>0.00043±0.00034</t>
  </si>
  <si>
    <t>0.075±0.049</t>
  </si>
  <si>
    <t>0.00014±0.00010</t>
  </si>
  <si>
    <t>0.00068±0.00046</t>
  </si>
  <si>
    <t>CC3</t>
  </si>
  <si>
    <t>0.00236±0.00118</t>
  </si>
  <si>
    <t>0.500±0.265</t>
  </si>
  <si>
    <t>0.00096±0.00051</t>
  </si>
  <si>
    <t>CV3</t>
  </si>
  <si>
    <t>CS3</t>
  </si>
  <si>
    <t>0.00027±0.00023</t>
  </si>
  <si>
    <t>CS4</t>
  </si>
  <si>
    <t>0.00315±0.00149</t>
  </si>
  <si>
    <t>0.404±0.057</t>
  </si>
  <si>
    <t>0.00114±0.00018</t>
  </si>
  <si>
    <t>1.000±0.177</t>
  </si>
  <si>
    <t>0.00382±0.00068</t>
  </si>
  <si>
    <t>0.00111±0.00009</t>
  </si>
  <si>
    <t>CTNA</t>
  </si>
  <si>
    <t>WTNA</t>
  </si>
  <si>
    <t>TNA</t>
  </si>
  <si>
    <t>NBS</t>
  </si>
  <si>
    <t>WTSA</t>
  </si>
  <si>
    <t>R.brasiliensis</t>
  </si>
  <si>
    <t>Note</t>
  </si>
  <si>
    <t>Pairwise FST values (below diagonal) and P values (above diagonal). Values in bold indicate significant values (p &lt; 0.05).</t>
  </si>
  <si>
    <t xml:space="preserve">North Brazil Shelf [NBS] </t>
  </si>
  <si>
    <t>1.178 (0.855)</t>
  </si>
  <si>
    <t>-0.285 (0.316)</t>
  </si>
  <si>
    <t>0.259 (0.878)</t>
  </si>
  <si>
    <t>0.143 (0.318)</t>
  </si>
  <si>
    <t>0.775 (0.808)</t>
  </si>
  <si>
    <t>-0.264 (0.430)</t>
  </si>
  <si>
    <t>0.139 (0.786)</t>
  </si>
  <si>
    <t>0.059 (0.078)</t>
  </si>
  <si>
    <t>0.788 (0.820)</t>
  </si>
  <si>
    <t>4.744 (0.931)</t>
  </si>
  <si>
    <t>0.125 (0.839)</t>
  </si>
  <si>
    <t>0.099 (0.710)</t>
  </si>
  <si>
    <t>-1.593 (0.043)</t>
  </si>
  <si>
    <t>-0.335 (0.360)</t>
  </si>
  <si>
    <t>0.116 (0.138)</t>
  </si>
  <si>
    <t>0.635 (0.923)</t>
  </si>
  <si>
    <t>-1.042 (0.189)</t>
  </si>
  <si>
    <t>0.400 (0.335)</t>
  </si>
  <si>
    <t>0.806 (0.995)</t>
  </si>
  <si>
    <t xml:space="preserve">1.645 (0.944) </t>
  </si>
  <si>
    <t>4.508 (0.873)</t>
  </si>
  <si>
    <t xml:space="preserve">0.243 (0.731) </t>
  </si>
  <si>
    <t xml:space="preserve">-0.475 (0.186) </t>
  </si>
  <si>
    <t>0.250 (0.341)</t>
  </si>
  <si>
    <t>0.360 (0.608)</t>
  </si>
  <si>
    <t xml:space="preserve">-0.747 (0.281) </t>
  </si>
  <si>
    <t>-0.406 (0.334)</t>
  </si>
  <si>
    <t>0.106 (0.143)</t>
  </si>
  <si>
    <t>0.308 (0.685)</t>
  </si>
  <si>
    <t xml:space="preserve">1.274 (0.906) </t>
  </si>
  <si>
    <t xml:space="preserve">0.709 (0.653) </t>
  </si>
  <si>
    <t>0.159 (0.932)</t>
  </si>
  <si>
    <t>0.075 (0.520)</t>
  </si>
  <si>
    <t xml:space="preserve">-1.151 (0.120) </t>
  </si>
  <si>
    <t>-1.154 (0.060)</t>
  </si>
  <si>
    <t xml:space="preserve">1.757 (0.959) </t>
  </si>
  <si>
    <t>0.083 (0.571)</t>
  </si>
  <si>
    <t xml:space="preserve">0.200 (0.392) </t>
  </si>
  <si>
    <t>0.471 (1.000)</t>
  </si>
  <si>
    <t>0.555 (0.605)</t>
  </si>
  <si>
    <t xml:space="preserve">-0.108 (0.465) </t>
  </si>
  <si>
    <t>-0.184 (0.433)</t>
  </si>
  <si>
    <t>0.094 (0.511)</t>
  </si>
  <si>
    <t>0.226 (0.458)</t>
  </si>
  <si>
    <t>0.747 (0.791)</t>
  </si>
  <si>
    <t>0.402 (0.540)</t>
  </si>
  <si>
    <t>0.200 (0.682)</t>
  </si>
  <si>
    <t>0.226 (0.520)</t>
  </si>
  <si>
    <t>-1.701 (0.012)</t>
  </si>
  <si>
    <t>-5.019 (0.001)</t>
  </si>
  <si>
    <t>0.053 (0.113)</t>
  </si>
  <si>
    <t>0.266 (0.467)</t>
  </si>
  <si>
    <t xml:space="preserve">-1.298 (0.069) </t>
  </si>
  <si>
    <t xml:space="preserve">-0.809 (0.263) </t>
  </si>
  <si>
    <t xml:space="preserve">-2.868 (0.039) </t>
  </si>
  <si>
    <t>0.063 (0.274)</t>
  </si>
  <si>
    <t>0.158 (0.175)</t>
  </si>
  <si>
    <t xml:space="preserve">-0.690 (0.215) </t>
  </si>
  <si>
    <t xml:space="preserve">-0.593 (0.129) </t>
  </si>
  <si>
    <t>0.174 (0.137)</t>
  </si>
  <si>
    <t>0.180 (0.200)</t>
  </si>
  <si>
    <t xml:space="preserve">-1.334 (0.074) </t>
  </si>
  <si>
    <t xml:space="preserve">-5.489 (0.008) </t>
  </si>
  <si>
    <t>0.044 (0.129)</t>
  </si>
  <si>
    <t>0.149 (0.164)</t>
  </si>
  <si>
    <r>
      <t>Table S2.</t>
    </r>
    <r>
      <rPr>
        <sz val="11"/>
        <color theme="1"/>
        <rFont val="Arial"/>
        <family val="2"/>
      </rPr>
      <t xml:space="preserve"> Genbank accesion number for samples generated in this article.</t>
    </r>
  </si>
  <si>
    <r>
      <rPr>
        <b/>
        <sz val="11"/>
        <color theme="1"/>
        <rFont val="Arial"/>
        <family val="2"/>
      </rPr>
      <t>Table S5.</t>
    </r>
    <r>
      <rPr>
        <sz val="11"/>
        <color theme="1"/>
        <rFont val="Arial"/>
        <family val="2"/>
      </rPr>
      <t xml:space="preserve"> Pairwise FST estimates between sample regions of </t>
    </r>
    <r>
      <rPr>
        <i/>
        <sz val="11"/>
        <color theme="1"/>
        <rFont val="Arial"/>
        <family val="2"/>
      </rPr>
      <t>Rhinoptera bonasus</t>
    </r>
    <r>
      <rPr>
        <sz val="11"/>
        <color theme="1"/>
        <rFont val="Arial"/>
        <family val="2"/>
      </rPr>
      <t xml:space="preserve"> and </t>
    </r>
    <r>
      <rPr>
        <i/>
        <sz val="11"/>
        <color theme="1"/>
        <rFont val="Arial"/>
        <family val="2"/>
      </rPr>
      <t>R. brasiliensis</t>
    </r>
    <r>
      <rPr>
        <sz val="11"/>
        <color theme="1"/>
        <rFont val="Arial"/>
        <family val="2"/>
      </rPr>
      <t>. Analysis based on mitochondrial DNA COI and Cytb.</t>
    </r>
  </si>
  <si>
    <r>
      <t xml:space="preserve">Table S5. </t>
    </r>
    <r>
      <rPr>
        <sz val="11"/>
        <color theme="1"/>
        <rFont val="Arial"/>
        <family val="2"/>
      </rPr>
      <t>Pairwise FST estimates between sample regions of Rhinoptera bonasus and R. brasiliensis. Analysis based on mitochondrial DNA COI and Cytb.</t>
    </r>
  </si>
  <si>
    <r>
      <rPr>
        <b/>
        <sz val="11"/>
        <color theme="1"/>
        <rFont val="Arial"/>
        <family val="2"/>
      </rPr>
      <t xml:space="preserve">Table S6.  </t>
    </r>
    <r>
      <rPr>
        <sz val="11"/>
        <color theme="1"/>
        <rFont val="Arial"/>
        <family val="2"/>
      </rPr>
      <t xml:space="preserve">Minimum (BTMIN) and maximum (BTMAX) benthic temperature difference in the </t>
    </r>
    <r>
      <rPr>
        <i/>
        <sz val="11"/>
        <color theme="1"/>
        <rFont val="Arial"/>
        <family val="2"/>
      </rPr>
      <t>R. bonasus</t>
    </r>
    <r>
      <rPr>
        <sz val="11"/>
        <color theme="1"/>
        <rFont val="Arial"/>
        <family val="2"/>
      </rPr>
      <t xml:space="preserve"> and </t>
    </r>
    <r>
      <rPr>
        <i/>
        <sz val="11"/>
        <color theme="1"/>
        <rFont val="Arial"/>
        <family val="2"/>
      </rPr>
      <t>R. brasiliensis</t>
    </r>
    <r>
      <rPr>
        <sz val="11"/>
        <color theme="1"/>
        <rFont val="Arial"/>
        <family val="2"/>
      </rPr>
      <t xml:space="preserve"> sampling sites. In bold, the sites with extreme changes in Temperature</t>
    </r>
  </si>
  <si>
    <r>
      <t xml:space="preserve">Table S6. </t>
    </r>
    <r>
      <rPr>
        <sz val="11"/>
        <color theme="1"/>
        <rFont val="Arial"/>
        <family val="2"/>
      </rPr>
      <t>Minimum (BTMIN) and maximum (BTMAX) benthic temperature difference in the R. bonasus and R. brasiliensis sampling sites. In bold, the sites with extreme changes in Temperature</t>
    </r>
  </si>
  <si>
    <r>
      <t xml:space="preserve">Table S7. </t>
    </r>
    <r>
      <rPr>
        <sz val="11"/>
        <color theme="1"/>
        <rFont val="Arial"/>
        <family val="2"/>
      </rPr>
      <t>Neutrality est. Analysis based on mitochondrial DNA COI and Cytb</t>
    </r>
  </si>
  <si>
    <t>Table S7. Neutrality est. Analysis based on mitochondrial DNA COI and Cytb</t>
  </si>
  <si>
    <t>(C)</t>
  </si>
  <si>
    <t>(B)</t>
  </si>
  <si>
    <t>(A)</t>
  </si>
  <si>
    <t>Cape Canaveral</t>
  </si>
  <si>
    <t>cold temperate Northwest Atlantic [CTNA]</t>
  </si>
  <si>
    <t>warm temperate Northwest Atlantic [WTNA]</t>
  </si>
  <si>
    <t xml:space="preserve">tropical Northwestern Atlantic [TNA] </t>
  </si>
  <si>
    <t>warm temperate Southwestern Atlantic [WTSA]</t>
  </si>
  <si>
    <t xml:space="preserve">Cape Canaveral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</si>
</sst>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6" x14ac:knownFonts="1">
    <font>
      <sz val="11"/>
      <color theme="1"/>
      <name val="Calibri"/>
      <family val="2"/>
      <scheme val="minor"/>
    </font>
    <font>
      <sz val="10"/>
      <color theme="1"/>
      <name val="Times New Roman"/>
      <family val="1"/>
    </font>
    <font>
      <sz val="9"/>
      <name val="Times New Roman"/>
      <family val="1"/>
    </font>
    <font>
      <i/>
      <sz val="9"/>
      <name val="Times New Roman"/>
      <family val="1"/>
    </font>
    <font>
      <sz val="10"/>
      <name val="Arial"/>
      <family val="2"/>
      <charset val="161"/>
    </font>
    <font>
      <b/>
      <sz val="12"/>
      <color theme="1"/>
      <name val="Times New Roman"/>
      <family val="1"/>
    </font>
    <font>
      <b/>
      <sz val="11"/>
      <color theme="1"/>
      <name val="Calibri"/>
      <family val="2"/>
      <scheme val="minor"/>
    </font>
    <font>
      <sz val="11"/>
      <color theme="1"/>
      <name val="Arial"/>
      <family val="2"/>
    </font>
    <font>
      <b/>
      <sz val="11"/>
      <color theme="1"/>
      <name val="Arial"/>
      <family val="2"/>
    </font>
    <font>
      <sz val="11"/>
      <name val="Arial"/>
      <family val="2"/>
    </font>
    <font>
      <sz val="11"/>
      <color rgb="FF000000"/>
      <name val="Arial"/>
      <family val="2"/>
    </font>
    <font>
      <b/>
      <sz val="11"/>
      <name val="Arial"/>
      <family val="2"/>
    </font>
    <font>
      <b/>
      <i/>
      <sz val="11"/>
      <name val="Arial"/>
      <family val="2"/>
    </font>
    <font>
      <sz val="8"/>
      <name val="Calibri"/>
      <family val="2"/>
      <scheme val="minor"/>
    </font>
    <font>
      <b/>
      <i/>
      <sz val="11"/>
      <color theme="1"/>
      <name val="Arial"/>
      <family val="2"/>
    </font>
    <font>
      <sz val="11"/>
      <name val="Calibri"/>
      <family val="2"/>
      <scheme val="minor"/>
    </font>
    <font>
      <sz val="10"/>
      <color rgb="FF000000"/>
      <name val="Courier New"/>
      <family val="3"/>
    </font>
    <font>
      <i/>
      <sz val="11"/>
      <color rgb="FF000000"/>
      <name val="Arial"/>
      <family val="2"/>
    </font>
    <font>
      <i/>
      <sz val="11"/>
      <color theme="1"/>
      <name val="Arial"/>
      <family val="2"/>
    </font>
    <font>
      <b/>
      <sz val="11"/>
      <color rgb="FFFF0000"/>
      <name val="Arial"/>
      <family val="2"/>
    </font>
    <font>
      <i/>
      <sz val="12"/>
      <color theme="1"/>
      <name val="Arial"/>
      <family val="2"/>
    </font>
    <font>
      <sz val="12"/>
      <color theme="1"/>
      <name val="Arial"/>
      <family val="2"/>
    </font>
    <font>
      <b/>
      <i/>
      <sz val="12"/>
      <color theme="1"/>
      <name val="Arial"/>
      <family val="2"/>
    </font>
    <font>
      <b/>
      <sz val="12"/>
      <color theme="1"/>
      <name val="Arial"/>
      <family val="2"/>
    </font>
    <font>
      <i/>
      <sz val="11"/>
      <color theme="1"/>
      <name val="Times New Roman"/>
      <family val="1"/>
    </font>
    <font>
      <sz val="11"/>
      <color theme="1"/>
      <name val="Times New Roman"/>
      <family val="1"/>
    </font>
    <font>
      <b/>
      <sz val="11"/>
      <color theme="1"/>
      <name val="Times New Roman"/>
      <family val="1"/>
    </font>
    <font>
      <i/>
      <sz val="11"/>
      <color rgb="FF000000"/>
      <name val="Times New Roman"/>
      <family val="1"/>
    </font>
    <font>
      <sz val="11"/>
      <color rgb="FF000000"/>
      <name val="Times New Roman"/>
      <family val="1"/>
    </font>
    <font>
      <b/>
      <sz val="11"/>
      <color rgb="FF000000"/>
      <name val="Times New Roman"/>
      <family val="1"/>
    </font>
    <font>
      <b/>
      <i/>
      <sz val="11"/>
      <color theme="1"/>
      <name val="Times New Roman"/>
      <family val="1"/>
    </font>
    <font>
      <b/>
      <sz val="12"/>
      <color rgb="FF000000"/>
      <name val="Arial"/>
      <family val="2"/>
    </font>
    <font>
      <b/>
      <sz val="12"/>
      <name val="Arial"/>
      <family val="2"/>
    </font>
    <font>
      <b/>
      <sz val="12"/>
      <color rgb="FFFF0000"/>
      <name val="Arial"/>
      <family val="2"/>
    </font>
    <font>
      <sz val="12"/>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1" tint="0.499984740745262"/>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top style="thick">
        <color auto="1"/>
      </top>
      <bottom style="thick">
        <color auto="1"/>
      </bottom>
      <diagonal/>
    </border>
    <border>
      <left/>
      <right/>
      <top style="thick">
        <color auto="1"/>
      </top>
      <bottom/>
      <diagonal/>
    </border>
    <border>
      <left/>
      <right/>
      <top/>
      <bottom style="thick">
        <color auto="1"/>
      </bottom>
      <diagonal/>
    </border>
    <border>
      <left style="hair">
        <color auto="1"/>
      </left>
      <right/>
      <top style="thick">
        <color auto="1"/>
      </top>
      <bottom style="thick">
        <color auto="1"/>
      </bottom>
      <diagonal/>
    </border>
    <border>
      <left/>
      <right/>
      <top style="thick">
        <color auto="1"/>
      </top>
      <bottom style="dashed">
        <color auto="1"/>
      </bottom>
      <diagonal/>
    </border>
    <border>
      <left/>
      <right/>
      <top style="dashed">
        <color auto="1"/>
      </top>
      <bottom/>
      <diagonal/>
    </border>
    <border>
      <left/>
      <right/>
      <top/>
      <bottom style="medium">
        <color auto="1"/>
      </bottom>
      <diagonal/>
    </border>
    <border>
      <left style="double">
        <color auto="1"/>
      </left>
      <right/>
      <top/>
      <bottom/>
      <diagonal/>
    </border>
    <border>
      <left/>
      <right/>
      <top style="medium">
        <color auto="1"/>
      </top>
      <bottom/>
      <diagonal/>
    </border>
    <border>
      <left style="double">
        <color auto="1"/>
      </left>
      <right/>
      <top style="medium">
        <color auto="1"/>
      </top>
      <bottom/>
      <diagonal/>
    </border>
    <border>
      <left/>
      <right/>
      <top style="slantDashDot">
        <color auto="1"/>
      </top>
      <bottom/>
      <diagonal/>
    </border>
    <border>
      <left style="double">
        <color auto="1"/>
      </left>
      <right/>
      <top style="slantDashDot">
        <color auto="1"/>
      </top>
      <bottom/>
      <diagonal/>
    </border>
    <border>
      <left/>
      <right/>
      <top/>
      <bottom style="slantDashDot">
        <color auto="1"/>
      </bottom>
      <diagonal/>
    </border>
    <border>
      <left style="double">
        <color auto="1"/>
      </left>
      <right/>
      <top/>
      <bottom style="slantDashDot">
        <color auto="1"/>
      </bottom>
      <diagonal/>
    </border>
    <border>
      <left style="double">
        <color auto="1"/>
      </left>
      <right/>
      <top/>
      <bottom style="medium">
        <color auto="1"/>
      </bottom>
      <diagonal/>
    </border>
    <border>
      <left/>
      <right style="double">
        <color auto="1"/>
      </right>
      <top/>
      <bottom/>
      <diagonal/>
    </border>
    <border>
      <left/>
      <right style="double">
        <color auto="1"/>
      </right>
      <top style="medium">
        <color auto="1"/>
      </top>
      <bottom/>
      <diagonal/>
    </border>
    <border>
      <left/>
      <right style="double">
        <color auto="1"/>
      </right>
      <top style="slantDashDot">
        <color auto="1"/>
      </top>
      <bottom/>
      <diagonal/>
    </border>
    <border>
      <left/>
      <right style="double">
        <color auto="1"/>
      </right>
      <top/>
      <bottom style="slantDashDot">
        <color auto="1"/>
      </bottom>
      <diagonal/>
    </border>
    <border>
      <left/>
      <right style="mediumDashed">
        <color auto="1"/>
      </right>
      <top/>
      <bottom/>
      <diagonal/>
    </border>
    <border>
      <left/>
      <right style="mediumDashed">
        <color auto="1"/>
      </right>
      <top style="medium">
        <color auto="1"/>
      </top>
      <bottom/>
      <diagonal/>
    </border>
    <border>
      <left/>
      <right style="mediumDashed">
        <color auto="1"/>
      </right>
      <top style="slantDashDot">
        <color auto="1"/>
      </top>
      <bottom/>
      <diagonal/>
    </border>
    <border>
      <left/>
      <right style="mediumDashed">
        <color auto="1"/>
      </right>
      <top/>
      <bottom style="slantDashDot">
        <color auto="1"/>
      </bottom>
      <diagonal/>
    </border>
    <border>
      <left/>
      <right style="mediumDashed">
        <color auto="1"/>
      </right>
      <top/>
      <bottom style="medium">
        <color auto="1"/>
      </bottom>
      <diagonal/>
    </border>
    <border>
      <left style="mediumDashed">
        <color auto="1"/>
      </left>
      <right/>
      <top style="slantDashDot">
        <color auto="1"/>
      </top>
      <bottom/>
      <diagonal/>
    </border>
    <border>
      <left style="mediumDashed">
        <color auto="1"/>
      </left>
      <right/>
      <top/>
      <bottom/>
      <diagonal/>
    </border>
    <border>
      <left style="mediumDashed">
        <color auto="1"/>
      </left>
      <right/>
      <top/>
      <bottom style="slantDashDot">
        <color auto="1"/>
      </bottom>
      <diagonal/>
    </border>
    <border>
      <left/>
      <right/>
      <top style="thick">
        <color auto="1"/>
      </top>
      <bottom style="double">
        <color auto="1"/>
      </bottom>
      <diagonal/>
    </border>
    <border>
      <left/>
      <right/>
      <top style="double">
        <color auto="1"/>
      </top>
      <bottom/>
      <diagonal/>
    </border>
    <border>
      <left style="double">
        <color auto="1"/>
      </left>
      <right/>
      <top style="thick">
        <color auto="1"/>
      </top>
      <bottom style="thick">
        <color auto="1"/>
      </bottom>
      <diagonal/>
    </border>
    <border>
      <left style="double">
        <color auto="1"/>
      </left>
      <right/>
      <top style="thick">
        <color auto="1"/>
      </top>
      <bottom style="dashed">
        <color auto="1"/>
      </bottom>
      <diagonal/>
    </border>
    <border>
      <left style="double">
        <color auto="1"/>
      </left>
      <right/>
      <top/>
      <bottom style="thick">
        <color auto="1"/>
      </bottom>
      <diagonal/>
    </border>
  </borders>
  <cellStyleXfs count="2">
    <xf numFmtId="0" fontId="0" fillId="0" borderId="0"/>
    <xf numFmtId="0" fontId="4" fillId="0" borderId="0"/>
  </cellStyleXfs>
  <cellXfs count="197">
    <xf numFmtId="0" fontId="0" fillId="0" borderId="0" xfId="0"/>
    <xf numFmtId="0" fontId="2" fillId="0" borderId="0" xfId="0" applyFont="1"/>
    <xf numFmtId="0" fontId="2" fillId="0" borderId="0" xfId="0" applyFont="1" applyAlignment="1">
      <alignment horizontal="center"/>
    </xf>
    <xf numFmtId="0" fontId="3" fillId="0" borderId="0" xfId="0" applyFont="1"/>
    <xf numFmtId="0" fontId="1" fillId="0" borderId="0" xfId="0" applyFont="1" applyAlignment="1">
      <alignment horizontal="center" vertical="center" wrapText="1"/>
    </xf>
    <xf numFmtId="0" fontId="6" fillId="0" borderId="0" xfId="0" applyFont="1"/>
    <xf numFmtId="0" fontId="1" fillId="2" borderId="0" xfId="0" applyFont="1" applyFill="1" applyAlignment="1">
      <alignment horizontal="center" vertical="center" wrapText="1"/>
    </xf>
    <xf numFmtId="0" fontId="8" fillId="2" borderId="3" xfId="0" applyFont="1" applyFill="1" applyBorder="1" applyAlignment="1">
      <alignment horizontal="center" vertical="center" wrapText="1"/>
    </xf>
    <xf numFmtId="0" fontId="8" fillId="0" borderId="0" xfId="0" applyFont="1"/>
    <xf numFmtId="0" fontId="15" fillId="2" borderId="0" xfId="0" applyFont="1" applyFill="1"/>
    <xf numFmtId="2" fontId="15" fillId="2" borderId="0" xfId="0" applyNumberFormat="1" applyFont="1" applyFill="1"/>
    <xf numFmtId="0" fontId="16" fillId="0" borderId="0" xfId="0" applyFont="1" applyAlignment="1">
      <alignment horizontal="left" vertical="center"/>
    </xf>
    <xf numFmtId="0" fontId="7" fillId="0" borderId="0" xfId="0" applyFont="1" applyAlignment="1">
      <alignment horizontal="center"/>
    </xf>
    <xf numFmtId="0" fontId="17" fillId="2" borderId="0" xfId="0" applyFont="1" applyFill="1" applyAlignment="1">
      <alignment horizontal="center" vertical="center"/>
    </xf>
    <xf numFmtId="0" fontId="7" fillId="2" borderId="0" xfId="0" applyFont="1" applyFill="1"/>
    <xf numFmtId="0" fontId="7" fillId="2" borderId="0" xfId="0" applyFont="1" applyFill="1" applyAlignment="1">
      <alignment horizontal="center" vertical="center"/>
    </xf>
    <xf numFmtId="0" fontId="7" fillId="0" borderId="0" xfId="0" applyFont="1"/>
    <xf numFmtId="0" fontId="10" fillId="0" borderId="0" xfId="0" applyFont="1" applyAlignment="1">
      <alignment horizontal="center" vertical="center"/>
    </xf>
    <xf numFmtId="0" fontId="7" fillId="2" borderId="0" xfId="0" applyFont="1" applyFill="1" applyAlignment="1">
      <alignment horizontal="center"/>
    </xf>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xf>
    <xf numFmtId="0" fontId="7" fillId="0" borderId="5" xfId="0" applyFont="1" applyBorder="1" applyAlignment="1">
      <alignment horizontal="center" vertical="center"/>
    </xf>
    <xf numFmtId="0" fontId="17" fillId="2" borderId="5" xfId="0" applyFont="1" applyFill="1" applyBorder="1" applyAlignment="1">
      <alignment horizontal="center" vertical="center"/>
    </xf>
    <xf numFmtId="0" fontId="7" fillId="0" borderId="5" xfId="0" applyFont="1" applyBorder="1" applyAlignment="1">
      <alignment horizontal="center"/>
    </xf>
    <xf numFmtId="0" fontId="9" fillId="2" borderId="0" xfId="0" applyFont="1" applyFill="1" applyAlignment="1">
      <alignment horizontal="center"/>
    </xf>
    <xf numFmtId="2" fontId="9" fillId="2" borderId="0" xfId="0" applyNumberFormat="1" applyFont="1" applyFill="1" applyAlignment="1">
      <alignment horizontal="center"/>
    </xf>
    <xf numFmtId="0" fontId="9" fillId="2" borderId="0" xfId="0" applyFont="1" applyFill="1"/>
    <xf numFmtId="0" fontId="8" fillId="2" borderId="3" xfId="0" applyFont="1" applyFill="1" applyBorder="1" applyAlignment="1">
      <alignment horizontal="center" vertical="center"/>
    </xf>
    <xf numFmtId="0" fontId="18" fillId="2" borderId="0" xfId="0" applyFont="1" applyFill="1" applyAlignment="1">
      <alignment horizontal="center" vertical="center"/>
    </xf>
    <xf numFmtId="0" fontId="8" fillId="2" borderId="6" xfId="0" applyFont="1" applyFill="1" applyBorder="1" applyAlignment="1">
      <alignment horizontal="center" vertical="center"/>
    </xf>
    <xf numFmtId="0" fontId="8" fillId="3" borderId="0" xfId="0" applyFont="1" applyFill="1"/>
    <xf numFmtId="0" fontId="5" fillId="2" borderId="2" xfId="0" applyFont="1" applyFill="1" applyBorder="1" applyAlignment="1">
      <alignment vertical="center" wrapText="1"/>
    </xf>
    <xf numFmtId="0" fontId="8" fillId="2" borderId="1" xfId="0" applyFont="1" applyFill="1" applyBorder="1" applyAlignment="1">
      <alignment vertical="center"/>
    </xf>
    <xf numFmtId="0" fontId="9" fillId="0" borderId="0" xfId="0" applyFont="1" applyAlignment="1">
      <alignment vertical="center"/>
    </xf>
    <xf numFmtId="0" fontId="9" fillId="0" borderId="0" xfId="0" applyFont="1" applyAlignment="1">
      <alignment wrapText="1"/>
    </xf>
    <xf numFmtId="0" fontId="8" fillId="0" borderId="0" xfId="0" applyFont="1" applyAlignment="1">
      <alignment vertical="center"/>
    </xf>
    <xf numFmtId="0" fontId="7" fillId="2" borderId="5" xfId="0" applyFont="1" applyFill="1" applyBorder="1"/>
    <xf numFmtId="164" fontId="19"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4" fontId="7" fillId="2" borderId="5" xfId="0" applyNumberFormat="1" applyFont="1" applyFill="1" applyBorder="1" applyAlignment="1">
      <alignment horizontal="center" vertical="center"/>
    </xf>
    <xf numFmtId="164" fontId="7" fillId="0" borderId="0" xfId="0" applyNumberFormat="1" applyFont="1"/>
    <xf numFmtId="0" fontId="8" fillId="0" borderId="9" xfId="0" applyFont="1" applyBorder="1"/>
    <xf numFmtId="0" fontId="7" fillId="0" borderId="9" xfId="0" applyFont="1" applyBorder="1"/>
    <xf numFmtId="164" fontId="7" fillId="0" borderId="9" xfId="0" applyNumberFormat="1" applyFont="1" applyBorder="1"/>
    <xf numFmtId="0" fontId="8" fillId="2" borderId="6" xfId="0" applyFont="1" applyFill="1" applyBorder="1" applyAlignment="1">
      <alignment horizontal="center" vertical="center" wrapText="1"/>
    </xf>
    <xf numFmtId="0" fontId="20" fillId="0" borderId="0" xfId="0" applyFont="1"/>
    <xf numFmtId="0" fontId="21" fillId="0" borderId="0" xfId="0" applyFont="1" applyAlignment="1">
      <alignment horizontal="center"/>
    </xf>
    <xf numFmtId="2" fontId="21" fillId="0" borderId="0" xfId="0" applyNumberFormat="1" applyFont="1" applyAlignment="1">
      <alignment horizontal="center" vertical="center"/>
    </xf>
    <xf numFmtId="0" fontId="20" fillId="0" borderId="9" xfId="0" applyFont="1" applyBorder="1"/>
    <xf numFmtId="0" fontId="21" fillId="0" borderId="9" xfId="0" applyFont="1" applyBorder="1" applyAlignment="1">
      <alignment horizontal="center"/>
    </xf>
    <xf numFmtId="2" fontId="21" fillId="0" borderId="9" xfId="0" applyNumberFormat="1" applyFont="1" applyBorder="1" applyAlignment="1">
      <alignment horizontal="center" vertical="center"/>
    </xf>
    <xf numFmtId="0" fontId="22" fillId="0" borderId="0" xfId="0" applyFont="1"/>
    <xf numFmtId="0" fontId="23" fillId="0" borderId="0" xfId="0" applyFont="1" applyAlignment="1">
      <alignment horizontal="center"/>
    </xf>
    <xf numFmtId="2" fontId="23" fillId="0" borderId="0" xfId="0" applyNumberFormat="1" applyFont="1" applyAlignment="1">
      <alignment horizontal="center" vertical="center"/>
    </xf>
    <xf numFmtId="0" fontId="7" fillId="2" borderId="0" xfId="0" applyFont="1" applyFill="1" applyAlignment="1">
      <alignment horizontal="center" vertical="center" wrapText="1"/>
    </xf>
    <xf numFmtId="0" fontId="24" fillId="2" borderId="0" xfId="0" applyFont="1" applyFill="1" applyAlignment="1">
      <alignment horizontal="center"/>
    </xf>
    <xf numFmtId="0" fontId="25" fillId="2" borderId="10" xfId="0" applyFont="1" applyFill="1" applyBorder="1" applyAlignment="1">
      <alignment horizontal="center"/>
    </xf>
    <xf numFmtId="0" fontId="26" fillId="2" borderId="0" xfId="0" applyFont="1" applyFill="1" applyAlignment="1">
      <alignment horizontal="center" vertical="center"/>
    </xf>
    <xf numFmtId="0" fontId="26" fillId="2" borderId="10"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0" fontId="24" fillId="2" borderId="0" xfId="0" applyFont="1" applyFill="1" applyAlignment="1">
      <alignment horizontal="right"/>
    </xf>
    <xf numFmtId="0" fontId="25" fillId="2" borderId="10" xfId="0" applyFont="1" applyFill="1" applyBorder="1" applyAlignment="1">
      <alignment horizontal="center" vertical="center"/>
    </xf>
    <xf numFmtId="0" fontId="27" fillId="2" borderId="0" xfId="0" applyFont="1" applyFill="1" applyAlignment="1">
      <alignment horizontal="right" vertical="center"/>
    </xf>
    <xf numFmtId="0" fontId="28" fillId="2" borderId="10" xfId="0" applyFont="1" applyFill="1" applyBorder="1" applyAlignment="1">
      <alignment horizontal="center" vertical="center"/>
    </xf>
    <xf numFmtId="0" fontId="27" fillId="2" borderId="13" xfId="0" applyFont="1" applyFill="1" applyBorder="1" applyAlignment="1">
      <alignment horizontal="right" vertical="center"/>
    </xf>
    <xf numFmtId="0" fontId="26" fillId="2" borderId="14" xfId="0" applyFont="1" applyFill="1" applyBorder="1" applyAlignment="1">
      <alignment horizontal="center" vertical="center"/>
    </xf>
    <xf numFmtId="0" fontId="27" fillId="2" borderId="15" xfId="0" applyFont="1" applyFill="1" applyBorder="1" applyAlignment="1">
      <alignment horizontal="right" vertical="center"/>
    </xf>
    <xf numFmtId="0" fontId="28" fillId="2" borderId="16" xfId="0" applyFont="1" applyFill="1" applyBorder="1" applyAlignment="1">
      <alignment horizontal="center" vertical="center"/>
    </xf>
    <xf numFmtId="0" fontId="25" fillId="2" borderId="0" xfId="0" applyFont="1" applyFill="1"/>
    <xf numFmtId="0" fontId="29" fillId="2" borderId="10" xfId="0" applyFont="1" applyFill="1" applyBorder="1" applyAlignment="1">
      <alignment horizontal="center" vertical="center"/>
    </xf>
    <xf numFmtId="0" fontId="29" fillId="2" borderId="0" xfId="0" applyFont="1" applyFill="1" applyAlignment="1">
      <alignment horizontal="center" vertical="center"/>
    </xf>
    <xf numFmtId="0" fontId="25" fillId="2" borderId="0" xfId="0" applyFont="1" applyFill="1" applyAlignment="1">
      <alignment horizontal="center"/>
    </xf>
    <xf numFmtId="0" fontId="26" fillId="2" borderId="9" xfId="0" applyFont="1" applyFill="1" applyBorder="1" applyAlignment="1">
      <alignment horizontal="center" vertical="center"/>
    </xf>
    <xf numFmtId="0" fontId="26" fillId="2" borderId="17" xfId="0" applyFont="1" applyFill="1" applyBorder="1" applyAlignment="1">
      <alignment horizontal="center" vertical="center"/>
    </xf>
    <xf numFmtId="0" fontId="25" fillId="2" borderId="13" xfId="0" applyFont="1" applyFill="1" applyBorder="1"/>
    <xf numFmtId="0" fontId="25" fillId="2" borderId="16" xfId="0" applyFont="1" applyFill="1" applyBorder="1" applyAlignment="1">
      <alignment horizontal="center"/>
    </xf>
    <xf numFmtId="0" fontId="0" fillId="0" borderId="13" xfId="0" applyBorder="1"/>
    <xf numFmtId="0" fontId="26" fillId="2" borderId="18" xfId="0" applyFont="1" applyFill="1" applyBorder="1" applyAlignment="1">
      <alignment horizontal="center" vertical="center"/>
    </xf>
    <xf numFmtId="0" fontId="26" fillId="2" borderId="19" xfId="0" applyFont="1" applyFill="1" applyBorder="1" applyAlignment="1">
      <alignment horizontal="center" vertical="center"/>
    </xf>
    <xf numFmtId="0" fontId="24" fillId="2" borderId="18" xfId="0" applyFont="1" applyFill="1" applyBorder="1" applyAlignment="1">
      <alignment horizontal="right"/>
    </xf>
    <xf numFmtId="0" fontId="25" fillId="2" borderId="0" xfId="0" applyFont="1" applyFill="1" applyAlignment="1">
      <alignment horizontal="center" vertical="center"/>
    </xf>
    <xf numFmtId="0" fontId="27" fillId="2" borderId="18" xfId="0" applyFont="1" applyFill="1" applyBorder="1" applyAlignment="1">
      <alignment horizontal="right" vertical="center"/>
    </xf>
    <xf numFmtId="0" fontId="28" fillId="2" borderId="0" xfId="0" applyFont="1" applyFill="1" applyAlignment="1">
      <alignment horizontal="center" vertical="center"/>
    </xf>
    <xf numFmtId="0" fontId="27" fillId="2" borderId="20" xfId="0" applyFont="1" applyFill="1" applyBorder="1" applyAlignment="1">
      <alignment horizontal="right" vertical="center"/>
    </xf>
    <xf numFmtId="0" fontId="26" fillId="2" borderId="13" xfId="0" applyFont="1" applyFill="1" applyBorder="1" applyAlignment="1">
      <alignment horizontal="center" vertical="center"/>
    </xf>
    <xf numFmtId="0" fontId="27" fillId="2" borderId="21" xfId="0" applyFont="1" applyFill="1" applyBorder="1" applyAlignment="1">
      <alignment horizontal="right" vertical="center"/>
    </xf>
    <xf numFmtId="0" fontId="28" fillId="2" borderId="15" xfId="0" applyFont="1" applyFill="1" applyBorder="1" applyAlignment="1">
      <alignment horizontal="center" vertical="center"/>
    </xf>
    <xf numFmtId="0" fontId="25" fillId="2" borderId="18" xfId="0" applyFont="1" applyFill="1" applyBorder="1" applyAlignment="1">
      <alignment horizontal="center" vertical="center"/>
    </xf>
    <xf numFmtId="0" fontId="30" fillId="2" borderId="0" xfId="0" applyFont="1" applyFill="1" applyAlignment="1">
      <alignment horizontal="center" vertical="center"/>
    </xf>
    <xf numFmtId="0" fontId="30" fillId="2" borderId="18" xfId="0" applyFont="1" applyFill="1" applyBorder="1" applyAlignment="1">
      <alignment horizontal="center" vertical="center"/>
    </xf>
    <xf numFmtId="0" fontId="26" fillId="2" borderId="22" xfId="0" applyFont="1" applyFill="1" applyBorder="1" applyAlignment="1">
      <alignment horizontal="center" vertical="center"/>
    </xf>
    <xf numFmtId="0" fontId="25" fillId="2" borderId="11" xfId="0" applyFont="1" applyFill="1" applyBorder="1" applyAlignment="1">
      <alignment horizontal="center"/>
    </xf>
    <xf numFmtId="0" fontId="25" fillId="2" borderId="11" xfId="0" applyFont="1" applyFill="1" applyBorder="1" applyAlignment="1">
      <alignment horizontal="center" vertical="center"/>
    </xf>
    <xf numFmtId="0" fontId="25" fillId="2" borderId="23" xfId="0" applyFont="1" applyFill="1" applyBorder="1" applyAlignment="1">
      <alignment horizontal="center" vertical="center"/>
    </xf>
    <xf numFmtId="0" fontId="25" fillId="2" borderId="22" xfId="0" applyFont="1" applyFill="1" applyBorder="1" applyAlignment="1">
      <alignment horizontal="center" vertical="center"/>
    </xf>
    <xf numFmtId="0" fontId="0" fillId="2" borderId="0" xfId="0" applyFill="1" applyAlignment="1">
      <alignment horizontal="center" vertical="center"/>
    </xf>
    <xf numFmtId="0" fontId="25" fillId="2" borderId="13" xfId="0" applyFont="1" applyFill="1" applyBorder="1" applyAlignment="1">
      <alignment horizontal="center" vertical="center"/>
    </xf>
    <xf numFmtId="0" fontId="25" fillId="2" borderId="13" xfId="0" applyFont="1" applyFill="1" applyBorder="1" applyAlignment="1">
      <alignment horizontal="center"/>
    </xf>
    <xf numFmtId="0" fontId="25" fillId="2" borderId="24"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5" xfId="0" applyFont="1" applyFill="1" applyBorder="1" applyAlignment="1">
      <alignment horizontal="center"/>
    </xf>
    <xf numFmtId="0" fontId="25" fillId="2" borderId="25" xfId="0" applyFont="1" applyFill="1" applyBorder="1" applyAlignment="1">
      <alignment horizontal="center" vertical="center"/>
    </xf>
    <xf numFmtId="0" fontId="25" fillId="2" borderId="20" xfId="0" applyFont="1" applyFill="1" applyBorder="1" applyAlignment="1">
      <alignment horizontal="center" vertical="center"/>
    </xf>
    <xf numFmtId="0" fontId="29" fillId="2" borderId="13" xfId="0" applyFont="1" applyFill="1" applyBorder="1" applyAlignment="1">
      <alignment horizontal="center" vertical="center"/>
    </xf>
    <xf numFmtId="0" fontId="0" fillId="2" borderId="0" xfId="0" applyFill="1"/>
    <xf numFmtId="0" fontId="30" fillId="2" borderId="9" xfId="0" applyFont="1" applyFill="1" applyBorder="1" applyAlignment="1">
      <alignment horizontal="center" vertical="center"/>
    </xf>
    <xf numFmtId="0" fontId="26" fillId="2" borderId="26" xfId="0" applyFont="1" applyFill="1" applyBorder="1" applyAlignment="1">
      <alignment horizontal="center" vertical="center"/>
    </xf>
    <xf numFmtId="0" fontId="27" fillId="2" borderId="27" xfId="0" applyFont="1" applyFill="1" applyBorder="1" applyAlignment="1">
      <alignment horizontal="right" vertical="center"/>
    </xf>
    <xf numFmtId="0" fontId="27" fillId="2" borderId="28" xfId="0" applyFont="1" applyFill="1" applyBorder="1" applyAlignment="1">
      <alignment horizontal="right" vertical="center"/>
    </xf>
    <xf numFmtId="0" fontId="27" fillId="2" borderId="29" xfId="0" applyFont="1" applyFill="1" applyBorder="1" applyAlignment="1">
      <alignment horizontal="right" vertical="center"/>
    </xf>
    <xf numFmtId="0" fontId="0" fillId="2" borderId="0" xfId="0" applyFill="1" applyAlignment="1">
      <alignment horizontal="center"/>
    </xf>
    <xf numFmtId="0" fontId="21" fillId="2" borderId="4" xfId="0" applyFont="1" applyFill="1" applyBorder="1" applyAlignment="1">
      <alignment horizontal="center" vertical="center"/>
    </xf>
    <xf numFmtId="0" fontId="31" fillId="2" borderId="4" xfId="0" applyFont="1" applyFill="1" applyBorder="1" applyAlignment="1">
      <alignment horizontal="center" vertical="center"/>
    </xf>
    <xf numFmtId="0" fontId="23" fillId="2" borderId="4" xfId="0" applyFont="1" applyFill="1" applyBorder="1" applyAlignment="1">
      <alignment horizontal="center" vertical="center"/>
    </xf>
    <xf numFmtId="0" fontId="22" fillId="2" borderId="0" xfId="0" applyFont="1" applyFill="1" applyAlignment="1">
      <alignment horizontal="center" vertical="center"/>
    </xf>
    <xf numFmtId="0" fontId="31" fillId="2" borderId="31" xfId="0" applyFont="1" applyFill="1" applyBorder="1" applyAlignment="1">
      <alignment horizontal="center" vertical="center"/>
    </xf>
    <xf numFmtId="0" fontId="23" fillId="4" borderId="31" xfId="0" applyFont="1" applyFill="1" applyBorder="1" applyAlignment="1">
      <alignment horizontal="center" vertical="center"/>
    </xf>
    <xf numFmtId="164" fontId="23" fillId="2" borderId="31" xfId="0" applyNumberFormat="1" applyFont="1" applyFill="1" applyBorder="1" applyAlignment="1">
      <alignment horizontal="center" vertical="center"/>
    </xf>
    <xf numFmtId="0" fontId="23" fillId="2" borderId="0" xfId="0" applyFont="1" applyFill="1" applyAlignment="1">
      <alignment horizontal="center" vertical="center"/>
    </xf>
    <xf numFmtId="164" fontId="32" fillId="2" borderId="0" xfId="0" applyNumberFormat="1" applyFont="1" applyFill="1" applyAlignment="1">
      <alignment horizontal="center" vertical="center"/>
    </xf>
    <xf numFmtId="0" fontId="32" fillId="4" borderId="0" xfId="0" applyFont="1" applyFill="1" applyAlignment="1">
      <alignment horizontal="center" vertical="center"/>
    </xf>
    <xf numFmtId="164" fontId="23" fillId="2" borderId="0" xfId="0" applyNumberFormat="1" applyFont="1" applyFill="1" applyAlignment="1">
      <alignment horizontal="center" vertical="center"/>
    </xf>
    <xf numFmtId="0" fontId="23" fillId="4" borderId="0" xfId="0" applyFont="1" applyFill="1" applyAlignment="1">
      <alignment horizontal="center" vertical="center"/>
    </xf>
    <xf numFmtId="164" fontId="33" fillId="2" borderId="0" xfId="0" applyNumberFormat="1" applyFont="1" applyFill="1" applyAlignment="1">
      <alignment horizontal="center" vertical="center"/>
    </xf>
    <xf numFmtId="0" fontId="21" fillId="2" borderId="0" xfId="0" applyFont="1" applyFill="1" applyAlignment="1">
      <alignment horizontal="center" vertical="center"/>
    </xf>
    <xf numFmtId="0" fontId="32" fillId="2" borderId="0" xfId="0" applyFont="1" applyFill="1" applyAlignment="1">
      <alignment horizontal="center" vertical="center"/>
    </xf>
    <xf numFmtId="164" fontId="34" fillId="2" borderId="0" xfId="0" applyNumberFormat="1" applyFont="1" applyFill="1" applyAlignment="1">
      <alignment horizontal="center" vertical="center"/>
    </xf>
    <xf numFmtId="0" fontId="32" fillId="2" borderId="5" xfId="0" applyFont="1" applyFill="1" applyBorder="1" applyAlignment="1">
      <alignment horizontal="center" vertical="center"/>
    </xf>
    <xf numFmtId="164" fontId="32" fillId="2" borderId="5" xfId="0" applyNumberFormat="1" applyFont="1" applyFill="1" applyBorder="1" applyAlignment="1">
      <alignment horizontal="center" vertical="center"/>
    </xf>
    <xf numFmtId="164" fontId="32" fillId="4" borderId="5" xfId="0" applyNumberFormat="1" applyFont="1" applyFill="1" applyBorder="1" applyAlignment="1">
      <alignment horizontal="center" vertical="center"/>
    </xf>
    <xf numFmtId="0" fontId="34" fillId="2" borderId="0" xfId="0" applyFont="1" applyFill="1" applyAlignment="1">
      <alignment horizontal="center" vertical="center"/>
    </xf>
    <xf numFmtId="0" fontId="21" fillId="2" borderId="30" xfId="0" applyFont="1" applyFill="1" applyBorder="1" applyAlignment="1">
      <alignment horizontal="center" vertical="center"/>
    </xf>
    <xf numFmtId="0" fontId="23" fillId="2" borderId="30" xfId="0" applyFont="1" applyFill="1" applyBorder="1" applyAlignment="1">
      <alignment horizontal="center" vertical="center"/>
    </xf>
    <xf numFmtId="0" fontId="21" fillId="4" borderId="0" xfId="0" applyFont="1" applyFill="1" applyAlignment="1">
      <alignment horizontal="center" vertical="center"/>
    </xf>
    <xf numFmtId="164" fontId="21" fillId="2" borderId="0" xfId="0" applyNumberFormat="1" applyFont="1" applyFill="1" applyAlignment="1">
      <alignment horizontal="center" vertical="center"/>
    </xf>
    <xf numFmtId="164" fontId="25" fillId="2" borderId="0" xfId="0" applyNumberFormat="1" applyFont="1" applyFill="1" applyAlignment="1">
      <alignment horizontal="center" vertical="center"/>
    </xf>
    <xf numFmtId="164" fontId="21" fillId="4" borderId="0" xfId="0" applyNumberFormat="1" applyFont="1" applyFill="1" applyAlignment="1">
      <alignment horizontal="center" vertical="center"/>
    </xf>
    <xf numFmtId="0" fontId="22" fillId="2" borderId="0" xfId="0" applyFont="1" applyFill="1" applyAlignment="1">
      <alignment vertical="center"/>
    </xf>
    <xf numFmtId="0" fontId="23" fillId="2" borderId="5" xfId="0" applyFont="1" applyFill="1" applyBorder="1" applyAlignment="1">
      <alignment horizontal="center" vertical="center"/>
    </xf>
    <xf numFmtId="0" fontId="20" fillId="2" borderId="30" xfId="0" applyFont="1" applyFill="1" applyBorder="1"/>
    <xf numFmtId="0" fontId="8" fillId="2" borderId="0" xfId="0" applyFont="1" applyFill="1"/>
    <xf numFmtId="0" fontId="18" fillId="0" borderId="4" xfId="0" applyFont="1" applyBorder="1"/>
    <xf numFmtId="0" fontId="7" fillId="4" borderId="0" xfId="0" applyFont="1" applyFill="1"/>
    <xf numFmtId="0" fontId="7" fillId="4" borderId="5" xfId="0" applyFont="1" applyFill="1" applyBorder="1"/>
    <xf numFmtId="0" fontId="8" fillId="2" borderId="0" xfId="0" applyFont="1" applyFill="1" applyAlignment="1">
      <alignment horizontal="center" vertical="center"/>
    </xf>
    <xf numFmtId="0" fontId="10" fillId="2" borderId="0" xfId="0" applyFont="1" applyFill="1" applyAlignment="1">
      <alignment horizontal="center" vertical="center"/>
    </xf>
    <xf numFmtId="49" fontId="7" fillId="2" borderId="0" xfId="0" applyNumberFormat="1" applyFont="1" applyFill="1" applyAlignment="1">
      <alignment horizontal="center" vertical="center"/>
    </xf>
    <xf numFmtId="49" fontId="8" fillId="2" borderId="0" xfId="0" applyNumberFormat="1" applyFont="1" applyFill="1" applyAlignment="1">
      <alignment horizontal="center" vertical="center"/>
    </xf>
    <xf numFmtId="0" fontId="7" fillId="2" borderId="0" xfId="0" applyFont="1" applyFill="1" applyAlignment="1">
      <alignment vertical="center"/>
    </xf>
    <xf numFmtId="0" fontId="21" fillId="2" borderId="3" xfId="0" applyFont="1" applyFill="1" applyBorder="1"/>
    <xf numFmtId="0" fontId="23" fillId="2" borderId="3" xfId="0" applyFont="1" applyFill="1" applyBorder="1" applyAlignment="1">
      <alignment horizontal="center" vertical="center"/>
    </xf>
    <xf numFmtId="0" fontId="23" fillId="2" borderId="32" xfId="0" applyFont="1" applyFill="1" applyBorder="1" applyAlignment="1">
      <alignment horizontal="center" vertical="center"/>
    </xf>
    <xf numFmtId="0" fontId="23" fillId="2" borderId="33" xfId="0" applyFont="1" applyFill="1" applyBorder="1" applyAlignment="1">
      <alignment horizontal="center"/>
    </xf>
    <xf numFmtId="0" fontId="23" fillId="2" borderId="7" xfId="0" applyFont="1" applyFill="1" applyBorder="1" applyAlignment="1">
      <alignment horizontal="center"/>
    </xf>
    <xf numFmtId="0" fontId="35" fillId="2" borderId="0" xfId="0" applyFont="1" applyFill="1" applyAlignment="1">
      <alignment horizontal="right" vertical="center"/>
    </xf>
    <xf numFmtId="49" fontId="21" fillId="2" borderId="10" xfId="0" applyNumberFormat="1" applyFont="1" applyFill="1" applyBorder="1" applyAlignment="1">
      <alignment horizontal="center"/>
    </xf>
    <xf numFmtId="49" fontId="21" fillId="2" borderId="0" xfId="0" applyNumberFormat="1" applyFont="1" applyFill="1" applyAlignment="1">
      <alignment horizontal="center"/>
    </xf>
    <xf numFmtId="0" fontId="21" fillId="2" borderId="0" xfId="0" applyFont="1" applyFill="1" applyAlignment="1">
      <alignment horizontal="center"/>
    </xf>
    <xf numFmtId="0" fontId="21" fillId="2" borderId="0" xfId="0" applyFont="1" applyFill="1" applyAlignment="1">
      <alignment horizontal="right" vertical="center"/>
    </xf>
    <xf numFmtId="49" fontId="23" fillId="2" borderId="10" xfId="0" applyNumberFormat="1" applyFont="1" applyFill="1" applyBorder="1" applyAlignment="1">
      <alignment horizontal="center"/>
    </xf>
    <xf numFmtId="0" fontId="23" fillId="2" borderId="0" xfId="0" applyFont="1" applyFill="1" applyAlignment="1">
      <alignment horizontal="center"/>
    </xf>
    <xf numFmtId="0" fontId="35" fillId="2" borderId="13" xfId="0" applyFont="1" applyFill="1" applyBorder="1" applyAlignment="1">
      <alignment horizontal="right" vertical="center"/>
    </xf>
    <xf numFmtId="49" fontId="21" fillId="2" borderId="14" xfId="0" applyNumberFormat="1" applyFont="1" applyFill="1" applyBorder="1" applyAlignment="1">
      <alignment horizontal="center"/>
    </xf>
    <xf numFmtId="49" fontId="21" fillId="2" borderId="13" xfId="0" applyNumberFormat="1" applyFont="1" applyFill="1" applyBorder="1" applyAlignment="1">
      <alignment horizontal="center" vertical="center"/>
    </xf>
    <xf numFmtId="0" fontId="21" fillId="2" borderId="13" xfId="0" applyFont="1" applyFill="1" applyBorder="1" applyAlignment="1">
      <alignment horizontal="center"/>
    </xf>
    <xf numFmtId="49" fontId="21" fillId="2" borderId="0" xfId="0" applyNumberFormat="1" applyFont="1" applyFill="1" applyAlignment="1">
      <alignment horizontal="center" vertical="center"/>
    </xf>
    <xf numFmtId="0" fontId="35" fillId="2" borderId="5" xfId="0" applyFont="1" applyFill="1" applyBorder="1" applyAlignment="1">
      <alignment horizontal="right" vertical="center"/>
    </xf>
    <xf numFmtId="49" fontId="21" fillId="2" borderId="34" xfId="0" applyNumberFormat="1" applyFont="1" applyFill="1" applyBorder="1" applyAlignment="1">
      <alignment horizontal="center"/>
    </xf>
    <xf numFmtId="49" fontId="21" fillId="2" borderId="5" xfId="0" applyNumberFormat="1" applyFont="1" applyFill="1" applyBorder="1" applyAlignment="1">
      <alignment horizontal="center" vertical="center"/>
    </xf>
    <xf numFmtId="49" fontId="23" fillId="2" borderId="0" xfId="0" applyNumberFormat="1" applyFont="1" applyFill="1" applyAlignment="1">
      <alignment horizontal="center"/>
    </xf>
    <xf numFmtId="0" fontId="35" fillId="2" borderId="15" xfId="0" applyFont="1" applyFill="1" applyBorder="1" applyAlignment="1">
      <alignment horizontal="right" vertical="center"/>
    </xf>
    <xf numFmtId="49" fontId="21" fillId="2" borderId="16" xfId="0" applyNumberFormat="1" applyFont="1" applyFill="1" applyBorder="1" applyAlignment="1">
      <alignment horizontal="center"/>
    </xf>
    <xf numFmtId="49" fontId="23" fillId="2" borderId="15" xfId="0" applyNumberFormat="1" applyFont="1" applyFill="1" applyBorder="1" applyAlignment="1">
      <alignment horizontal="center"/>
    </xf>
    <xf numFmtId="0" fontId="21" fillId="2" borderId="15" xfId="0" applyFont="1" applyFill="1" applyBorder="1" applyAlignment="1">
      <alignment horizontal="center"/>
    </xf>
    <xf numFmtId="0" fontId="14" fillId="2" borderId="0" xfId="0" applyFont="1" applyFill="1" applyAlignment="1">
      <alignment vertical="center" wrapText="1"/>
    </xf>
    <xf numFmtId="0" fontId="14" fillId="2" borderId="0" xfId="0" applyFont="1" applyFill="1" applyAlignment="1">
      <alignment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30" fillId="2" borderId="0" xfId="0" applyFont="1" applyFill="1" applyAlignment="1">
      <alignment horizontal="center" vertical="center"/>
    </xf>
    <xf numFmtId="0" fontId="30" fillId="2" borderId="22" xfId="0" applyFont="1" applyFill="1" applyBorder="1" applyAlignment="1">
      <alignment horizontal="center" vertical="center"/>
    </xf>
    <xf numFmtId="0" fontId="22" fillId="2" borderId="0" xfId="0" applyFont="1" applyFill="1" applyAlignment="1">
      <alignment horizontal="center" vertical="center"/>
    </xf>
    <xf numFmtId="0" fontId="22" fillId="2" borderId="5" xfId="0" applyFont="1" applyFill="1" applyBorder="1" applyAlignment="1">
      <alignment horizontal="center" vertical="center"/>
    </xf>
    <xf numFmtId="0" fontId="22" fillId="0" borderId="0" xfId="0" applyFont="1" applyAlignment="1">
      <alignment horizontal="center" vertical="center"/>
    </xf>
    <xf numFmtId="0" fontId="20" fillId="2" borderId="7" xfId="0" applyFont="1" applyFill="1" applyBorder="1" applyAlignment="1">
      <alignment horizontal="center" wrapText="1"/>
    </xf>
    <xf numFmtId="0" fontId="22" fillId="2" borderId="8"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0" borderId="13" xfId="0" applyFont="1" applyBorder="1" applyAlignment="1">
      <alignment horizontal="center" vertical="center"/>
    </xf>
    <xf numFmtId="0" fontId="22" fillId="0" borderId="5" xfId="0" applyFont="1" applyBorder="1" applyAlignment="1">
      <alignment horizontal="center" vertical="center"/>
    </xf>
    <xf numFmtId="0" fontId="22" fillId="2" borderId="15" xfId="0" applyFont="1" applyFill="1" applyBorder="1" applyAlignment="1">
      <alignment horizontal="center" vertical="center" wrapText="1"/>
    </xf>
  </cellXfs>
  <cellStyles count="2">
    <cellStyle name="Normal" xfId="0" builtinId="0"/>
    <cellStyle name="Normal 2" xfId="1" xr:uid="{00000000-0005-0000-0000-000001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tabSelected="1" workbookViewId="0">
      <selection activeCell="A5" sqref="A5"/>
    </sheetView>
  </sheetViews>
  <sheetFormatPr baseColWidth="10" defaultColWidth="9.1640625" defaultRowHeight="15" x14ac:dyDescent="0.2"/>
  <cols>
    <col min="1" max="1" width="184.5" customWidth="1"/>
  </cols>
  <sheetData>
    <row r="1" spans="1:1" x14ac:dyDescent="0.2">
      <c r="A1" s="31" t="s">
        <v>3</v>
      </c>
    </row>
    <row r="2" spans="1:1" ht="15.75" customHeight="1" x14ac:dyDescent="0.2">
      <c r="A2" s="35" t="s">
        <v>210</v>
      </c>
    </row>
    <row r="3" spans="1:1" ht="14.25" customHeight="1" x14ac:dyDescent="0.2">
      <c r="A3" s="36" t="s">
        <v>211</v>
      </c>
    </row>
    <row r="4" spans="1:1" x14ac:dyDescent="0.2">
      <c r="A4" s="19" t="s">
        <v>212</v>
      </c>
    </row>
    <row r="5" spans="1:1" x14ac:dyDescent="0.2">
      <c r="A5" s="8" t="s">
        <v>271</v>
      </c>
    </row>
    <row r="6" spans="1:1" x14ac:dyDescent="0.2">
      <c r="A6" s="36" t="s">
        <v>468</v>
      </c>
    </row>
    <row r="7" spans="1:1" ht="15.75" customHeight="1" x14ac:dyDescent="0.2">
      <c r="A7" s="36" t="s">
        <v>470</v>
      </c>
    </row>
    <row r="8" spans="1:1" x14ac:dyDescent="0.2">
      <c r="A8" s="36" t="s">
        <v>471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1"/>
  <sheetViews>
    <sheetView topLeftCell="A88" workbookViewId="0"/>
  </sheetViews>
  <sheetFormatPr baseColWidth="10" defaultColWidth="9.1640625" defaultRowHeight="15" x14ac:dyDescent="0.2"/>
  <cols>
    <col min="1" max="1" width="18.5" style="2" customWidth="1"/>
    <col min="2" max="2" width="22.83203125" style="3" customWidth="1"/>
    <col min="3" max="3" width="68.83203125" style="1" customWidth="1"/>
    <col min="4" max="4" width="34.83203125" customWidth="1"/>
    <col min="5" max="5" width="31.6640625" customWidth="1"/>
  </cols>
  <sheetData>
    <row r="1" spans="1:5" ht="21" customHeight="1" thickBot="1" x14ac:dyDescent="0.25">
      <c r="A1" s="34" t="s">
        <v>70</v>
      </c>
      <c r="B1" s="34"/>
      <c r="C1" s="34"/>
      <c r="D1" s="34"/>
      <c r="E1" s="34"/>
    </row>
    <row r="2" spans="1:5" ht="16" thickTop="1" x14ac:dyDescent="0.2">
      <c r="A2" s="178" t="s">
        <v>1</v>
      </c>
      <c r="B2" s="182" t="s">
        <v>2</v>
      </c>
      <c r="C2" s="178" t="s">
        <v>7</v>
      </c>
      <c r="D2" s="180" t="s">
        <v>11</v>
      </c>
      <c r="E2" s="12"/>
    </row>
    <row r="3" spans="1:5" ht="18" customHeight="1" thickBot="1" x14ac:dyDescent="0.25">
      <c r="A3" s="179"/>
      <c r="B3" s="183"/>
      <c r="C3" s="179"/>
      <c r="D3" s="181"/>
      <c r="E3" s="12"/>
    </row>
    <row r="4" spans="1:5" ht="18" customHeight="1" thickTop="1" x14ac:dyDescent="0.2">
      <c r="A4" s="17" t="s">
        <v>12</v>
      </c>
      <c r="B4" s="13" t="s">
        <v>6</v>
      </c>
      <c r="C4" s="17" t="s">
        <v>16</v>
      </c>
      <c r="D4" s="184" t="s">
        <v>17</v>
      </c>
      <c r="E4" s="12"/>
    </row>
    <row r="5" spans="1:5" x14ac:dyDescent="0.2">
      <c r="A5" s="12" t="s">
        <v>69</v>
      </c>
      <c r="B5" s="13" t="s">
        <v>6</v>
      </c>
      <c r="C5" s="17" t="s">
        <v>16</v>
      </c>
      <c r="D5" s="185"/>
      <c r="E5" s="12"/>
    </row>
    <row r="6" spans="1:5" x14ac:dyDescent="0.2">
      <c r="A6" s="17" t="s">
        <v>13</v>
      </c>
      <c r="B6" s="13" t="s">
        <v>6</v>
      </c>
      <c r="C6" s="17" t="s">
        <v>16</v>
      </c>
      <c r="D6" s="185"/>
      <c r="E6" s="12"/>
    </row>
    <row r="7" spans="1:5" x14ac:dyDescent="0.2">
      <c r="A7" s="12" t="s">
        <v>14</v>
      </c>
      <c r="B7" s="13" t="s">
        <v>6</v>
      </c>
      <c r="C7" s="12" t="s">
        <v>18</v>
      </c>
      <c r="D7" s="185" t="s">
        <v>20</v>
      </c>
      <c r="E7" s="12"/>
    </row>
    <row r="8" spans="1:5" x14ac:dyDescent="0.2">
      <c r="A8" s="12" t="s">
        <v>15</v>
      </c>
      <c r="B8" s="13" t="s">
        <v>6</v>
      </c>
      <c r="C8" s="12" t="s">
        <v>19</v>
      </c>
      <c r="D8" s="185"/>
      <c r="E8" s="12"/>
    </row>
    <row r="9" spans="1:5" s="5" customFormat="1" x14ac:dyDescent="0.2">
      <c r="A9" s="12" t="s">
        <v>65</v>
      </c>
      <c r="B9" s="13" t="s">
        <v>6</v>
      </c>
      <c r="C9" s="12" t="s">
        <v>22</v>
      </c>
      <c r="D9" s="185" t="s">
        <v>21</v>
      </c>
      <c r="E9" s="21"/>
    </row>
    <row r="10" spans="1:5" s="5" customFormat="1" x14ac:dyDescent="0.2">
      <c r="A10" s="12" t="s">
        <v>66</v>
      </c>
      <c r="B10" s="13" t="s">
        <v>6</v>
      </c>
      <c r="C10" s="12" t="s">
        <v>22</v>
      </c>
      <c r="D10" s="185"/>
      <c r="E10" s="21"/>
    </row>
    <row r="11" spans="1:5" s="5" customFormat="1" x14ac:dyDescent="0.2">
      <c r="A11" s="12" t="s">
        <v>10</v>
      </c>
      <c r="B11" s="13" t="s">
        <v>6</v>
      </c>
      <c r="C11" s="12" t="s">
        <v>22</v>
      </c>
      <c r="D11" s="185"/>
      <c r="E11" s="21"/>
    </row>
    <row r="12" spans="1:5" s="5" customFormat="1" x14ac:dyDescent="0.2">
      <c r="A12" s="12" t="s">
        <v>9</v>
      </c>
      <c r="B12" s="13" t="s">
        <v>6</v>
      </c>
      <c r="C12" s="12" t="s">
        <v>22</v>
      </c>
      <c r="D12" s="185"/>
      <c r="E12" s="21"/>
    </row>
    <row r="13" spans="1:5" s="5" customFormat="1" x14ac:dyDescent="0.2">
      <c r="A13" s="20" t="s">
        <v>75</v>
      </c>
      <c r="B13" s="13" t="s">
        <v>6</v>
      </c>
      <c r="C13" s="12" t="s">
        <v>22</v>
      </c>
      <c r="D13" s="185"/>
      <c r="E13" s="21"/>
    </row>
    <row r="14" spans="1:5" s="5" customFormat="1" x14ac:dyDescent="0.2">
      <c r="A14" s="20" t="s">
        <v>76</v>
      </c>
      <c r="B14" s="13" t="s">
        <v>6</v>
      </c>
      <c r="C14" s="12" t="s">
        <v>22</v>
      </c>
      <c r="D14" s="185"/>
      <c r="E14" s="21"/>
    </row>
    <row r="15" spans="1:5" s="5" customFormat="1" x14ac:dyDescent="0.2">
      <c r="A15" s="20" t="s">
        <v>77</v>
      </c>
      <c r="B15" s="13" t="s">
        <v>6</v>
      </c>
      <c r="C15" s="12" t="s">
        <v>22</v>
      </c>
      <c r="D15" s="185"/>
      <c r="E15" s="21"/>
    </row>
    <row r="16" spans="1:5" s="5" customFormat="1" x14ac:dyDescent="0.2">
      <c r="A16" s="20" t="s">
        <v>78</v>
      </c>
      <c r="B16" s="13" t="s">
        <v>6</v>
      </c>
      <c r="C16" s="12" t="s">
        <v>22</v>
      </c>
      <c r="D16" s="185"/>
      <c r="E16" s="21"/>
    </row>
    <row r="17" spans="1:7" s="5" customFormat="1" x14ac:dyDescent="0.2">
      <c r="A17" s="20" t="s">
        <v>5</v>
      </c>
      <c r="B17" s="13" t="s">
        <v>6</v>
      </c>
      <c r="C17" s="21"/>
      <c r="D17" s="15" t="s">
        <v>79</v>
      </c>
      <c r="E17" s="21"/>
    </row>
    <row r="18" spans="1:7" s="5" customFormat="1" x14ac:dyDescent="0.2">
      <c r="A18" s="12" t="s">
        <v>23</v>
      </c>
      <c r="B18" s="13" t="s">
        <v>6</v>
      </c>
      <c r="C18" s="12" t="s">
        <v>24</v>
      </c>
      <c r="D18" s="185" t="s">
        <v>71</v>
      </c>
      <c r="E18" s="21"/>
    </row>
    <row r="19" spans="1:7" x14ac:dyDescent="0.2">
      <c r="A19" s="12" t="s">
        <v>67</v>
      </c>
      <c r="B19" s="13" t="s">
        <v>6</v>
      </c>
      <c r="C19" s="12" t="s">
        <v>24</v>
      </c>
      <c r="D19" s="185"/>
      <c r="E19" s="12"/>
      <c r="G19" s="11"/>
    </row>
    <row r="20" spans="1:7" x14ac:dyDescent="0.2">
      <c r="A20" s="12" t="s">
        <v>68</v>
      </c>
      <c r="B20" s="13" t="s">
        <v>6</v>
      </c>
      <c r="C20" s="12" t="s">
        <v>24</v>
      </c>
      <c r="D20" s="185"/>
      <c r="E20" s="12"/>
    </row>
    <row r="21" spans="1:7" x14ac:dyDescent="0.2">
      <c r="A21" s="12" t="s">
        <v>27</v>
      </c>
      <c r="B21" s="13" t="s">
        <v>6</v>
      </c>
      <c r="C21" s="12" t="s">
        <v>40</v>
      </c>
      <c r="D21" s="185" t="s">
        <v>72</v>
      </c>
      <c r="E21" s="12"/>
    </row>
    <row r="22" spans="1:7" x14ac:dyDescent="0.2">
      <c r="A22" s="12" t="s">
        <v>28</v>
      </c>
      <c r="B22" s="13" t="s">
        <v>6</v>
      </c>
      <c r="C22" s="12" t="s">
        <v>40</v>
      </c>
      <c r="D22" s="185"/>
      <c r="E22" s="12"/>
    </row>
    <row r="23" spans="1:7" x14ac:dyDescent="0.2">
      <c r="A23" s="12" t="s">
        <v>29</v>
      </c>
      <c r="B23" s="13" t="s">
        <v>6</v>
      </c>
      <c r="C23" s="12" t="s">
        <v>40</v>
      </c>
      <c r="D23" s="185"/>
      <c r="E23" s="12"/>
    </row>
    <row r="24" spans="1:7" x14ac:dyDescent="0.2">
      <c r="A24" s="12" t="s">
        <v>30</v>
      </c>
      <c r="B24" s="13" t="s">
        <v>6</v>
      </c>
      <c r="C24" s="12" t="s">
        <v>40</v>
      </c>
      <c r="D24" s="185"/>
      <c r="E24" s="12"/>
    </row>
    <row r="25" spans="1:7" x14ac:dyDescent="0.2">
      <c r="A25" s="12" t="s">
        <v>31</v>
      </c>
      <c r="B25" s="13" t="s">
        <v>6</v>
      </c>
      <c r="C25" s="12" t="s">
        <v>40</v>
      </c>
      <c r="D25" s="185"/>
      <c r="E25" s="12"/>
    </row>
    <row r="26" spans="1:7" x14ac:dyDescent="0.2">
      <c r="A26" s="12" t="s">
        <v>32</v>
      </c>
      <c r="B26" s="13" t="s">
        <v>6</v>
      </c>
      <c r="C26" s="12" t="s">
        <v>40</v>
      </c>
      <c r="D26" s="185"/>
      <c r="E26" s="12"/>
    </row>
    <row r="27" spans="1:7" x14ac:dyDescent="0.2">
      <c r="A27" s="12" t="s">
        <v>33</v>
      </c>
      <c r="B27" s="13" t="s">
        <v>6</v>
      </c>
      <c r="C27" s="12" t="s">
        <v>40</v>
      </c>
      <c r="D27" s="185"/>
      <c r="E27" s="12"/>
    </row>
    <row r="28" spans="1:7" x14ac:dyDescent="0.2">
      <c r="A28" s="12" t="s">
        <v>34</v>
      </c>
      <c r="B28" s="13" t="s">
        <v>6</v>
      </c>
      <c r="C28" s="12" t="s">
        <v>40</v>
      </c>
      <c r="D28" s="185"/>
      <c r="E28" s="12"/>
    </row>
    <row r="29" spans="1:7" x14ac:dyDescent="0.2">
      <c r="A29" s="12" t="s">
        <v>35</v>
      </c>
      <c r="B29" s="13" t="s">
        <v>6</v>
      </c>
      <c r="C29" s="12" t="s">
        <v>40</v>
      </c>
      <c r="D29" s="185"/>
      <c r="E29" s="12"/>
    </row>
    <row r="30" spans="1:7" x14ac:dyDescent="0.2">
      <c r="A30" s="12" t="s">
        <v>36</v>
      </c>
      <c r="B30" s="13" t="s">
        <v>6</v>
      </c>
      <c r="C30" s="12" t="s">
        <v>40</v>
      </c>
      <c r="D30" s="185"/>
      <c r="E30" s="12"/>
    </row>
    <row r="31" spans="1:7" x14ac:dyDescent="0.2">
      <c r="A31" s="12" t="s">
        <v>37</v>
      </c>
      <c r="B31" s="13" t="s">
        <v>6</v>
      </c>
      <c r="C31" s="12" t="s">
        <v>40</v>
      </c>
      <c r="D31" s="185"/>
      <c r="E31" s="12"/>
    </row>
    <row r="32" spans="1:7" x14ac:dyDescent="0.2">
      <c r="A32" s="12" t="s">
        <v>38</v>
      </c>
      <c r="B32" s="13" t="s">
        <v>6</v>
      </c>
      <c r="C32" s="12" t="s">
        <v>40</v>
      </c>
      <c r="D32" s="185"/>
      <c r="E32" s="12"/>
    </row>
    <row r="33" spans="1:5" x14ac:dyDescent="0.2">
      <c r="A33" s="12" t="s">
        <v>39</v>
      </c>
      <c r="B33" s="13" t="s">
        <v>6</v>
      </c>
      <c r="C33" s="12" t="s">
        <v>40</v>
      </c>
      <c r="D33" s="185"/>
      <c r="E33" s="12"/>
    </row>
    <row r="34" spans="1:5" x14ac:dyDescent="0.2">
      <c r="A34" s="12" t="s">
        <v>43</v>
      </c>
      <c r="B34" s="13" t="s">
        <v>6</v>
      </c>
      <c r="C34" s="12" t="s">
        <v>41</v>
      </c>
      <c r="D34" s="185" t="s">
        <v>73</v>
      </c>
      <c r="E34" s="12"/>
    </row>
    <row r="35" spans="1:5" x14ac:dyDescent="0.2">
      <c r="A35" s="12" t="s">
        <v>44</v>
      </c>
      <c r="B35" s="13" t="s">
        <v>6</v>
      </c>
      <c r="C35" s="12" t="s">
        <v>41</v>
      </c>
      <c r="D35" s="185"/>
      <c r="E35" s="12"/>
    </row>
    <row r="36" spans="1:5" x14ac:dyDescent="0.2">
      <c r="A36" s="12" t="s">
        <v>45</v>
      </c>
      <c r="B36" s="13" t="s">
        <v>6</v>
      </c>
      <c r="C36" s="12" t="s">
        <v>41</v>
      </c>
      <c r="D36" s="185"/>
      <c r="E36" s="12"/>
    </row>
    <row r="37" spans="1:5" x14ac:dyDescent="0.2">
      <c r="A37" s="12" t="s">
        <v>46</v>
      </c>
      <c r="B37" s="13" t="s">
        <v>6</v>
      </c>
      <c r="C37" s="12" t="s">
        <v>41</v>
      </c>
      <c r="D37" s="185"/>
      <c r="E37" s="12"/>
    </row>
    <row r="38" spans="1:5" x14ac:dyDescent="0.2">
      <c r="A38" s="12" t="s">
        <v>47</v>
      </c>
      <c r="B38" s="13" t="s">
        <v>6</v>
      </c>
      <c r="C38" s="12" t="s">
        <v>41</v>
      </c>
      <c r="D38" s="185"/>
      <c r="E38" s="12"/>
    </row>
    <row r="39" spans="1:5" x14ac:dyDescent="0.2">
      <c r="A39" s="12" t="s">
        <v>48</v>
      </c>
      <c r="B39" s="13" t="s">
        <v>6</v>
      </c>
      <c r="C39" s="12" t="s">
        <v>41</v>
      </c>
      <c r="D39" s="185"/>
      <c r="E39" s="12"/>
    </row>
    <row r="40" spans="1:5" x14ac:dyDescent="0.2">
      <c r="A40" s="12" t="s">
        <v>49</v>
      </c>
      <c r="B40" s="13" t="s">
        <v>6</v>
      </c>
      <c r="C40" s="12" t="s">
        <v>41</v>
      </c>
      <c r="D40" s="185"/>
      <c r="E40" s="12"/>
    </row>
    <row r="41" spans="1:5" x14ac:dyDescent="0.2">
      <c r="A41" s="12" t="s">
        <v>50</v>
      </c>
      <c r="B41" s="13" t="s">
        <v>6</v>
      </c>
      <c r="C41" s="12" t="s">
        <v>41</v>
      </c>
      <c r="D41" s="185"/>
      <c r="E41" s="12"/>
    </row>
    <row r="42" spans="1:5" x14ac:dyDescent="0.2">
      <c r="A42" s="12" t="s">
        <v>51</v>
      </c>
      <c r="B42" s="13" t="s">
        <v>6</v>
      </c>
      <c r="C42" s="12" t="s">
        <v>41</v>
      </c>
      <c r="D42" s="185"/>
      <c r="E42" s="12"/>
    </row>
    <row r="43" spans="1:5" x14ac:dyDescent="0.2">
      <c r="A43" s="12" t="s">
        <v>52</v>
      </c>
      <c r="B43" s="13" t="s">
        <v>6</v>
      </c>
      <c r="C43" s="12" t="s">
        <v>41</v>
      </c>
      <c r="D43" s="185"/>
      <c r="E43" s="12"/>
    </row>
    <row r="44" spans="1:5" x14ac:dyDescent="0.2">
      <c r="A44" s="12" t="s">
        <v>53</v>
      </c>
      <c r="B44" s="13" t="s">
        <v>6</v>
      </c>
      <c r="C44" s="12" t="s">
        <v>41</v>
      </c>
      <c r="D44" s="185"/>
      <c r="E44" s="12"/>
    </row>
    <row r="45" spans="1:5" x14ac:dyDescent="0.2">
      <c r="A45" s="12" t="s">
        <v>54</v>
      </c>
      <c r="B45" s="13" t="s">
        <v>6</v>
      </c>
      <c r="C45" s="12" t="s">
        <v>41</v>
      </c>
      <c r="D45" s="185"/>
      <c r="E45" s="12"/>
    </row>
    <row r="46" spans="1:5" x14ac:dyDescent="0.2">
      <c r="A46" s="12" t="s">
        <v>55</v>
      </c>
      <c r="B46" s="13" t="s">
        <v>6</v>
      </c>
      <c r="C46" s="12" t="s">
        <v>41</v>
      </c>
      <c r="D46" s="185"/>
      <c r="E46" s="12"/>
    </row>
    <row r="47" spans="1:5" x14ac:dyDescent="0.2">
      <c r="A47" s="12" t="s">
        <v>25</v>
      </c>
      <c r="B47" s="13" t="s">
        <v>6</v>
      </c>
      <c r="C47" s="12" t="s">
        <v>26</v>
      </c>
      <c r="D47" s="185"/>
      <c r="E47" s="12"/>
    </row>
    <row r="48" spans="1:5" x14ac:dyDescent="0.2">
      <c r="A48" s="12" t="s">
        <v>56</v>
      </c>
      <c r="B48" s="13" t="s">
        <v>6</v>
      </c>
      <c r="C48" s="12" t="s">
        <v>42</v>
      </c>
      <c r="D48" s="185" t="s">
        <v>74</v>
      </c>
      <c r="E48" s="12"/>
    </row>
    <row r="49" spans="1:5" x14ac:dyDescent="0.2">
      <c r="A49" s="12" t="s">
        <v>57</v>
      </c>
      <c r="B49" s="13" t="s">
        <v>6</v>
      </c>
      <c r="C49" s="12" t="s">
        <v>42</v>
      </c>
      <c r="D49" s="185"/>
      <c r="E49" s="12"/>
    </row>
    <row r="50" spans="1:5" x14ac:dyDescent="0.2">
      <c r="A50" s="12" t="s">
        <v>58</v>
      </c>
      <c r="B50" s="13" t="s">
        <v>6</v>
      </c>
      <c r="C50" s="12" t="s">
        <v>42</v>
      </c>
      <c r="D50" s="185"/>
      <c r="E50" s="12"/>
    </row>
    <row r="51" spans="1:5" x14ac:dyDescent="0.2">
      <c r="A51" s="12" t="s">
        <v>59</v>
      </c>
      <c r="B51" s="13" t="s">
        <v>6</v>
      </c>
      <c r="C51" s="12" t="s">
        <v>42</v>
      </c>
      <c r="D51" s="185"/>
      <c r="E51" s="12"/>
    </row>
    <row r="52" spans="1:5" x14ac:dyDescent="0.2">
      <c r="A52" s="12" t="s">
        <v>60</v>
      </c>
      <c r="B52" s="13" t="s">
        <v>6</v>
      </c>
      <c r="C52" s="12" t="s">
        <v>42</v>
      </c>
      <c r="D52" s="185"/>
      <c r="E52" s="12"/>
    </row>
    <row r="53" spans="1:5" x14ac:dyDescent="0.2">
      <c r="A53" s="12" t="s">
        <v>61</v>
      </c>
      <c r="B53" s="13" t="s">
        <v>6</v>
      </c>
      <c r="C53" s="12" t="s">
        <v>42</v>
      </c>
      <c r="D53" s="185"/>
      <c r="E53" s="12"/>
    </row>
    <row r="54" spans="1:5" x14ac:dyDescent="0.2">
      <c r="A54" s="12" t="s">
        <v>62</v>
      </c>
      <c r="B54" s="13" t="s">
        <v>6</v>
      </c>
      <c r="C54" s="12" t="s">
        <v>42</v>
      </c>
      <c r="D54" s="185"/>
      <c r="E54" s="12"/>
    </row>
    <row r="55" spans="1:5" x14ac:dyDescent="0.2">
      <c r="A55" s="12" t="s">
        <v>63</v>
      </c>
      <c r="B55" s="13" t="s">
        <v>6</v>
      </c>
      <c r="C55" s="12" t="s">
        <v>42</v>
      </c>
      <c r="D55" s="185"/>
      <c r="E55" s="12"/>
    </row>
    <row r="56" spans="1:5" x14ac:dyDescent="0.2">
      <c r="A56" s="12" t="s">
        <v>64</v>
      </c>
      <c r="B56" s="13" t="s">
        <v>6</v>
      </c>
      <c r="C56" s="12" t="s">
        <v>42</v>
      </c>
      <c r="D56" s="185"/>
      <c r="E56" s="12"/>
    </row>
    <row r="57" spans="1:5" x14ac:dyDescent="0.2">
      <c r="A57" s="20" t="s">
        <v>81</v>
      </c>
      <c r="B57" s="13" t="s">
        <v>4</v>
      </c>
      <c r="C57" s="12" t="s">
        <v>80</v>
      </c>
      <c r="D57" s="185" t="s">
        <v>83</v>
      </c>
      <c r="E57" s="12"/>
    </row>
    <row r="58" spans="1:5" x14ac:dyDescent="0.2">
      <c r="A58" s="20" t="s">
        <v>82</v>
      </c>
      <c r="B58" s="13" t="s">
        <v>4</v>
      </c>
      <c r="C58" s="12" t="s">
        <v>80</v>
      </c>
      <c r="D58" s="185"/>
      <c r="E58" s="12"/>
    </row>
    <row r="59" spans="1:5" x14ac:dyDescent="0.2">
      <c r="A59" s="20" t="s">
        <v>86</v>
      </c>
      <c r="B59" s="13" t="s">
        <v>4</v>
      </c>
      <c r="C59" s="12" t="s">
        <v>84</v>
      </c>
      <c r="D59" s="185" t="s">
        <v>72</v>
      </c>
      <c r="E59" s="12"/>
    </row>
    <row r="60" spans="1:5" x14ac:dyDescent="0.2">
      <c r="A60" s="20" t="s">
        <v>87</v>
      </c>
      <c r="B60" s="13" t="s">
        <v>4</v>
      </c>
      <c r="C60" s="12" t="s">
        <v>84</v>
      </c>
      <c r="D60" s="185"/>
      <c r="E60" s="12"/>
    </row>
    <row r="61" spans="1:5" x14ac:dyDescent="0.2">
      <c r="A61" s="20" t="s">
        <v>88</v>
      </c>
      <c r="B61" s="13" t="s">
        <v>4</v>
      </c>
      <c r="C61" s="12" t="s">
        <v>85</v>
      </c>
      <c r="D61" s="185"/>
      <c r="E61" s="12"/>
    </row>
    <row r="62" spans="1:5" x14ac:dyDescent="0.2">
      <c r="A62" s="20" t="s">
        <v>89</v>
      </c>
      <c r="B62" s="13" t="s">
        <v>4</v>
      </c>
      <c r="C62" s="12" t="s">
        <v>85</v>
      </c>
      <c r="D62" s="185"/>
      <c r="E62" s="12"/>
    </row>
    <row r="63" spans="1:5" x14ac:dyDescent="0.2">
      <c r="A63" s="20" t="s">
        <v>90</v>
      </c>
      <c r="B63" s="13" t="s">
        <v>4</v>
      </c>
      <c r="C63" s="12" t="s">
        <v>41</v>
      </c>
      <c r="D63" s="185" t="s">
        <v>73</v>
      </c>
      <c r="E63" s="12"/>
    </row>
    <row r="64" spans="1:5" x14ac:dyDescent="0.2">
      <c r="A64" s="20" t="s">
        <v>91</v>
      </c>
      <c r="B64" s="13" t="s">
        <v>4</v>
      </c>
      <c r="C64" s="12" t="s">
        <v>41</v>
      </c>
      <c r="D64" s="185"/>
      <c r="E64" s="12"/>
    </row>
    <row r="65" spans="1:5" x14ac:dyDescent="0.2">
      <c r="A65" s="20" t="s">
        <v>92</v>
      </c>
      <c r="B65" s="13" t="s">
        <v>4</v>
      </c>
      <c r="C65" s="12" t="s">
        <v>41</v>
      </c>
      <c r="D65" s="185"/>
      <c r="E65" s="12"/>
    </row>
    <row r="66" spans="1:5" x14ac:dyDescent="0.2">
      <c r="A66" s="20" t="s">
        <v>93</v>
      </c>
      <c r="B66" s="13" t="s">
        <v>4</v>
      </c>
      <c r="C66" s="12" t="s">
        <v>41</v>
      </c>
      <c r="D66" s="185"/>
      <c r="E66" s="12"/>
    </row>
    <row r="67" spans="1:5" x14ac:dyDescent="0.2">
      <c r="A67" s="20" t="s">
        <v>94</v>
      </c>
      <c r="B67" s="13" t="s">
        <v>4</v>
      </c>
      <c r="C67" s="12" t="s">
        <v>41</v>
      </c>
      <c r="D67" s="185"/>
      <c r="E67" s="12"/>
    </row>
    <row r="68" spans="1:5" x14ac:dyDescent="0.2">
      <c r="A68" s="20" t="s">
        <v>95</v>
      </c>
      <c r="B68" s="13" t="s">
        <v>4</v>
      </c>
      <c r="C68" s="12" t="s">
        <v>41</v>
      </c>
      <c r="D68" s="185"/>
      <c r="E68" s="12"/>
    </row>
    <row r="69" spans="1:5" x14ac:dyDescent="0.2">
      <c r="A69" s="20" t="s">
        <v>96</v>
      </c>
      <c r="B69" s="13" t="s">
        <v>4</v>
      </c>
      <c r="C69" s="12" t="s">
        <v>41</v>
      </c>
      <c r="D69" s="185"/>
      <c r="E69" s="12"/>
    </row>
    <row r="70" spans="1:5" x14ac:dyDescent="0.2">
      <c r="A70" s="20" t="s">
        <v>97</v>
      </c>
      <c r="B70" s="13" t="s">
        <v>4</v>
      </c>
      <c r="C70" s="12" t="s">
        <v>41</v>
      </c>
      <c r="D70" s="185"/>
      <c r="E70" s="12"/>
    </row>
    <row r="71" spans="1:5" x14ac:dyDescent="0.2">
      <c r="A71" s="20" t="s">
        <v>98</v>
      </c>
      <c r="B71" s="13" t="s">
        <v>4</v>
      </c>
      <c r="C71" s="12" t="s">
        <v>41</v>
      </c>
      <c r="D71" s="185"/>
      <c r="E71" s="12"/>
    </row>
    <row r="72" spans="1:5" x14ac:dyDescent="0.2">
      <c r="A72" s="20" t="s">
        <v>99</v>
      </c>
      <c r="B72" s="13" t="s">
        <v>4</v>
      </c>
      <c r="C72" s="12" t="s">
        <v>41</v>
      </c>
      <c r="D72" s="185"/>
      <c r="E72" s="12"/>
    </row>
    <row r="73" spans="1:5" x14ac:dyDescent="0.2">
      <c r="A73" s="20" t="s">
        <v>100</v>
      </c>
      <c r="B73" s="13" t="s">
        <v>4</v>
      </c>
      <c r="C73" s="12" t="s">
        <v>41</v>
      </c>
      <c r="D73" s="185"/>
      <c r="E73" s="12"/>
    </row>
    <row r="74" spans="1:5" x14ac:dyDescent="0.2">
      <c r="A74" s="20" t="s">
        <v>101</v>
      </c>
      <c r="B74" s="13" t="s">
        <v>4</v>
      </c>
      <c r="C74" s="12" t="s">
        <v>41</v>
      </c>
      <c r="D74" s="185"/>
      <c r="E74" s="12"/>
    </row>
    <row r="75" spans="1:5" x14ac:dyDescent="0.2">
      <c r="A75" s="20" t="s">
        <v>102</v>
      </c>
      <c r="B75" s="13" t="s">
        <v>4</v>
      </c>
      <c r="C75" s="12" t="s">
        <v>41</v>
      </c>
      <c r="D75" s="185"/>
      <c r="E75" s="12"/>
    </row>
    <row r="76" spans="1:5" x14ac:dyDescent="0.2">
      <c r="A76" s="20" t="s">
        <v>103</v>
      </c>
      <c r="B76" s="13" t="s">
        <v>4</v>
      </c>
      <c r="C76" s="12" t="s">
        <v>41</v>
      </c>
      <c r="D76" s="185"/>
      <c r="E76" s="12"/>
    </row>
    <row r="77" spans="1:5" x14ac:dyDescent="0.2">
      <c r="A77" s="20" t="s">
        <v>104</v>
      </c>
      <c r="B77" s="13" t="s">
        <v>4</v>
      </c>
      <c r="C77" s="12" t="s">
        <v>41</v>
      </c>
      <c r="D77" s="185"/>
      <c r="E77" s="12"/>
    </row>
    <row r="78" spans="1:5" x14ac:dyDescent="0.2">
      <c r="A78" s="20" t="s">
        <v>105</v>
      </c>
      <c r="B78" s="13" t="s">
        <v>4</v>
      </c>
      <c r="C78" s="12" t="s">
        <v>41</v>
      </c>
      <c r="D78" s="185"/>
      <c r="E78" s="12"/>
    </row>
    <row r="79" spans="1:5" x14ac:dyDescent="0.2">
      <c r="A79" s="20" t="s">
        <v>106</v>
      </c>
      <c r="B79" s="13" t="s">
        <v>4</v>
      </c>
      <c r="C79" s="12" t="s">
        <v>41</v>
      </c>
      <c r="D79" s="185"/>
      <c r="E79" s="12"/>
    </row>
    <row r="80" spans="1:5" x14ac:dyDescent="0.2">
      <c r="A80" s="20" t="s">
        <v>107</v>
      </c>
      <c r="B80" s="13" t="s">
        <v>4</v>
      </c>
      <c r="C80" s="12" t="s">
        <v>41</v>
      </c>
      <c r="D80" s="185"/>
      <c r="E80" s="12"/>
    </row>
    <row r="81" spans="1:5" x14ac:dyDescent="0.2">
      <c r="A81" s="20" t="s">
        <v>107</v>
      </c>
      <c r="B81" s="13" t="s">
        <v>4</v>
      </c>
      <c r="C81" s="12" t="s">
        <v>41</v>
      </c>
      <c r="D81" s="185"/>
      <c r="E81" s="12"/>
    </row>
    <row r="82" spans="1:5" x14ac:dyDescent="0.2">
      <c r="A82" s="20" t="s">
        <v>108</v>
      </c>
      <c r="B82" s="13" t="s">
        <v>4</v>
      </c>
      <c r="C82" s="12" t="s">
        <v>41</v>
      </c>
      <c r="D82" s="185"/>
      <c r="E82" s="12"/>
    </row>
    <row r="83" spans="1:5" x14ac:dyDescent="0.2">
      <c r="A83" s="20" t="s">
        <v>109</v>
      </c>
      <c r="B83" s="13" t="s">
        <v>4</v>
      </c>
      <c r="C83" s="12" t="s">
        <v>41</v>
      </c>
      <c r="D83" s="185"/>
      <c r="E83" s="12"/>
    </row>
    <row r="84" spans="1:5" x14ac:dyDescent="0.2">
      <c r="A84" s="20" t="s">
        <v>110</v>
      </c>
      <c r="B84" s="13" t="s">
        <v>4</v>
      </c>
      <c r="C84" s="12" t="s">
        <v>41</v>
      </c>
      <c r="D84" s="185"/>
      <c r="E84" s="12"/>
    </row>
    <row r="85" spans="1:5" x14ac:dyDescent="0.2">
      <c r="A85" s="20" t="s">
        <v>111</v>
      </c>
      <c r="B85" s="13" t="s">
        <v>4</v>
      </c>
      <c r="C85" s="12" t="s">
        <v>41</v>
      </c>
      <c r="D85" s="185"/>
      <c r="E85" s="12"/>
    </row>
    <row r="86" spans="1:5" x14ac:dyDescent="0.2">
      <c r="A86" s="20" t="s">
        <v>112</v>
      </c>
      <c r="B86" s="13" t="s">
        <v>4</v>
      </c>
      <c r="C86" s="12" t="s">
        <v>41</v>
      </c>
      <c r="D86" s="185"/>
      <c r="E86" s="12"/>
    </row>
    <row r="87" spans="1:5" x14ac:dyDescent="0.2">
      <c r="A87" s="20" t="s">
        <v>113</v>
      </c>
      <c r="B87" s="13" t="s">
        <v>4</v>
      </c>
      <c r="C87" s="12" t="s">
        <v>41</v>
      </c>
      <c r="D87" s="185"/>
      <c r="E87" s="12"/>
    </row>
    <row r="88" spans="1:5" x14ac:dyDescent="0.2">
      <c r="A88" s="20" t="s">
        <v>114</v>
      </c>
      <c r="B88" s="13" t="s">
        <v>4</v>
      </c>
      <c r="C88" s="12" t="s">
        <v>41</v>
      </c>
      <c r="D88" s="185"/>
      <c r="E88" s="12"/>
    </row>
    <row r="89" spans="1:5" x14ac:dyDescent="0.2">
      <c r="A89" s="20" t="s">
        <v>115</v>
      </c>
      <c r="B89" s="13" t="s">
        <v>4</v>
      </c>
      <c r="C89" s="12" t="s">
        <v>41</v>
      </c>
      <c r="D89" s="185"/>
      <c r="E89" s="12"/>
    </row>
    <row r="90" spans="1:5" x14ac:dyDescent="0.2">
      <c r="A90" s="20" t="s">
        <v>116</v>
      </c>
      <c r="B90" s="13" t="s">
        <v>4</v>
      </c>
      <c r="C90" s="12" t="s">
        <v>41</v>
      </c>
      <c r="D90" s="185"/>
      <c r="E90" s="12"/>
    </row>
    <row r="91" spans="1:5" x14ac:dyDescent="0.2">
      <c r="A91" s="20" t="s">
        <v>117</v>
      </c>
      <c r="B91" s="13" t="s">
        <v>4</v>
      </c>
      <c r="C91" s="12" t="s">
        <v>41</v>
      </c>
      <c r="D91" s="185"/>
      <c r="E91" s="12"/>
    </row>
    <row r="92" spans="1:5" x14ac:dyDescent="0.2">
      <c r="A92" s="20" t="s">
        <v>118</v>
      </c>
      <c r="B92" s="13" t="s">
        <v>4</v>
      </c>
      <c r="C92" s="12" t="s">
        <v>41</v>
      </c>
      <c r="D92" s="185"/>
      <c r="E92" s="12"/>
    </row>
    <row r="93" spans="1:5" x14ac:dyDescent="0.2">
      <c r="A93" s="20" t="s">
        <v>119</v>
      </c>
      <c r="B93" s="13" t="s">
        <v>4</v>
      </c>
      <c r="C93" s="12" t="s">
        <v>41</v>
      </c>
      <c r="D93" s="185"/>
      <c r="E93" s="12"/>
    </row>
    <row r="94" spans="1:5" x14ac:dyDescent="0.2">
      <c r="A94" s="20" t="s">
        <v>120</v>
      </c>
      <c r="B94" s="13" t="s">
        <v>4</v>
      </c>
      <c r="C94" s="12" t="s">
        <v>41</v>
      </c>
      <c r="D94" s="185"/>
      <c r="E94" s="12"/>
    </row>
    <row r="95" spans="1:5" x14ac:dyDescent="0.2">
      <c r="A95" s="20" t="s">
        <v>121</v>
      </c>
      <c r="B95" s="13" t="s">
        <v>4</v>
      </c>
      <c r="C95" s="12" t="s">
        <v>41</v>
      </c>
      <c r="D95" s="185"/>
      <c r="E95" s="12"/>
    </row>
    <row r="96" spans="1:5" x14ac:dyDescent="0.2">
      <c r="A96" s="20" t="s">
        <v>122</v>
      </c>
      <c r="B96" s="13" t="s">
        <v>4</v>
      </c>
      <c r="C96" s="12" t="s">
        <v>41</v>
      </c>
      <c r="D96" s="185"/>
      <c r="E96" s="12"/>
    </row>
    <row r="97" spans="1:5" x14ac:dyDescent="0.2">
      <c r="A97" s="20" t="s">
        <v>123</v>
      </c>
      <c r="B97" s="13" t="s">
        <v>4</v>
      </c>
      <c r="C97" s="12" t="s">
        <v>41</v>
      </c>
      <c r="D97" s="185"/>
      <c r="E97" s="12"/>
    </row>
    <row r="98" spans="1:5" x14ac:dyDescent="0.2">
      <c r="A98" s="20" t="s">
        <v>124</v>
      </c>
      <c r="B98" s="13" t="s">
        <v>4</v>
      </c>
      <c r="C98" s="12" t="s">
        <v>41</v>
      </c>
      <c r="D98" s="185"/>
      <c r="E98" s="12"/>
    </row>
    <row r="99" spans="1:5" x14ac:dyDescent="0.2">
      <c r="A99" s="20" t="s">
        <v>125</v>
      </c>
      <c r="B99" s="13" t="s">
        <v>4</v>
      </c>
      <c r="C99" s="12" t="s">
        <v>41</v>
      </c>
      <c r="D99" s="185"/>
      <c r="E99" s="12"/>
    </row>
    <row r="100" spans="1:5" x14ac:dyDescent="0.2">
      <c r="A100" s="20" t="s">
        <v>126</v>
      </c>
      <c r="B100" s="13" t="s">
        <v>4</v>
      </c>
      <c r="C100" s="12" t="s">
        <v>41</v>
      </c>
      <c r="D100" s="185"/>
      <c r="E100" s="12"/>
    </row>
    <row r="101" spans="1:5" x14ac:dyDescent="0.2">
      <c r="A101" s="20" t="s">
        <v>127</v>
      </c>
      <c r="B101" s="13" t="s">
        <v>4</v>
      </c>
      <c r="C101" s="12" t="s">
        <v>41</v>
      </c>
      <c r="D101" s="185"/>
      <c r="E101" s="12"/>
    </row>
    <row r="102" spans="1:5" x14ac:dyDescent="0.2">
      <c r="A102" s="20" t="s">
        <v>128</v>
      </c>
      <c r="B102" s="13" t="s">
        <v>4</v>
      </c>
      <c r="C102" s="12" t="s">
        <v>42</v>
      </c>
      <c r="D102" s="12" t="s">
        <v>74</v>
      </c>
      <c r="E102" s="12"/>
    </row>
    <row r="103" spans="1:5" x14ac:dyDescent="0.2">
      <c r="A103" s="20" t="s">
        <v>129</v>
      </c>
      <c r="B103" s="13" t="s">
        <v>4</v>
      </c>
      <c r="C103" s="12" t="s">
        <v>42</v>
      </c>
      <c r="D103" s="12"/>
      <c r="E103" s="12"/>
    </row>
    <row r="104" spans="1:5" x14ac:dyDescent="0.2">
      <c r="A104" s="20" t="s">
        <v>130</v>
      </c>
      <c r="B104" s="13" t="s">
        <v>4</v>
      </c>
      <c r="C104" s="12" t="s">
        <v>42</v>
      </c>
      <c r="D104" s="12"/>
      <c r="E104" s="12"/>
    </row>
    <row r="105" spans="1:5" x14ac:dyDescent="0.2">
      <c r="A105" s="20" t="s">
        <v>131</v>
      </c>
      <c r="B105" s="13" t="s">
        <v>4</v>
      </c>
      <c r="C105" s="12" t="s">
        <v>42</v>
      </c>
      <c r="D105" s="12"/>
      <c r="E105" s="12"/>
    </row>
    <row r="106" spans="1:5" x14ac:dyDescent="0.2">
      <c r="A106" s="20" t="s">
        <v>132</v>
      </c>
      <c r="B106" s="13" t="s">
        <v>4</v>
      </c>
      <c r="C106" s="12" t="s">
        <v>42</v>
      </c>
      <c r="D106" s="12"/>
      <c r="E106" s="12"/>
    </row>
    <row r="107" spans="1:5" x14ac:dyDescent="0.2">
      <c r="A107" s="20" t="s">
        <v>133</v>
      </c>
      <c r="B107" s="13" t="s">
        <v>4</v>
      </c>
      <c r="C107" s="12" t="s">
        <v>42</v>
      </c>
      <c r="D107" s="12"/>
      <c r="E107" s="12"/>
    </row>
    <row r="108" spans="1:5" x14ac:dyDescent="0.2">
      <c r="A108" s="20" t="s">
        <v>134</v>
      </c>
      <c r="B108" s="13" t="s">
        <v>4</v>
      </c>
      <c r="C108" s="12" t="s">
        <v>42</v>
      </c>
      <c r="D108" s="12"/>
      <c r="E108" s="12"/>
    </row>
    <row r="109" spans="1:5" x14ac:dyDescent="0.2">
      <c r="A109" s="20" t="s">
        <v>135</v>
      </c>
      <c r="B109" s="13" t="s">
        <v>4</v>
      </c>
      <c r="C109" s="12" t="s">
        <v>42</v>
      </c>
      <c r="D109" s="12"/>
      <c r="E109" s="12"/>
    </row>
    <row r="110" spans="1:5" ht="16" thickBot="1" x14ac:dyDescent="0.25">
      <c r="A110" s="22" t="s">
        <v>136</v>
      </c>
      <c r="B110" s="23" t="s">
        <v>4</v>
      </c>
      <c r="C110" s="24" t="s">
        <v>137</v>
      </c>
      <c r="D110" s="24" t="s">
        <v>138</v>
      </c>
      <c r="E110" s="12"/>
    </row>
    <row r="111" spans="1:5" ht="16" thickTop="1" x14ac:dyDescent="0.2"/>
  </sheetData>
  <mergeCells count="14">
    <mergeCell ref="D18:D20"/>
    <mergeCell ref="D21:D33"/>
    <mergeCell ref="C2:C3"/>
    <mergeCell ref="D63:D101"/>
    <mergeCell ref="D34:D47"/>
    <mergeCell ref="D48:D56"/>
    <mergeCell ref="D9:D16"/>
    <mergeCell ref="D57:D58"/>
    <mergeCell ref="D59:D62"/>
    <mergeCell ref="A2:A3"/>
    <mergeCell ref="D2:D3"/>
    <mergeCell ref="B2:B3"/>
    <mergeCell ref="D4:D6"/>
    <mergeCell ref="D7:D8"/>
  </mergeCells>
  <phoneticPr fontId="13"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1"/>
  <sheetViews>
    <sheetView zoomScale="90" zoomScaleNormal="90" zoomScalePageLayoutView="90" workbookViewId="0"/>
  </sheetViews>
  <sheetFormatPr baseColWidth="10" defaultRowHeight="15" x14ac:dyDescent="0.2"/>
  <cols>
    <col min="1" max="1" width="16.83203125" customWidth="1"/>
    <col min="2" max="2" width="23.5" customWidth="1"/>
  </cols>
  <sheetData>
    <row r="1" spans="1:18" ht="16" thickBot="1" x14ac:dyDescent="0.25">
      <c r="A1" s="8" t="s">
        <v>466</v>
      </c>
      <c r="B1" s="8"/>
      <c r="C1" s="8"/>
      <c r="D1" s="8"/>
      <c r="E1" s="8"/>
      <c r="F1" s="8"/>
      <c r="G1" s="8"/>
      <c r="H1" s="8"/>
      <c r="I1" s="16"/>
      <c r="J1" s="16"/>
      <c r="K1" s="16"/>
      <c r="L1" s="16"/>
      <c r="M1" s="16"/>
      <c r="N1" s="16"/>
      <c r="O1" s="16"/>
      <c r="P1" s="16"/>
      <c r="Q1" s="16"/>
      <c r="R1" s="16"/>
    </row>
    <row r="2" spans="1:18" ht="47" thickTop="1" thickBot="1" x14ac:dyDescent="0.25">
      <c r="A2" s="7" t="s">
        <v>139</v>
      </c>
      <c r="B2" s="7" t="s">
        <v>176</v>
      </c>
      <c r="C2" s="7" t="s">
        <v>140</v>
      </c>
      <c r="D2" s="28" t="s">
        <v>141</v>
      </c>
      <c r="E2" s="28" t="s">
        <v>142</v>
      </c>
      <c r="F2" s="28" t="s">
        <v>143</v>
      </c>
      <c r="G2" s="28" t="s">
        <v>144</v>
      </c>
      <c r="H2" s="28" t="s">
        <v>145</v>
      </c>
      <c r="I2" s="28" t="s">
        <v>146</v>
      </c>
      <c r="J2" s="28" t="s">
        <v>147</v>
      </c>
      <c r="K2" s="28" t="s">
        <v>148</v>
      </c>
      <c r="L2" s="28" t="s">
        <v>149</v>
      </c>
      <c r="M2" s="28" t="s">
        <v>150</v>
      </c>
      <c r="N2" s="28" t="s">
        <v>151</v>
      </c>
      <c r="O2" s="28" t="s">
        <v>152</v>
      </c>
      <c r="P2" s="28" t="s">
        <v>153</v>
      </c>
      <c r="Q2" s="28" t="s">
        <v>154</v>
      </c>
      <c r="R2" s="28" t="s">
        <v>155</v>
      </c>
    </row>
    <row r="3" spans="1:18" ht="16" thickTop="1" x14ac:dyDescent="0.2">
      <c r="A3" s="15" t="s">
        <v>156</v>
      </c>
      <c r="B3" s="13" t="s">
        <v>6</v>
      </c>
      <c r="C3" s="29" t="s">
        <v>8</v>
      </c>
      <c r="D3" s="15" t="s">
        <v>157</v>
      </c>
      <c r="E3" s="15">
        <v>3</v>
      </c>
      <c r="F3" s="15">
        <v>4</v>
      </c>
      <c r="G3" s="15">
        <v>0</v>
      </c>
      <c r="H3" s="15">
        <v>17</v>
      </c>
      <c r="I3" s="15">
        <v>0</v>
      </c>
      <c r="J3" s="15">
        <v>4</v>
      </c>
      <c r="K3" s="15">
        <v>0</v>
      </c>
      <c r="L3" s="15">
        <v>0</v>
      </c>
      <c r="M3" s="15">
        <v>0</v>
      </c>
      <c r="N3" s="15">
        <v>0</v>
      </c>
      <c r="O3" s="15">
        <v>0</v>
      </c>
      <c r="P3" s="15">
        <v>0</v>
      </c>
      <c r="Q3" s="15">
        <v>0</v>
      </c>
      <c r="R3" s="15">
        <f>SUM(E3:Q3)</f>
        <v>28</v>
      </c>
    </row>
    <row r="4" spans="1:18" x14ac:dyDescent="0.2">
      <c r="A4" s="15" t="s">
        <v>158</v>
      </c>
      <c r="B4" s="13" t="s">
        <v>6</v>
      </c>
      <c r="C4" s="29" t="s">
        <v>8</v>
      </c>
      <c r="D4" s="15" t="s">
        <v>159</v>
      </c>
      <c r="E4" s="15">
        <v>0</v>
      </c>
      <c r="F4" s="15">
        <v>8</v>
      </c>
      <c r="G4" s="15">
        <v>0</v>
      </c>
      <c r="H4" s="15">
        <v>4</v>
      </c>
      <c r="I4" s="15">
        <v>0</v>
      </c>
      <c r="J4" s="15">
        <v>4</v>
      </c>
      <c r="K4" s="15">
        <v>0</v>
      </c>
      <c r="L4" s="15">
        <v>0</v>
      </c>
      <c r="M4" s="15">
        <v>0</v>
      </c>
      <c r="N4" s="15">
        <v>0</v>
      </c>
      <c r="O4" s="15">
        <v>0</v>
      </c>
      <c r="P4" s="15">
        <v>0</v>
      </c>
      <c r="Q4" s="15">
        <v>0</v>
      </c>
      <c r="R4" s="15">
        <f t="shared" ref="R4:R9" si="0">SUM(E4:Q4)</f>
        <v>16</v>
      </c>
    </row>
    <row r="5" spans="1:18" x14ac:dyDescent="0.2">
      <c r="A5" s="15" t="s">
        <v>160</v>
      </c>
      <c r="B5" s="13" t="s">
        <v>6</v>
      </c>
      <c r="C5" s="29" t="s">
        <v>8</v>
      </c>
      <c r="D5" s="15" t="s">
        <v>161</v>
      </c>
      <c r="E5" s="15">
        <v>0</v>
      </c>
      <c r="F5" s="15">
        <v>0</v>
      </c>
      <c r="G5" s="15">
        <v>0</v>
      </c>
      <c r="H5" s="15">
        <v>0</v>
      </c>
      <c r="I5" s="15">
        <v>0</v>
      </c>
      <c r="J5" s="15">
        <v>0</v>
      </c>
      <c r="K5" s="15">
        <v>0</v>
      </c>
      <c r="L5" s="15">
        <v>0</v>
      </c>
      <c r="M5" s="15">
        <v>0</v>
      </c>
      <c r="N5" s="15">
        <v>0</v>
      </c>
      <c r="O5" s="15">
        <v>0</v>
      </c>
      <c r="P5" s="15">
        <v>0</v>
      </c>
      <c r="Q5" s="15">
        <v>10</v>
      </c>
      <c r="R5" s="15">
        <f t="shared" si="0"/>
        <v>10</v>
      </c>
    </row>
    <row r="6" spans="1:18" x14ac:dyDescent="0.2">
      <c r="A6" s="15" t="s">
        <v>162</v>
      </c>
      <c r="B6" s="13" t="s">
        <v>6</v>
      </c>
      <c r="C6" s="29" t="s">
        <v>8</v>
      </c>
      <c r="D6" s="15" t="s">
        <v>163</v>
      </c>
      <c r="E6" s="15">
        <v>2</v>
      </c>
      <c r="F6" s="15">
        <v>1</v>
      </c>
      <c r="G6" s="15">
        <v>0</v>
      </c>
      <c r="H6" s="15">
        <v>0</v>
      </c>
      <c r="I6" s="15">
        <v>0</v>
      </c>
      <c r="J6" s="15">
        <v>0</v>
      </c>
      <c r="K6" s="15">
        <v>0</v>
      </c>
      <c r="L6" s="15">
        <v>0</v>
      </c>
      <c r="M6" s="15">
        <v>0</v>
      </c>
      <c r="N6" s="15">
        <v>0</v>
      </c>
      <c r="O6" s="15">
        <v>0</v>
      </c>
      <c r="P6" s="15">
        <v>0</v>
      </c>
      <c r="Q6" s="15">
        <v>0</v>
      </c>
      <c r="R6" s="15">
        <f t="shared" si="0"/>
        <v>3</v>
      </c>
    </row>
    <row r="7" spans="1:18" x14ac:dyDescent="0.2">
      <c r="A7" s="15" t="s">
        <v>164</v>
      </c>
      <c r="B7" s="13" t="s">
        <v>6</v>
      </c>
      <c r="C7" s="29" t="s">
        <v>8</v>
      </c>
      <c r="D7" s="15" t="s">
        <v>165</v>
      </c>
      <c r="E7" s="15">
        <v>0</v>
      </c>
      <c r="F7" s="15">
        <v>0</v>
      </c>
      <c r="G7" s="15">
        <v>0</v>
      </c>
      <c r="H7" s="15">
        <v>0</v>
      </c>
      <c r="I7" s="15">
        <v>0</v>
      </c>
      <c r="J7" s="15">
        <v>0</v>
      </c>
      <c r="K7" s="15">
        <v>0</v>
      </c>
      <c r="L7" s="15">
        <v>0</v>
      </c>
      <c r="M7" s="15">
        <v>0</v>
      </c>
      <c r="N7" s="15">
        <v>0</v>
      </c>
      <c r="O7" s="15">
        <v>0</v>
      </c>
      <c r="P7" s="15">
        <v>11</v>
      </c>
      <c r="Q7" s="15">
        <v>0</v>
      </c>
      <c r="R7" s="15">
        <f t="shared" si="0"/>
        <v>11</v>
      </c>
    </row>
    <row r="8" spans="1:18" x14ac:dyDescent="0.2">
      <c r="A8" s="15" t="s">
        <v>166</v>
      </c>
      <c r="B8" s="13" t="s">
        <v>6</v>
      </c>
      <c r="C8" s="29" t="s">
        <v>8</v>
      </c>
      <c r="D8" s="15" t="s">
        <v>167</v>
      </c>
      <c r="E8" s="15">
        <v>0</v>
      </c>
      <c r="F8" s="15">
        <v>0</v>
      </c>
      <c r="G8" s="15">
        <v>0</v>
      </c>
      <c r="H8" s="15">
        <v>0</v>
      </c>
      <c r="I8" s="15">
        <v>0</v>
      </c>
      <c r="J8" s="15">
        <v>0</v>
      </c>
      <c r="K8" s="15">
        <v>0</v>
      </c>
      <c r="L8" s="15">
        <v>0</v>
      </c>
      <c r="M8" s="15">
        <v>0</v>
      </c>
      <c r="N8" s="15">
        <v>0</v>
      </c>
      <c r="O8" s="15">
        <v>0</v>
      </c>
      <c r="P8" s="15">
        <v>2</v>
      </c>
      <c r="Q8" s="15">
        <v>0</v>
      </c>
      <c r="R8" s="15">
        <f t="shared" si="0"/>
        <v>2</v>
      </c>
    </row>
    <row r="9" spans="1:18" x14ac:dyDescent="0.2">
      <c r="A9" s="15" t="s">
        <v>168</v>
      </c>
      <c r="B9" s="13" t="s">
        <v>6</v>
      </c>
      <c r="C9" s="29" t="s">
        <v>8</v>
      </c>
      <c r="D9" s="15" t="s">
        <v>169</v>
      </c>
      <c r="E9" s="15">
        <v>1</v>
      </c>
      <c r="F9" s="15">
        <v>0</v>
      </c>
      <c r="G9" s="15">
        <v>0</v>
      </c>
      <c r="H9" s="15">
        <v>0</v>
      </c>
      <c r="I9" s="15">
        <v>11</v>
      </c>
      <c r="J9" s="15">
        <v>0</v>
      </c>
      <c r="K9" s="15">
        <v>0</v>
      </c>
      <c r="L9" s="15">
        <v>0</v>
      </c>
      <c r="M9" s="15">
        <v>0</v>
      </c>
      <c r="N9" s="15">
        <v>0</v>
      </c>
      <c r="O9" s="15">
        <v>0</v>
      </c>
      <c r="P9" s="15">
        <v>0</v>
      </c>
      <c r="Q9" s="15">
        <v>0</v>
      </c>
      <c r="R9" s="15">
        <f t="shared" si="0"/>
        <v>12</v>
      </c>
    </row>
    <row r="10" spans="1:18" x14ac:dyDescent="0.2">
      <c r="A10" s="18" t="s">
        <v>170</v>
      </c>
      <c r="B10" s="13" t="s">
        <v>4</v>
      </c>
      <c r="C10" s="29" t="s">
        <v>8</v>
      </c>
      <c r="D10" s="15" t="s">
        <v>157</v>
      </c>
      <c r="E10" s="15">
        <v>10</v>
      </c>
      <c r="F10" s="15">
        <v>0</v>
      </c>
      <c r="G10" s="15">
        <v>0</v>
      </c>
      <c r="H10" s="15">
        <v>0</v>
      </c>
      <c r="I10" s="15">
        <v>0</v>
      </c>
      <c r="J10" s="15">
        <v>0</v>
      </c>
      <c r="K10" s="15">
        <v>2</v>
      </c>
      <c r="L10" s="15">
        <v>4</v>
      </c>
      <c r="M10" s="15">
        <v>14</v>
      </c>
      <c r="N10" s="15">
        <v>18</v>
      </c>
      <c r="O10" s="15">
        <v>4</v>
      </c>
      <c r="P10" s="15">
        <v>2</v>
      </c>
      <c r="Q10" s="15">
        <v>0</v>
      </c>
      <c r="R10" s="15">
        <f t="shared" ref="R10:R15" si="1">SUM(E10:Q10)</f>
        <v>54</v>
      </c>
    </row>
    <row r="11" spans="1:18" x14ac:dyDescent="0.2">
      <c r="A11" s="18" t="s">
        <v>171</v>
      </c>
      <c r="B11" s="13" t="s">
        <v>4</v>
      </c>
      <c r="C11" s="29" t="s">
        <v>8</v>
      </c>
      <c r="D11" s="15" t="s">
        <v>159</v>
      </c>
      <c r="E11" s="18">
        <v>0</v>
      </c>
      <c r="F11" s="18">
        <v>0</v>
      </c>
      <c r="G11" s="18">
        <v>0</v>
      </c>
      <c r="H11" s="18">
        <v>1</v>
      </c>
      <c r="I11" s="15">
        <v>0</v>
      </c>
      <c r="J11" s="15">
        <v>0</v>
      </c>
      <c r="K11" s="15">
        <v>0</v>
      </c>
      <c r="L11" s="18">
        <v>3</v>
      </c>
      <c r="M11" s="18">
        <v>15</v>
      </c>
      <c r="N11" s="18">
        <v>13</v>
      </c>
      <c r="O11" s="18">
        <v>5</v>
      </c>
      <c r="P11" s="18">
        <v>0</v>
      </c>
      <c r="Q11" s="18">
        <v>0</v>
      </c>
      <c r="R11" s="15">
        <f t="shared" si="1"/>
        <v>37</v>
      </c>
    </row>
    <row r="12" spans="1:18" x14ac:dyDescent="0.2">
      <c r="A12" s="18" t="s">
        <v>172</v>
      </c>
      <c r="B12" s="13" t="s">
        <v>4</v>
      </c>
      <c r="C12" s="29" t="s">
        <v>8</v>
      </c>
      <c r="D12" s="15" t="s">
        <v>161</v>
      </c>
      <c r="E12" s="18">
        <v>0</v>
      </c>
      <c r="F12" s="18">
        <v>0</v>
      </c>
      <c r="G12" s="18">
        <v>0</v>
      </c>
      <c r="H12" s="18">
        <v>0</v>
      </c>
      <c r="I12" s="18">
        <v>0</v>
      </c>
      <c r="J12" s="18">
        <v>0</v>
      </c>
      <c r="K12" s="18">
        <v>0</v>
      </c>
      <c r="L12" s="18">
        <v>1</v>
      </c>
      <c r="M12" s="18">
        <v>0</v>
      </c>
      <c r="N12" s="18">
        <v>0</v>
      </c>
      <c r="O12" s="18">
        <v>0</v>
      </c>
      <c r="P12" s="18">
        <v>0</v>
      </c>
      <c r="Q12" s="18">
        <v>0</v>
      </c>
      <c r="R12" s="15">
        <f t="shared" si="1"/>
        <v>1</v>
      </c>
    </row>
    <row r="13" spans="1:18" x14ac:dyDescent="0.2">
      <c r="A13" s="18" t="s">
        <v>173</v>
      </c>
      <c r="B13" s="13" t="s">
        <v>4</v>
      </c>
      <c r="C13" s="29" t="s">
        <v>8</v>
      </c>
      <c r="D13" s="15" t="s">
        <v>163</v>
      </c>
      <c r="E13" s="18">
        <v>0</v>
      </c>
      <c r="F13" s="18">
        <v>0</v>
      </c>
      <c r="G13" s="18">
        <v>0</v>
      </c>
      <c r="H13" s="18">
        <v>0</v>
      </c>
      <c r="I13" s="18">
        <v>0</v>
      </c>
      <c r="J13" s="18">
        <v>0</v>
      </c>
      <c r="K13" s="18">
        <v>0</v>
      </c>
      <c r="L13" s="18">
        <v>0</v>
      </c>
      <c r="M13" s="18">
        <v>0</v>
      </c>
      <c r="N13" s="18">
        <v>0</v>
      </c>
      <c r="O13" s="18">
        <v>0</v>
      </c>
      <c r="P13" s="18">
        <v>0</v>
      </c>
      <c r="Q13" s="18">
        <v>8</v>
      </c>
      <c r="R13" s="15">
        <f t="shared" si="1"/>
        <v>8</v>
      </c>
    </row>
    <row r="14" spans="1:18" x14ac:dyDescent="0.2">
      <c r="A14" s="18" t="s">
        <v>174</v>
      </c>
      <c r="B14" s="13" t="s">
        <v>4</v>
      </c>
      <c r="C14" s="29" t="s">
        <v>8</v>
      </c>
      <c r="D14" s="15" t="s">
        <v>165</v>
      </c>
      <c r="E14" s="18">
        <v>0</v>
      </c>
      <c r="F14" s="18">
        <v>0</v>
      </c>
      <c r="G14" s="18">
        <v>0</v>
      </c>
      <c r="H14" s="18">
        <v>0</v>
      </c>
      <c r="I14" s="18">
        <v>0</v>
      </c>
      <c r="J14" s="18">
        <v>0</v>
      </c>
      <c r="K14" s="18">
        <v>0</v>
      </c>
      <c r="L14" s="18">
        <v>0</v>
      </c>
      <c r="M14" s="18">
        <v>0</v>
      </c>
      <c r="N14" s="18">
        <v>0</v>
      </c>
      <c r="O14" s="18">
        <v>0</v>
      </c>
      <c r="P14" s="18">
        <v>0</v>
      </c>
      <c r="Q14" s="18">
        <v>2</v>
      </c>
      <c r="R14" s="15">
        <f t="shared" si="1"/>
        <v>2</v>
      </c>
    </row>
    <row r="15" spans="1:18" x14ac:dyDescent="0.2">
      <c r="A15" s="18" t="s">
        <v>175</v>
      </c>
      <c r="B15" s="13" t="s">
        <v>4</v>
      </c>
      <c r="C15" s="29" t="s">
        <v>8</v>
      </c>
      <c r="D15" s="15" t="s">
        <v>167</v>
      </c>
      <c r="E15" s="18">
        <v>0</v>
      </c>
      <c r="F15" s="18">
        <v>0</v>
      </c>
      <c r="G15" s="18">
        <v>0</v>
      </c>
      <c r="H15" s="18">
        <v>0</v>
      </c>
      <c r="I15" s="18">
        <v>0</v>
      </c>
      <c r="J15" s="18">
        <v>0</v>
      </c>
      <c r="K15" s="18">
        <v>0</v>
      </c>
      <c r="L15" s="18">
        <v>0</v>
      </c>
      <c r="M15" s="18">
        <v>0</v>
      </c>
      <c r="N15" s="18">
        <v>1</v>
      </c>
      <c r="O15" s="18">
        <v>0</v>
      </c>
      <c r="P15" s="18">
        <v>0</v>
      </c>
      <c r="Q15" s="18">
        <v>0</v>
      </c>
      <c r="R15" s="15">
        <f t="shared" si="1"/>
        <v>1</v>
      </c>
    </row>
    <row r="16" spans="1:18" x14ac:dyDescent="0.2">
      <c r="A16" s="25"/>
      <c r="B16" s="25"/>
      <c r="C16" s="25"/>
      <c r="D16" s="25"/>
      <c r="E16" s="26"/>
      <c r="F16" s="25"/>
      <c r="G16" s="10"/>
    </row>
    <row r="17" spans="1:7" x14ac:dyDescent="0.2">
      <c r="A17" s="25"/>
      <c r="B17" s="25"/>
      <c r="C17" s="25"/>
      <c r="D17" s="27"/>
      <c r="E17" s="27"/>
      <c r="F17" s="27"/>
      <c r="G17" s="9"/>
    </row>
    <row r="18" spans="1:7" x14ac:dyDescent="0.2">
      <c r="A18" s="25"/>
      <c r="B18" s="25"/>
      <c r="C18" s="25"/>
      <c r="D18" s="25"/>
      <c r="E18" s="26"/>
      <c r="F18" s="25"/>
      <c r="G18" s="9"/>
    </row>
    <row r="19" spans="1:7" x14ac:dyDescent="0.2">
      <c r="A19" s="25"/>
      <c r="B19" s="25"/>
      <c r="C19" s="25"/>
      <c r="D19" s="25"/>
      <c r="E19" s="26"/>
      <c r="F19" s="25"/>
      <c r="G19" s="10"/>
    </row>
    <row r="20" spans="1:7" x14ac:dyDescent="0.2">
      <c r="A20" s="25"/>
      <c r="B20" s="25"/>
      <c r="C20" s="25"/>
      <c r="D20" s="27"/>
      <c r="E20" s="27"/>
      <c r="F20" s="27"/>
      <c r="G20" s="9"/>
    </row>
    <row r="21" spans="1:7" x14ac:dyDescent="0.2">
      <c r="A21" s="25"/>
      <c r="B21" s="25"/>
      <c r="C21" s="25"/>
      <c r="D21" s="25"/>
      <c r="E21" s="26"/>
      <c r="F21" s="25"/>
      <c r="G21" s="9"/>
    </row>
    <row r="22" spans="1:7" x14ac:dyDescent="0.2">
      <c r="A22" s="25"/>
      <c r="B22" s="25"/>
      <c r="C22" s="25"/>
      <c r="D22" s="25"/>
      <c r="E22" s="26"/>
      <c r="F22" s="25"/>
      <c r="G22" s="10"/>
    </row>
    <row r="23" spans="1:7" x14ac:dyDescent="0.2">
      <c r="A23" s="25"/>
      <c r="B23" s="25"/>
      <c r="C23" s="25"/>
      <c r="D23" s="27"/>
      <c r="E23" s="27"/>
      <c r="F23" s="27"/>
      <c r="G23" s="9"/>
    </row>
    <row r="24" spans="1:7" x14ac:dyDescent="0.2">
      <c r="A24" s="25"/>
      <c r="B24" s="25"/>
      <c r="C24" s="25"/>
      <c r="D24" s="25"/>
      <c r="E24" s="26"/>
      <c r="F24" s="25"/>
      <c r="G24" s="9"/>
    </row>
    <row r="25" spans="1:7" x14ac:dyDescent="0.2">
      <c r="A25" s="25"/>
      <c r="B25" s="25"/>
      <c r="C25" s="25"/>
      <c r="D25" s="25"/>
      <c r="E25" s="26"/>
      <c r="F25" s="25"/>
      <c r="G25" s="10"/>
    </row>
    <row r="26" spans="1:7" x14ac:dyDescent="0.2">
      <c r="A26" s="25"/>
      <c r="B26" s="25"/>
      <c r="C26" s="25"/>
      <c r="D26" s="27"/>
      <c r="E26" s="27"/>
      <c r="F26" s="27"/>
      <c r="G26" s="9"/>
    </row>
    <row r="27" spans="1:7" x14ac:dyDescent="0.2">
      <c r="A27" s="25"/>
      <c r="B27" s="25"/>
      <c r="C27" s="25"/>
      <c r="D27" s="25"/>
      <c r="E27" s="26"/>
      <c r="F27" s="25"/>
      <c r="G27" s="9"/>
    </row>
    <row r="28" spans="1:7" x14ac:dyDescent="0.2">
      <c r="A28" s="25"/>
      <c r="B28" s="25"/>
      <c r="C28" s="25"/>
      <c r="D28" s="25"/>
      <c r="E28" s="26"/>
      <c r="F28" s="25"/>
      <c r="G28" s="9"/>
    </row>
    <row r="29" spans="1:7" x14ac:dyDescent="0.2">
      <c r="A29" s="25"/>
      <c r="B29" s="25"/>
      <c r="C29" s="25"/>
      <c r="D29" s="25"/>
      <c r="E29" s="26"/>
      <c r="F29" s="25"/>
      <c r="G29" s="9"/>
    </row>
    <row r="30" spans="1:7" x14ac:dyDescent="0.2">
      <c r="A30" s="25"/>
      <c r="B30" s="25"/>
      <c r="C30" s="25"/>
      <c r="D30" s="25"/>
      <c r="E30" s="26"/>
      <c r="F30" s="25"/>
      <c r="G30" s="9"/>
    </row>
    <row r="31" spans="1:7" x14ac:dyDescent="0.2">
      <c r="A31" s="25"/>
      <c r="B31" s="25"/>
      <c r="C31" s="25"/>
      <c r="D31" s="25"/>
      <c r="E31" s="26"/>
      <c r="F31" s="25"/>
      <c r="G31" s="9"/>
    </row>
    <row r="32" spans="1:7" x14ac:dyDescent="0.2">
      <c r="A32" s="25"/>
      <c r="B32" s="25"/>
      <c r="C32" s="25"/>
      <c r="D32" s="25"/>
      <c r="E32" s="26"/>
      <c r="F32" s="25"/>
      <c r="G32" s="10"/>
    </row>
    <row r="33" spans="1:7" x14ac:dyDescent="0.2">
      <c r="A33" s="25"/>
      <c r="B33" s="25"/>
      <c r="C33" s="25"/>
      <c r="D33" s="27"/>
      <c r="E33" s="27"/>
      <c r="F33" s="27"/>
      <c r="G33" s="9"/>
    </row>
    <row r="34" spans="1:7" x14ac:dyDescent="0.2">
      <c r="A34" s="25"/>
      <c r="B34" s="25"/>
      <c r="C34" s="25"/>
      <c r="D34" s="25"/>
      <c r="E34" s="26"/>
      <c r="F34" s="25"/>
      <c r="G34" s="9"/>
    </row>
    <row r="35" spans="1:7" x14ac:dyDescent="0.2">
      <c r="A35" s="25"/>
      <c r="B35" s="25"/>
      <c r="C35" s="25"/>
      <c r="D35" s="25"/>
      <c r="E35" s="26"/>
      <c r="F35" s="25"/>
      <c r="G35" s="10"/>
    </row>
    <row r="36" spans="1:7" x14ac:dyDescent="0.2">
      <c r="A36" s="25"/>
      <c r="B36" s="25"/>
      <c r="C36" s="25"/>
      <c r="D36" s="27"/>
      <c r="E36" s="27"/>
      <c r="F36" s="27"/>
      <c r="G36" s="9"/>
    </row>
    <row r="37" spans="1:7" x14ac:dyDescent="0.2">
      <c r="A37" s="25"/>
      <c r="B37" s="25"/>
      <c r="C37" s="25"/>
      <c r="D37" s="25"/>
      <c r="E37" s="26"/>
      <c r="F37" s="25"/>
      <c r="G37" s="9"/>
    </row>
    <row r="38" spans="1:7" x14ac:dyDescent="0.2">
      <c r="A38" s="25"/>
      <c r="B38" s="25"/>
      <c r="C38" s="25"/>
      <c r="D38" s="25"/>
      <c r="E38" s="26"/>
      <c r="F38" s="25"/>
      <c r="G38" s="10"/>
    </row>
    <row r="39" spans="1:7" x14ac:dyDescent="0.2">
      <c r="A39" s="25"/>
      <c r="B39" s="25"/>
      <c r="C39" s="25"/>
      <c r="D39" s="27"/>
      <c r="E39" s="27"/>
      <c r="F39" s="27"/>
      <c r="G39" s="9"/>
    </row>
    <row r="40" spans="1:7" x14ac:dyDescent="0.2">
      <c r="A40" s="25"/>
      <c r="B40" s="25"/>
      <c r="C40" s="25"/>
      <c r="D40" s="25"/>
      <c r="E40" s="26"/>
      <c r="F40" s="25"/>
      <c r="G40" s="9"/>
    </row>
    <row r="41" spans="1:7" x14ac:dyDescent="0.2">
      <c r="A41" s="25"/>
      <c r="B41" s="25"/>
      <c r="C41" s="25"/>
      <c r="D41" s="25"/>
      <c r="E41" s="26"/>
      <c r="F41" s="25"/>
      <c r="G41" s="9"/>
    </row>
    <row r="42" spans="1:7" x14ac:dyDescent="0.2">
      <c r="A42" s="25"/>
      <c r="B42" s="25"/>
      <c r="C42" s="25"/>
      <c r="D42" s="25"/>
      <c r="E42" s="26"/>
      <c r="F42" s="25"/>
      <c r="G42" s="9"/>
    </row>
    <row r="43" spans="1:7" x14ac:dyDescent="0.2">
      <c r="A43" s="25"/>
      <c r="B43" s="25"/>
      <c r="C43" s="25"/>
      <c r="D43" s="25"/>
      <c r="E43" s="26"/>
      <c r="F43" s="25"/>
      <c r="G43" s="10"/>
    </row>
    <row r="44" spans="1:7" x14ac:dyDescent="0.2">
      <c r="A44" s="25"/>
      <c r="B44" s="25"/>
      <c r="C44" s="25"/>
      <c r="D44" s="27"/>
      <c r="E44" s="27"/>
      <c r="F44" s="27"/>
      <c r="G44" s="9"/>
    </row>
    <row r="45" spans="1:7" x14ac:dyDescent="0.2">
      <c r="A45" s="25"/>
      <c r="B45" s="25"/>
      <c r="C45" s="25"/>
      <c r="D45" s="25"/>
      <c r="E45" s="26"/>
      <c r="F45" s="25"/>
      <c r="G45" s="9"/>
    </row>
    <row r="46" spans="1:7" x14ac:dyDescent="0.2">
      <c r="A46" s="25"/>
      <c r="B46" s="25"/>
      <c r="C46" s="25"/>
      <c r="D46" s="25"/>
      <c r="E46" s="26"/>
      <c r="F46" s="25"/>
      <c r="G46" s="10"/>
    </row>
    <row r="47" spans="1:7" x14ac:dyDescent="0.2">
      <c r="A47" s="25"/>
      <c r="B47" s="25"/>
      <c r="C47" s="25"/>
      <c r="D47" s="27"/>
      <c r="E47" s="27"/>
      <c r="F47" s="27"/>
      <c r="G47" s="9"/>
    </row>
    <row r="48" spans="1:7" x14ac:dyDescent="0.2">
      <c r="A48" s="25"/>
      <c r="B48" s="25"/>
      <c r="C48" s="25"/>
      <c r="D48" s="25"/>
      <c r="E48" s="26"/>
      <c r="F48" s="25"/>
      <c r="G48" s="9"/>
    </row>
    <row r="49" spans="1:7" x14ac:dyDescent="0.2">
      <c r="A49" s="25"/>
      <c r="B49" s="25"/>
      <c r="C49" s="25"/>
      <c r="D49" s="25"/>
      <c r="E49" s="26"/>
      <c r="F49" s="25"/>
      <c r="G49" s="9"/>
    </row>
    <row r="50" spans="1:7" x14ac:dyDescent="0.2">
      <c r="A50" s="25"/>
      <c r="B50" s="25"/>
      <c r="C50" s="25"/>
      <c r="D50" s="25"/>
      <c r="E50" s="26"/>
      <c r="F50" s="25"/>
      <c r="G50" s="9"/>
    </row>
    <row r="51" spans="1:7" x14ac:dyDescent="0.2">
      <c r="A51" s="25"/>
      <c r="B51" s="25"/>
      <c r="C51" s="25"/>
      <c r="D51" s="25"/>
      <c r="E51" s="26"/>
      <c r="F51" s="25"/>
      <c r="G51" s="10"/>
    </row>
    <row r="52" spans="1:7" x14ac:dyDescent="0.2">
      <c r="A52" s="25"/>
      <c r="B52" s="25"/>
      <c r="C52" s="25"/>
      <c r="D52" s="27"/>
      <c r="E52" s="27"/>
      <c r="F52" s="27"/>
      <c r="G52" s="9"/>
    </row>
    <row r="53" spans="1:7" x14ac:dyDescent="0.2">
      <c r="A53" s="25"/>
      <c r="B53" s="25"/>
      <c r="C53" s="25"/>
      <c r="D53" s="25"/>
      <c r="E53" s="26"/>
      <c r="F53" s="25"/>
      <c r="G53" s="9"/>
    </row>
    <row r="54" spans="1:7" x14ac:dyDescent="0.2">
      <c r="A54" s="25"/>
      <c r="B54" s="25"/>
      <c r="C54" s="25"/>
      <c r="D54" s="25"/>
      <c r="E54" s="26"/>
      <c r="F54" s="25"/>
      <c r="G54" s="9"/>
    </row>
    <row r="55" spans="1:7" x14ac:dyDescent="0.2">
      <c r="A55" s="25"/>
      <c r="B55" s="25"/>
      <c r="C55" s="25"/>
      <c r="D55" s="25"/>
      <c r="E55" s="26"/>
      <c r="F55" s="25"/>
      <c r="G55" s="9"/>
    </row>
    <row r="56" spans="1:7" x14ac:dyDescent="0.2">
      <c r="A56" s="25"/>
      <c r="B56" s="25"/>
      <c r="C56" s="25"/>
      <c r="D56" s="25"/>
      <c r="E56" s="26"/>
      <c r="F56" s="25"/>
      <c r="G56" s="9"/>
    </row>
    <row r="57" spans="1:7" x14ac:dyDescent="0.2">
      <c r="A57" s="25"/>
      <c r="B57" s="25"/>
      <c r="C57" s="25"/>
      <c r="D57" s="25"/>
      <c r="E57" s="26"/>
      <c r="F57" s="25"/>
      <c r="G57" s="9"/>
    </row>
    <row r="58" spans="1:7" x14ac:dyDescent="0.2">
      <c r="A58" s="25"/>
      <c r="B58" s="25"/>
      <c r="C58" s="25"/>
      <c r="D58" s="25"/>
      <c r="E58" s="26"/>
      <c r="F58" s="25"/>
      <c r="G58" s="10"/>
    </row>
    <row r="59" spans="1:7" x14ac:dyDescent="0.2">
      <c r="A59" s="25"/>
      <c r="B59" s="25"/>
      <c r="C59" s="25"/>
      <c r="D59" s="27"/>
      <c r="E59" s="27"/>
      <c r="F59" s="27"/>
      <c r="G59" s="9"/>
    </row>
    <row r="60" spans="1:7" x14ac:dyDescent="0.2">
      <c r="A60" s="25"/>
      <c r="B60" s="25"/>
      <c r="C60" s="25"/>
      <c r="D60" s="25"/>
      <c r="E60" s="26"/>
      <c r="F60" s="25"/>
      <c r="G60" s="9"/>
    </row>
    <row r="61" spans="1:7" x14ac:dyDescent="0.2">
      <c r="A61" s="25"/>
      <c r="B61" s="25"/>
      <c r="C61" s="25"/>
      <c r="D61" s="25"/>
      <c r="E61" s="26"/>
      <c r="F61" s="25"/>
      <c r="G61" s="9"/>
    </row>
    <row r="62" spans="1:7" x14ac:dyDescent="0.2">
      <c r="A62" s="25"/>
      <c r="B62" s="25"/>
      <c r="C62" s="25"/>
      <c r="D62" s="25"/>
      <c r="E62" s="26"/>
      <c r="F62" s="25"/>
      <c r="G62" s="9"/>
    </row>
    <row r="63" spans="1:7" x14ac:dyDescent="0.2">
      <c r="A63" s="25"/>
      <c r="B63" s="25"/>
      <c r="C63" s="25"/>
      <c r="D63" s="25"/>
      <c r="E63" s="26"/>
      <c r="F63" s="25"/>
      <c r="G63" s="10"/>
    </row>
    <row r="64" spans="1:7" x14ac:dyDescent="0.2">
      <c r="A64" s="25"/>
      <c r="B64" s="25"/>
      <c r="C64" s="25"/>
      <c r="D64" s="27"/>
      <c r="E64" s="27"/>
      <c r="F64" s="27"/>
      <c r="G64" s="9"/>
    </row>
    <row r="65" spans="1:7" x14ac:dyDescent="0.2">
      <c r="A65" s="25"/>
      <c r="B65" s="25"/>
      <c r="C65" s="25"/>
      <c r="D65" s="25"/>
      <c r="E65" s="26"/>
      <c r="F65" s="25"/>
      <c r="G65" s="9"/>
    </row>
    <row r="66" spans="1:7" x14ac:dyDescent="0.2">
      <c r="A66" s="25"/>
      <c r="B66" s="25"/>
      <c r="C66" s="25"/>
      <c r="D66" s="25"/>
      <c r="E66" s="26"/>
      <c r="F66" s="25"/>
      <c r="G66" s="9"/>
    </row>
    <row r="67" spans="1:7" x14ac:dyDescent="0.2">
      <c r="A67" s="25"/>
      <c r="B67" s="25"/>
      <c r="C67" s="25"/>
      <c r="D67" s="25"/>
      <c r="E67" s="26"/>
      <c r="F67" s="25"/>
      <c r="G67" s="9"/>
    </row>
    <row r="68" spans="1:7" x14ac:dyDescent="0.2">
      <c r="A68" s="25"/>
      <c r="B68" s="25"/>
      <c r="C68" s="25"/>
      <c r="D68" s="25"/>
      <c r="E68" s="26"/>
      <c r="F68" s="25"/>
      <c r="G68" s="10"/>
    </row>
    <row r="69" spans="1:7" x14ac:dyDescent="0.2">
      <c r="A69" s="25"/>
      <c r="B69" s="25"/>
      <c r="C69" s="25"/>
      <c r="D69" s="27"/>
      <c r="E69" s="27"/>
      <c r="F69" s="27"/>
      <c r="G69" s="9"/>
    </row>
    <row r="70" spans="1:7" x14ac:dyDescent="0.2">
      <c r="A70" s="25"/>
      <c r="B70" s="25"/>
      <c r="C70" s="25"/>
      <c r="D70" s="25"/>
      <c r="E70" s="26"/>
      <c r="F70" s="25"/>
      <c r="G70" s="9"/>
    </row>
    <row r="71" spans="1:7" x14ac:dyDescent="0.2">
      <c r="A71" s="25"/>
      <c r="B71" s="25"/>
      <c r="C71" s="25"/>
      <c r="D71" s="25"/>
      <c r="E71" s="26"/>
      <c r="F71" s="25"/>
      <c r="G71" s="10"/>
    </row>
    <row r="72" spans="1:7" x14ac:dyDescent="0.2">
      <c r="A72" s="25"/>
      <c r="B72" s="25"/>
      <c r="C72" s="25"/>
      <c r="D72" s="27"/>
      <c r="E72" s="27"/>
      <c r="F72" s="27"/>
      <c r="G72" s="9"/>
    </row>
    <row r="73" spans="1:7" x14ac:dyDescent="0.2">
      <c r="A73" s="25"/>
      <c r="B73" s="25"/>
      <c r="C73" s="25"/>
      <c r="D73" s="25"/>
      <c r="E73" s="26"/>
      <c r="F73" s="25"/>
      <c r="G73" s="9"/>
    </row>
    <row r="74" spans="1:7" x14ac:dyDescent="0.2">
      <c r="A74" s="25"/>
      <c r="B74" s="25"/>
      <c r="C74" s="25"/>
      <c r="D74" s="25"/>
      <c r="E74" s="26"/>
      <c r="F74" s="25"/>
      <c r="G74" s="10"/>
    </row>
    <row r="75" spans="1:7" x14ac:dyDescent="0.2">
      <c r="A75" s="27"/>
      <c r="B75" s="27"/>
      <c r="C75" s="27"/>
      <c r="D75" s="27"/>
      <c r="E75" s="27"/>
      <c r="F75" s="27"/>
      <c r="G75" s="9"/>
    </row>
    <row r="76" spans="1:7" x14ac:dyDescent="0.2">
      <c r="A76" s="25"/>
      <c r="B76" s="25"/>
      <c r="C76" s="25"/>
      <c r="D76" s="25"/>
      <c r="E76" s="26"/>
      <c r="F76" s="25"/>
      <c r="G76" s="9"/>
    </row>
    <row r="77" spans="1:7" x14ac:dyDescent="0.2">
      <c r="A77" s="25"/>
      <c r="B77" s="25"/>
      <c r="C77" s="25"/>
      <c r="D77" s="25"/>
      <c r="E77" s="26"/>
      <c r="F77" s="25"/>
      <c r="G77" s="9"/>
    </row>
    <row r="78" spans="1:7" x14ac:dyDescent="0.2">
      <c r="A78" s="25"/>
      <c r="B78" s="25"/>
      <c r="C78" s="25"/>
      <c r="D78" s="25"/>
      <c r="E78" s="26"/>
      <c r="F78" s="25"/>
      <c r="G78" s="9"/>
    </row>
    <row r="79" spans="1:7" x14ac:dyDescent="0.2">
      <c r="A79" s="25"/>
      <c r="B79" s="25"/>
      <c r="C79" s="25"/>
      <c r="D79" s="25"/>
      <c r="E79" s="26"/>
      <c r="F79" s="25"/>
      <c r="G79" s="10"/>
    </row>
    <row r="80" spans="1:7" x14ac:dyDescent="0.2">
      <c r="A80" s="27"/>
      <c r="B80" s="27"/>
      <c r="C80" s="27"/>
      <c r="D80" s="27"/>
      <c r="E80" s="27"/>
      <c r="F80" s="27"/>
      <c r="G80" s="10"/>
    </row>
    <row r="81" spans="1:7" x14ac:dyDescent="0.2">
      <c r="A81" s="9"/>
      <c r="B81" s="9"/>
      <c r="C81" s="9"/>
      <c r="D81" s="9"/>
      <c r="E81" s="9"/>
      <c r="F81" s="9"/>
      <c r="G81" s="9"/>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3"/>
  <sheetViews>
    <sheetView topLeftCell="A22" zoomScale="90" zoomScaleNormal="90" workbookViewId="0">
      <selection activeCell="H60" sqref="H60"/>
    </sheetView>
  </sheetViews>
  <sheetFormatPr baseColWidth="10" defaultColWidth="9.1640625" defaultRowHeight="15" x14ac:dyDescent="0.2"/>
  <cols>
    <col min="1" max="1" width="24.1640625" style="4" customWidth="1"/>
    <col min="2" max="2" width="7.83203125" style="4" customWidth="1"/>
    <col min="3" max="3" width="7.6640625" style="4" customWidth="1"/>
    <col min="4" max="4" width="6.5" style="4" customWidth="1"/>
    <col min="5" max="5" width="6.33203125" style="4" customWidth="1"/>
    <col min="6" max="6" width="13.5" style="4" customWidth="1"/>
    <col min="7" max="7" width="15.6640625" style="4" customWidth="1"/>
    <col min="8" max="8" width="23.6640625" style="4" customWidth="1"/>
    <col min="9" max="9" width="10.6640625" style="4" customWidth="1"/>
    <col min="10" max="10" width="7.6640625" style="4" customWidth="1"/>
    <col min="11" max="11" width="7.33203125" style="4" customWidth="1"/>
    <col min="12" max="12" width="7" style="4" customWidth="1"/>
    <col min="13" max="13" width="16.83203125" style="4" customWidth="1"/>
    <col min="14" max="14" width="19.5" style="4" customWidth="1"/>
    <col min="15" max="15" width="7.83203125" style="4" customWidth="1"/>
    <col min="16" max="17" width="15.6640625" customWidth="1"/>
  </cols>
  <sheetData>
    <row r="1" spans="1:17" ht="21" customHeight="1" x14ac:dyDescent="0.2">
      <c r="A1" s="33" t="s">
        <v>269</v>
      </c>
      <c r="B1" s="32"/>
      <c r="C1" s="32"/>
      <c r="D1" s="32"/>
      <c r="E1" s="32"/>
      <c r="F1" s="32"/>
      <c r="G1" s="32"/>
      <c r="H1" s="32"/>
      <c r="I1" s="32"/>
      <c r="J1" s="32"/>
      <c r="K1" s="32"/>
      <c r="L1" s="32"/>
      <c r="M1" s="32"/>
      <c r="N1" s="32"/>
      <c r="O1" s="6"/>
    </row>
    <row r="2" spans="1:17" ht="16" customHeight="1" x14ac:dyDescent="0.2">
      <c r="A2" s="56" t="s">
        <v>177</v>
      </c>
      <c r="B2" s="57"/>
      <c r="C2" s="186" t="s">
        <v>8</v>
      </c>
      <c r="D2" s="186"/>
      <c r="E2" s="186"/>
      <c r="F2" s="186"/>
      <c r="G2" s="187"/>
      <c r="H2" s="91"/>
      <c r="I2" s="90"/>
      <c r="J2" s="186" t="s">
        <v>178</v>
      </c>
      <c r="K2" s="186"/>
      <c r="L2" s="186"/>
      <c r="M2" s="186"/>
      <c r="N2" s="186"/>
      <c r="O2" s="55"/>
      <c r="P2" s="14"/>
      <c r="Q2" s="14"/>
    </row>
    <row r="3" spans="1:17" ht="16" customHeight="1" thickBot="1" x14ac:dyDescent="0.25">
      <c r="A3" s="58" t="s">
        <v>179</v>
      </c>
      <c r="B3" s="59" t="s">
        <v>180</v>
      </c>
      <c r="C3" s="58" t="s">
        <v>0</v>
      </c>
      <c r="D3" s="58" t="s">
        <v>181</v>
      </c>
      <c r="E3" s="58" t="s">
        <v>182</v>
      </c>
      <c r="F3" s="90" t="s">
        <v>330</v>
      </c>
      <c r="G3" s="92" t="s">
        <v>183</v>
      </c>
      <c r="H3" s="79" t="s">
        <v>179</v>
      </c>
      <c r="I3" s="58" t="s">
        <v>180</v>
      </c>
      <c r="J3" s="58" t="s">
        <v>0</v>
      </c>
      <c r="K3" s="58" t="s">
        <v>181</v>
      </c>
      <c r="L3" s="58" t="s">
        <v>182</v>
      </c>
      <c r="M3" s="90" t="s">
        <v>330</v>
      </c>
      <c r="N3" s="58" t="s">
        <v>183</v>
      </c>
    </row>
    <row r="4" spans="1:17" ht="16" customHeight="1" x14ac:dyDescent="0.2">
      <c r="A4" s="60"/>
      <c r="B4" s="61" t="s">
        <v>292</v>
      </c>
      <c r="C4" s="93">
        <v>41</v>
      </c>
      <c r="D4" s="93">
        <v>0</v>
      </c>
      <c r="E4" s="93">
        <v>1</v>
      </c>
      <c r="F4" s="94" t="s">
        <v>192</v>
      </c>
      <c r="G4" s="95" t="s">
        <v>331</v>
      </c>
      <c r="H4" s="80"/>
      <c r="I4" s="60" t="s">
        <v>292</v>
      </c>
      <c r="J4" s="94">
        <v>23</v>
      </c>
      <c r="K4" s="94">
        <v>2</v>
      </c>
      <c r="L4" s="94">
        <v>3</v>
      </c>
      <c r="M4" s="94" t="s">
        <v>332</v>
      </c>
      <c r="N4" s="94" t="s">
        <v>333</v>
      </c>
    </row>
    <row r="5" spans="1:17" x14ac:dyDescent="0.2">
      <c r="A5" s="62" t="s">
        <v>22</v>
      </c>
      <c r="B5" s="63" t="s">
        <v>293</v>
      </c>
      <c r="C5" s="73">
        <v>2</v>
      </c>
      <c r="D5" s="73">
        <v>0</v>
      </c>
      <c r="E5" s="73">
        <v>1</v>
      </c>
      <c r="F5" s="82" t="s">
        <v>192</v>
      </c>
      <c r="G5" s="96" t="s">
        <v>331</v>
      </c>
      <c r="H5" s="81" t="s">
        <v>22</v>
      </c>
      <c r="I5" s="82" t="s">
        <v>293</v>
      </c>
      <c r="J5" s="82">
        <v>4</v>
      </c>
      <c r="K5" s="82">
        <v>1</v>
      </c>
      <c r="L5" s="82">
        <v>2</v>
      </c>
      <c r="M5" s="82" t="s">
        <v>334</v>
      </c>
      <c r="N5" s="82" t="s">
        <v>335</v>
      </c>
    </row>
    <row r="6" spans="1:17" x14ac:dyDescent="0.2">
      <c r="A6" s="64" t="s">
        <v>199</v>
      </c>
      <c r="B6" s="63" t="s">
        <v>294</v>
      </c>
      <c r="C6" s="73">
        <v>1</v>
      </c>
      <c r="D6" s="73"/>
      <c r="E6" s="73"/>
      <c r="F6" s="82"/>
      <c r="G6" s="96"/>
      <c r="H6" s="83" t="s">
        <v>199</v>
      </c>
      <c r="I6" s="82" t="s">
        <v>294</v>
      </c>
      <c r="J6" s="82">
        <v>9</v>
      </c>
      <c r="K6" s="82">
        <v>1</v>
      </c>
      <c r="L6" s="82">
        <v>2</v>
      </c>
      <c r="M6" s="82" t="s">
        <v>197</v>
      </c>
      <c r="N6" s="82" t="s">
        <v>336</v>
      </c>
    </row>
    <row r="7" spans="1:17" x14ac:dyDescent="0.2">
      <c r="A7" s="64" t="s">
        <v>276</v>
      </c>
      <c r="B7" s="63" t="s">
        <v>295</v>
      </c>
      <c r="C7" s="73">
        <v>7</v>
      </c>
      <c r="D7" s="73">
        <v>0</v>
      </c>
      <c r="E7" s="73">
        <v>1</v>
      </c>
      <c r="F7" s="82" t="s">
        <v>192</v>
      </c>
      <c r="G7" s="96" t="s">
        <v>331</v>
      </c>
      <c r="H7" s="83" t="s">
        <v>276</v>
      </c>
      <c r="I7" s="84" t="s">
        <v>295</v>
      </c>
      <c r="J7" s="82">
        <v>2</v>
      </c>
      <c r="K7" s="82">
        <v>0</v>
      </c>
      <c r="L7" s="82">
        <v>1</v>
      </c>
      <c r="M7" s="82" t="s">
        <v>192</v>
      </c>
      <c r="N7" s="82" t="s">
        <v>331</v>
      </c>
    </row>
    <row r="8" spans="1:17" x14ac:dyDescent="0.2">
      <c r="A8" s="64" t="s">
        <v>201</v>
      </c>
      <c r="B8" s="65" t="s">
        <v>296</v>
      </c>
      <c r="C8" s="73">
        <v>1</v>
      </c>
      <c r="D8" s="73"/>
      <c r="E8" s="73"/>
      <c r="F8" s="82"/>
      <c r="G8" s="96"/>
      <c r="H8" s="83" t="s">
        <v>201</v>
      </c>
      <c r="I8" s="82" t="s">
        <v>296</v>
      </c>
      <c r="J8" s="82">
        <v>4</v>
      </c>
      <c r="K8" s="82">
        <v>0</v>
      </c>
      <c r="L8" s="82">
        <v>1</v>
      </c>
      <c r="M8" s="82" t="s">
        <v>192</v>
      </c>
      <c r="N8" s="82" t="s">
        <v>331</v>
      </c>
    </row>
    <row r="9" spans="1:17" ht="16" thickBot="1" x14ac:dyDescent="0.25">
      <c r="A9" s="64" t="s">
        <v>202</v>
      </c>
      <c r="B9" s="63" t="s">
        <v>297</v>
      </c>
      <c r="C9" s="73">
        <v>27</v>
      </c>
      <c r="D9" s="73">
        <v>0</v>
      </c>
      <c r="E9" s="73">
        <v>1</v>
      </c>
      <c r="F9" s="82" t="s">
        <v>192</v>
      </c>
      <c r="G9" s="96" t="s">
        <v>331</v>
      </c>
      <c r="H9" s="83" t="s">
        <v>203</v>
      </c>
      <c r="I9" s="82" t="s">
        <v>298</v>
      </c>
      <c r="J9" s="82">
        <v>5</v>
      </c>
      <c r="K9" s="82">
        <v>3</v>
      </c>
      <c r="L9" s="82">
        <v>3</v>
      </c>
      <c r="M9" s="82" t="s">
        <v>337</v>
      </c>
      <c r="N9" s="82" t="s">
        <v>338</v>
      </c>
    </row>
    <row r="10" spans="1:17" ht="16" thickBot="1" x14ac:dyDescent="0.25">
      <c r="A10" s="64" t="s">
        <v>203</v>
      </c>
      <c r="B10" s="63" t="s">
        <v>298</v>
      </c>
      <c r="C10" s="97">
        <v>3</v>
      </c>
      <c r="D10" s="73">
        <v>0</v>
      </c>
      <c r="E10" s="73">
        <v>1</v>
      </c>
      <c r="F10" s="82" t="s">
        <v>192</v>
      </c>
      <c r="G10" s="96" t="s">
        <v>331</v>
      </c>
      <c r="H10" s="85"/>
      <c r="I10" s="86" t="s">
        <v>299</v>
      </c>
      <c r="J10" s="98">
        <v>44</v>
      </c>
      <c r="K10" s="98">
        <v>2</v>
      </c>
      <c r="L10" s="98">
        <v>3</v>
      </c>
      <c r="M10" s="98" t="s">
        <v>339</v>
      </c>
      <c r="N10" s="98" t="s">
        <v>340</v>
      </c>
    </row>
    <row r="11" spans="1:17" x14ac:dyDescent="0.2">
      <c r="A11" s="66"/>
      <c r="B11" s="67" t="s">
        <v>299</v>
      </c>
      <c r="C11" s="99">
        <v>86</v>
      </c>
      <c r="D11" s="99">
        <v>2</v>
      </c>
      <c r="E11" s="99">
        <v>2</v>
      </c>
      <c r="F11" s="98" t="s">
        <v>341</v>
      </c>
      <c r="G11" s="100" t="s">
        <v>342</v>
      </c>
      <c r="H11" s="81" t="s">
        <v>22</v>
      </c>
      <c r="I11" s="82" t="s">
        <v>300</v>
      </c>
      <c r="J11" s="82">
        <v>1</v>
      </c>
      <c r="K11" s="82"/>
      <c r="L11" s="82"/>
      <c r="M11" s="82"/>
      <c r="N11" s="82"/>
    </row>
    <row r="12" spans="1:17" x14ac:dyDescent="0.2">
      <c r="A12" s="62" t="s">
        <v>22</v>
      </c>
      <c r="B12" s="63" t="s">
        <v>300</v>
      </c>
      <c r="C12" s="73">
        <v>1</v>
      </c>
      <c r="D12" s="73"/>
      <c r="E12" s="73"/>
      <c r="F12" s="82"/>
      <c r="G12" s="96"/>
      <c r="H12" s="83" t="s">
        <v>199</v>
      </c>
      <c r="I12" s="82" t="s">
        <v>301</v>
      </c>
      <c r="J12" s="82">
        <v>4</v>
      </c>
      <c r="K12" s="82">
        <v>1</v>
      </c>
      <c r="L12" s="82">
        <v>2</v>
      </c>
      <c r="M12" s="82" t="s">
        <v>334</v>
      </c>
      <c r="N12" s="82" t="s">
        <v>335</v>
      </c>
    </row>
    <row r="13" spans="1:17" x14ac:dyDescent="0.2">
      <c r="A13" s="64" t="s">
        <v>199</v>
      </c>
      <c r="B13" s="63" t="s">
        <v>301</v>
      </c>
      <c r="C13" s="73">
        <v>7</v>
      </c>
      <c r="D13" s="73">
        <v>2</v>
      </c>
      <c r="E13" s="73">
        <v>2</v>
      </c>
      <c r="F13" s="82" t="s">
        <v>343</v>
      </c>
      <c r="G13" s="96" t="s">
        <v>344</v>
      </c>
      <c r="H13" s="83" t="s">
        <v>200</v>
      </c>
      <c r="I13" s="84" t="s">
        <v>302</v>
      </c>
      <c r="J13" s="82">
        <v>4</v>
      </c>
      <c r="K13" s="82">
        <v>0</v>
      </c>
      <c r="L13" s="82">
        <v>1</v>
      </c>
      <c r="M13" s="82" t="s">
        <v>192</v>
      </c>
      <c r="N13" s="82" t="s">
        <v>331</v>
      </c>
    </row>
    <row r="14" spans="1:17" x14ac:dyDescent="0.2">
      <c r="A14" s="64" t="s">
        <v>200</v>
      </c>
      <c r="B14" s="65" t="s">
        <v>302</v>
      </c>
      <c r="C14" s="73">
        <v>25</v>
      </c>
      <c r="D14" s="73">
        <v>0</v>
      </c>
      <c r="E14" s="73">
        <v>1</v>
      </c>
      <c r="F14" s="82" t="s">
        <v>192</v>
      </c>
      <c r="G14" s="96" t="s">
        <v>331</v>
      </c>
      <c r="H14" s="83" t="s">
        <v>201</v>
      </c>
      <c r="I14" s="82" t="s">
        <v>303</v>
      </c>
      <c r="J14" s="82">
        <v>17</v>
      </c>
      <c r="K14" s="82">
        <v>0</v>
      </c>
      <c r="L14" s="82">
        <v>1</v>
      </c>
      <c r="M14" s="82" t="s">
        <v>192</v>
      </c>
      <c r="N14" s="82" t="s">
        <v>331</v>
      </c>
    </row>
    <row r="15" spans="1:17" x14ac:dyDescent="0.2">
      <c r="A15" s="64" t="s">
        <v>201</v>
      </c>
      <c r="B15" s="65" t="s">
        <v>303</v>
      </c>
      <c r="C15" s="73">
        <v>21</v>
      </c>
      <c r="D15" s="73">
        <v>0</v>
      </c>
      <c r="E15" s="73">
        <v>1</v>
      </c>
      <c r="F15" s="82" t="s">
        <v>192</v>
      </c>
      <c r="G15" s="96" t="s">
        <v>331</v>
      </c>
      <c r="H15" s="83" t="s">
        <v>202</v>
      </c>
      <c r="I15" s="82" t="s">
        <v>304</v>
      </c>
      <c r="J15" s="82">
        <v>14</v>
      </c>
      <c r="K15" s="82">
        <v>1</v>
      </c>
      <c r="L15" s="82">
        <v>2</v>
      </c>
      <c r="M15" s="82" t="s">
        <v>345</v>
      </c>
      <c r="N15" s="82" t="s">
        <v>346</v>
      </c>
    </row>
    <row r="16" spans="1:17" ht="16" thickBot="1" x14ac:dyDescent="0.25">
      <c r="A16" s="64" t="s">
        <v>202</v>
      </c>
      <c r="B16" s="63" t="s">
        <v>304</v>
      </c>
      <c r="C16" s="73">
        <v>23</v>
      </c>
      <c r="D16" s="73">
        <v>0</v>
      </c>
      <c r="E16" s="73">
        <v>1</v>
      </c>
      <c r="F16" s="82" t="s">
        <v>192</v>
      </c>
      <c r="G16" s="96" t="s">
        <v>331</v>
      </c>
      <c r="H16" s="87" t="s">
        <v>203</v>
      </c>
      <c r="I16" s="88" t="s">
        <v>305</v>
      </c>
      <c r="J16" s="101">
        <v>3</v>
      </c>
      <c r="K16" s="101">
        <v>0</v>
      </c>
      <c r="L16" s="101">
        <v>1</v>
      </c>
      <c r="M16" s="101" t="s">
        <v>192</v>
      </c>
      <c r="N16" s="101" t="s">
        <v>331</v>
      </c>
    </row>
    <row r="17" spans="1:14" ht="16" thickBot="1" x14ac:dyDescent="0.25">
      <c r="A17" s="68" t="s">
        <v>203</v>
      </c>
      <c r="B17" s="69" t="s">
        <v>305</v>
      </c>
      <c r="C17" s="102">
        <v>9</v>
      </c>
      <c r="D17" s="102">
        <v>0</v>
      </c>
      <c r="E17" s="102">
        <v>1</v>
      </c>
      <c r="F17" s="101" t="s">
        <v>192</v>
      </c>
      <c r="G17" s="103" t="s">
        <v>331</v>
      </c>
      <c r="H17" s="89"/>
      <c r="I17" s="58" t="s">
        <v>306</v>
      </c>
      <c r="J17" s="82">
        <v>41</v>
      </c>
      <c r="K17" s="82">
        <v>4</v>
      </c>
      <c r="L17" s="82">
        <v>6</v>
      </c>
      <c r="M17" s="82" t="s">
        <v>347</v>
      </c>
      <c r="N17" s="82" t="s">
        <v>348</v>
      </c>
    </row>
    <row r="18" spans="1:14" x14ac:dyDescent="0.2">
      <c r="A18" s="64"/>
      <c r="B18" s="59" t="s">
        <v>306</v>
      </c>
      <c r="C18" s="73">
        <v>41</v>
      </c>
      <c r="D18" s="73">
        <v>2</v>
      </c>
      <c r="E18" s="73">
        <v>4</v>
      </c>
      <c r="F18" s="82" t="s">
        <v>349</v>
      </c>
      <c r="G18" s="96" t="s">
        <v>350</v>
      </c>
      <c r="H18" s="83" t="s">
        <v>204</v>
      </c>
      <c r="I18" s="84" t="s">
        <v>153</v>
      </c>
      <c r="J18" s="82">
        <v>13</v>
      </c>
      <c r="K18" s="82">
        <v>3</v>
      </c>
      <c r="L18" s="82">
        <v>5</v>
      </c>
      <c r="M18" s="82" t="s">
        <v>185</v>
      </c>
      <c r="N18" s="82" t="s">
        <v>351</v>
      </c>
    </row>
    <row r="19" spans="1:14" ht="16" thickBot="1" x14ac:dyDescent="0.25">
      <c r="A19" s="62" t="s">
        <v>22</v>
      </c>
      <c r="B19" s="65" t="s">
        <v>307</v>
      </c>
      <c r="C19" s="73">
        <v>6</v>
      </c>
      <c r="D19" s="73">
        <v>1</v>
      </c>
      <c r="E19" s="73">
        <v>2</v>
      </c>
      <c r="F19" s="82" t="s">
        <v>352</v>
      </c>
      <c r="G19" s="96" t="s">
        <v>353</v>
      </c>
      <c r="H19" s="83" t="s">
        <v>205</v>
      </c>
      <c r="I19" s="84" t="s">
        <v>213</v>
      </c>
      <c r="J19" s="82">
        <v>28</v>
      </c>
      <c r="K19" s="82">
        <v>1</v>
      </c>
      <c r="L19" s="82">
        <v>2</v>
      </c>
      <c r="M19" s="82" t="s">
        <v>188</v>
      </c>
      <c r="N19" s="82" t="s">
        <v>354</v>
      </c>
    </row>
    <row r="20" spans="1:14" x14ac:dyDescent="0.2">
      <c r="A20" s="64" t="s">
        <v>199</v>
      </c>
      <c r="B20" s="63" t="s">
        <v>308</v>
      </c>
      <c r="C20" s="73">
        <v>11</v>
      </c>
      <c r="D20" s="73">
        <v>1</v>
      </c>
      <c r="E20" s="73">
        <v>2</v>
      </c>
      <c r="F20" s="82" t="s">
        <v>355</v>
      </c>
      <c r="G20" s="96" t="s">
        <v>356</v>
      </c>
      <c r="H20" s="104"/>
      <c r="I20" s="105" t="s">
        <v>319</v>
      </c>
      <c r="J20" s="98">
        <v>108</v>
      </c>
      <c r="K20" s="98">
        <v>11</v>
      </c>
      <c r="L20" s="98">
        <v>12</v>
      </c>
      <c r="M20" s="98" t="s">
        <v>190</v>
      </c>
      <c r="N20" s="98" t="s">
        <v>357</v>
      </c>
    </row>
    <row r="21" spans="1:14" x14ac:dyDescent="0.2">
      <c r="A21" s="64" t="s">
        <v>200</v>
      </c>
      <c r="B21" s="65" t="s">
        <v>309</v>
      </c>
      <c r="C21" s="97">
        <v>4</v>
      </c>
      <c r="D21" s="97">
        <v>1</v>
      </c>
      <c r="E21" s="97">
        <v>2</v>
      </c>
      <c r="F21" s="82" t="s">
        <v>334</v>
      </c>
      <c r="G21" s="96" t="s">
        <v>358</v>
      </c>
      <c r="H21" s="82"/>
      <c r="I21" s="106"/>
      <c r="J21" s="106"/>
      <c r="K21" s="106"/>
      <c r="L21" s="106"/>
      <c r="M21" s="106"/>
      <c r="N21" s="106"/>
    </row>
    <row r="22" spans="1:14" x14ac:dyDescent="0.2">
      <c r="A22" s="64" t="s">
        <v>201</v>
      </c>
      <c r="B22" s="65" t="s">
        <v>310</v>
      </c>
      <c r="C22" s="73">
        <v>5</v>
      </c>
      <c r="D22" s="73">
        <v>0</v>
      </c>
      <c r="E22" s="73">
        <v>1</v>
      </c>
      <c r="F22" s="82" t="s">
        <v>192</v>
      </c>
      <c r="G22" s="96" t="s">
        <v>331</v>
      </c>
      <c r="H22" s="82"/>
      <c r="I22" s="84"/>
      <c r="J22" s="82"/>
      <c r="K22" s="82"/>
      <c r="L22" s="82"/>
      <c r="M22" s="82"/>
      <c r="N22" s="82"/>
    </row>
    <row r="23" spans="1:14" x14ac:dyDescent="0.2">
      <c r="A23" s="64" t="s">
        <v>202</v>
      </c>
      <c r="B23" s="63" t="s">
        <v>311</v>
      </c>
      <c r="C23" s="73">
        <v>11</v>
      </c>
      <c r="D23" s="73">
        <v>2</v>
      </c>
      <c r="E23" s="73">
        <v>4</v>
      </c>
      <c r="F23" s="82" t="s">
        <v>359</v>
      </c>
      <c r="G23" s="96" t="s">
        <v>360</v>
      </c>
      <c r="H23" s="82"/>
      <c r="I23" s="84"/>
      <c r="J23" s="82"/>
      <c r="K23" s="82"/>
      <c r="L23" s="82"/>
      <c r="M23" s="82"/>
      <c r="N23" s="82"/>
    </row>
    <row r="24" spans="1:14" ht="16" thickBot="1" x14ac:dyDescent="0.25">
      <c r="A24" s="64" t="s">
        <v>203</v>
      </c>
      <c r="B24" s="65" t="s">
        <v>312</v>
      </c>
      <c r="C24" s="73">
        <v>4</v>
      </c>
      <c r="D24" s="73">
        <v>0</v>
      </c>
      <c r="E24" s="73">
        <v>1</v>
      </c>
      <c r="F24" s="82" t="s">
        <v>192</v>
      </c>
      <c r="G24" s="96" t="s">
        <v>331</v>
      </c>
      <c r="H24" s="82"/>
      <c r="I24" s="84"/>
      <c r="J24" s="82"/>
      <c r="K24" s="82"/>
      <c r="L24" s="82"/>
      <c r="M24" s="82"/>
      <c r="N24" s="82"/>
    </row>
    <row r="25" spans="1:14" x14ac:dyDescent="0.2">
      <c r="A25" s="66"/>
      <c r="B25" s="67" t="s">
        <v>313</v>
      </c>
      <c r="C25" s="99">
        <v>29</v>
      </c>
      <c r="D25" s="99">
        <v>5</v>
      </c>
      <c r="E25" s="99">
        <v>4</v>
      </c>
      <c r="F25" s="98" t="s">
        <v>361</v>
      </c>
      <c r="G25" s="100" t="s">
        <v>362</v>
      </c>
      <c r="H25" s="82"/>
      <c r="I25" s="84"/>
      <c r="J25" s="82"/>
      <c r="K25" s="82"/>
      <c r="L25" s="82"/>
      <c r="M25" s="82"/>
      <c r="N25" s="82"/>
    </row>
    <row r="26" spans="1:14" x14ac:dyDescent="0.2">
      <c r="A26" s="64" t="s">
        <v>204</v>
      </c>
      <c r="B26" s="65" t="s">
        <v>153</v>
      </c>
      <c r="C26" s="73">
        <v>13</v>
      </c>
      <c r="D26" s="73">
        <v>1</v>
      </c>
      <c r="E26" s="73">
        <v>2</v>
      </c>
      <c r="F26" s="82" t="s">
        <v>184</v>
      </c>
      <c r="G26" s="96" t="s">
        <v>363</v>
      </c>
      <c r="H26" s="82"/>
      <c r="I26" s="84"/>
      <c r="J26" s="82"/>
      <c r="K26" s="82"/>
      <c r="L26" s="82"/>
      <c r="M26" s="82"/>
      <c r="N26" s="82"/>
    </row>
    <row r="27" spans="1:14" x14ac:dyDescent="0.2">
      <c r="A27" s="64" t="s">
        <v>186</v>
      </c>
      <c r="B27" s="65" t="s">
        <v>314</v>
      </c>
      <c r="C27" s="73">
        <v>14</v>
      </c>
      <c r="D27" s="73">
        <v>4</v>
      </c>
      <c r="E27" s="73">
        <v>3</v>
      </c>
      <c r="F27" s="82" t="s">
        <v>364</v>
      </c>
      <c r="G27" s="96" t="s">
        <v>365</v>
      </c>
      <c r="H27" s="82"/>
      <c r="I27" s="84"/>
      <c r="J27" s="82"/>
      <c r="K27" s="82"/>
      <c r="L27" s="82"/>
      <c r="M27" s="82"/>
      <c r="N27" s="82"/>
    </row>
    <row r="28" spans="1:14" ht="16" thickBot="1" x14ac:dyDescent="0.25">
      <c r="A28" s="68" t="s">
        <v>205</v>
      </c>
      <c r="B28" s="69" t="s">
        <v>315</v>
      </c>
      <c r="C28" s="102">
        <v>2</v>
      </c>
      <c r="D28" s="102">
        <v>0</v>
      </c>
      <c r="E28" s="102">
        <v>1</v>
      </c>
      <c r="F28" s="101" t="s">
        <v>192</v>
      </c>
      <c r="G28" s="103" t="s">
        <v>331</v>
      </c>
      <c r="H28" s="82"/>
      <c r="I28" s="84"/>
      <c r="J28" s="82"/>
      <c r="K28" s="82"/>
      <c r="L28" s="82"/>
      <c r="M28" s="82"/>
      <c r="N28" s="82"/>
    </row>
    <row r="29" spans="1:14" x14ac:dyDescent="0.2">
      <c r="A29" s="64"/>
      <c r="B29" s="59" t="s">
        <v>316</v>
      </c>
      <c r="C29" s="73">
        <v>33</v>
      </c>
      <c r="D29" s="73">
        <v>0</v>
      </c>
      <c r="E29" s="73">
        <v>1</v>
      </c>
      <c r="F29" s="82" t="s">
        <v>192</v>
      </c>
      <c r="G29" s="96" t="s">
        <v>331</v>
      </c>
      <c r="H29" s="82"/>
      <c r="I29" s="84"/>
      <c r="J29" s="82"/>
      <c r="K29" s="82"/>
      <c r="L29" s="82"/>
      <c r="M29" s="82"/>
      <c r="N29" s="82"/>
    </row>
    <row r="30" spans="1:14" x14ac:dyDescent="0.2">
      <c r="A30" s="64" t="s">
        <v>186</v>
      </c>
      <c r="B30" s="65" t="s">
        <v>317</v>
      </c>
      <c r="C30" s="73">
        <v>2</v>
      </c>
      <c r="D30" s="73">
        <v>0</v>
      </c>
      <c r="E30" s="73">
        <v>1</v>
      </c>
      <c r="F30" s="82" t="s">
        <v>192</v>
      </c>
      <c r="G30" s="96" t="s">
        <v>331</v>
      </c>
      <c r="H30" s="82"/>
      <c r="I30" s="84"/>
      <c r="J30" s="82"/>
      <c r="K30" s="82"/>
      <c r="L30" s="82"/>
      <c r="M30" s="82"/>
      <c r="N30" s="82"/>
    </row>
    <row r="31" spans="1:14" ht="16" thickBot="1" x14ac:dyDescent="0.25">
      <c r="A31" s="68" t="s">
        <v>205</v>
      </c>
      <c r="B31" s="69" t="s">
        <v>318</v>
      </c>
      <c r="C31" s="102">
        <v>31</v>
      </c>
      <c r="D31" s="102">
        <v>0</v>
      </c>
      <c r="E31" s="102">
        <v>1</v>
      </c>
      <c r="F31" s="101" t="s">
        <v>192</v>
      </c>
      <c r="G31" s="103" t="s">
        <v>331</v>
      </c>
      <c r="H31" s="82"/>
      <c r="I31" s="84"/>
      <c r="J31" s="82"/>
      <c r="K31" s="82"/>
      <c r="L31" s="82"/>
      <c r="M31" s="82"/>
      <c r="N31" s="82"/>
    </row>
    <row r="32" spans="1:14" x14ac:dyDescent="0.2">
      <c r="A32" s="70"/>
      <c r="B32" s="71" t="s">
        <v>319</v>
      </c>
      <c r="C32" s="82">
        <f>SUM(C4,C11,C18,C25,C29)</f>
        <v>230</v>
      </c>
      <c r="D32" s="82">
        <v>19</v>
      </c>
      <c r="E32" s="82">
        <v>11</v>
      </c>
      <c r="F32" s="82" t="s">
        <v>189</v>
      </c>
      <c r="G32" s="96" t="s">
        <v>366</v>
      </c>
      <c r="H32" s="90"/>
      <c r="I32" s="106"/>
      <c r="J32" s="106"/>
      <c r="K32" s="106"/>
      <c r="L32" s="106"/>
      <c r="M32" s="106"/>
      <c r="N32" s="106"/>
    </row>
    <row r="33" spans="1:14" x14ac:dyDescent="0.2">
      <c r="A33" s="70"/>
      <c r="B33" s="72"/>
      <c r="C33" s="82"/>
      <c r="D33" s="82"/>
      <c r="E33" s="82"/>
      <c r="F33" s="82"/>
      <c r="G33" s="82"/>
      <c r="H33" s="90"/>
      <c r="I33" s="106"/>
      <c r="J33" s="106"/>
      <c r="K33" s="106"/>
      <c r="L33" s="106"/>
      <c r="M33" s="106"/>
      <c r="N33" s="106"/>
    </row>
    <row r="34" spans="1:14" x14ac:dyDescent="0.2">
      <c r="A34" s="56" t="s">
        <v>191</v>
      </c>
      <c r="B34" s="73"/>
      <c r="C34" s="186" t="s">
        <v>8</v>
      </c>
      <c r="D34" s="186"/>
      <c r="E34" s="186"/>
      <c r="F34" s="186"/>
      <c r="G34" s="186"/>
      <c r="H34" s="58"/>
      <c r="I34" s="90"/>
      <c r="J34" s="186" t="s">
        <v>178</v>
      </c>
      <c r="K34" s="186"/>
      <c r="L34" s="186"/>
      <c r="M34" s="186"/>
      <c r="N34" s="186"/>
    </row>
    <row r="35" spans="1:14" ht="16" thickBot="1" x14ac:dyDescent="0.25">
      <c r="A35" s="74" t="s">
        <v>179</v>
      </c>
      <c r="B35" s="75" t="s">
        <v>180</v>
      </c>
      <c r="C35" s="74" t="s">
        <v>0</v>
      </c>
      <c r="D35" s="74" t="s">
        <v>181</v>
      </c>
      <c r="E35" s="74" t="s">
        <v>182</v>
      </c>
      <c r="F35" s="107" t="s">
        <v>330</v>
      </c>
      <c r="G35" s="108" t="s">
        <v>183</v>
      </c>
      <c r="H35" s="74" t="s">
        <v>179</v>
      </c>
      <c r="I35" s="75" t="s">
        <v>180</v>
      </c>
      <c r="J35" s="74" t="s">
        <v>0</v>
      </c>
      <c r="K35" s="74" t="s">
        <v>181</v>
      </c>
      <c r="L35" s="74" t="s">
        <v>182</v>
      </c>
      <c r="M35" s="107" t="s">
        <v>330</v>
      </c>
      <c r="N35" s="74" t="s">
        <v>183</v>
      </c>
    </row>
    <row r="36" spans="1:14" x14ac:dyDescent="0.2">
      <c r="A36" s="70"/>
      <c r="B36" s="59" t="s">
        <v>292</v>
      </c>
      <c r="C36" s="73">
        <v>115</v>
      </c>
      <c r="D36" s="73">
        <v>0</v>
      </c>
      <c r="E36" s="73">
        <v>1</v>
      </c>
      <c r="F36" s="82" t="s">
        <v>192</v>
      </c>
      <c r="G36" s="96" t="s">
        <v>367</v>
      </c>
      <c r="H36" s="70"/>
      <c r="I36" s="59" t="s">
        <v>292</v>
      </c>
      <c r="J36" s="73">
        <v>80</v>
      </c>
      <c r="K36" s="73">
        <v>0</v>
      </c>
      <c r="L36" s="73">
        <v>1</v>
      </c>
      <c r="M36" s="82" t="s">
        <v>192</v>
      </c>
      <c r="N36" s="82" t="s">
        <v>331</v>
      </c>
    </row>
    <row r="37" spans="1:14" x14ac:dyDescent="0.2">
      <c r="A37" s="64" t="s">
        <v>476</v>
      </c>
      <c r="B37" s="57" t="s">
        <v>142</v>
      </c>
      <c r="C37" s="73">
        <v>10</v>
      </c>
      <c r="D37" s="73">
        <v>0</v>
      </c>
      <c r="E37" s="73">
        <v>1</v>
      </c>
      <c r="F37" s="82" t="s">
        <v>192</v>
      </c>
      <c r="G37" s="96" t="s">
        <v>367</v>
      </c>
      <c r="H37" s="64" t="s">
        <v>476</v>
      </c>
      <c r="I37" s="57" t="s">
        <v>368</v>
      </c>
      <c r="J37" s="73">
        <v>7</v>
      </c>
      <c r="K37" s="73">
        <v>0</v>
      </c>
      <c r="L37" s="73">
        <v>1</v>
      </c>
      <c r="M37" s="82" t="s">
        <v>192</v>
      </c>
      <c r="N37" s="82" t="s">
        <v>331</v>
      </c>
    </row>
    <row r="38" spans="1:14" x14ac:dyDescent="0.2">
      <c r="A38" s="64" t="s">
        <v>199</v>
      </c>
      <c r="B38" s="63" t="s">
        <v>294</v>
      </c>
      <c r="C38" s="73">
        <v>4</v>
      </c>
      <c r="D38" s="73">
        <v>0</v>
      </c>
      <c r="E38" s="73">
        <v>1</v>
      </c>
      <c r="F38" s="82" t="s">
        <v>192</v>
      </c>
      <c r="G38" s="96" t="s">
        <v>331</v>
      </c>
      <c r="H38" s="64" t="s">
        <v>199</v>
      </c>
      <c r="I38" s="63" t="s">
        <v>294</v>
      </c>
      <c r="J38" s="73">
        <v>2</v>
      </c>
      <c r="K38" s="73">
        <v>0</v>
      </c>
      <c r="L38" s="73">
        <v>1</v>
      </c>
      <c r="M38" s="82" t="s">
        <v>192</v>
      </c>
      <c r="N38" s="82" t="s">
        <v>331</v>
      </c>
    </row>
    <row r="39" spans="1:14" x14ac:dyDescent="0.2">
      <c r="A39" s="64" t="s">
        <v>202</v>
      </c>
      <c r="B39" s="63" t="s">
        <v>146</v>
      </c>
      <c r="C39" s="73">
        <v>1</v>
      </c>
      <c r="D39" s="73"/>
      <c r="E39" s="73"/>
      <c r="F39" s="82"/>
      <c r="G39" s="96"/>
      <c r="H39" s="64" t="s">
        <v>206</v>
      </c>
      <c r="I39" s="57" t="s">
        <v>320</v>
      </c>
      <c r="J39" s="73">
        <v>8</v>
      </c>
      <c r="K39" s="73">
        <v>0</v>
      </c>
      <c r="L39" s="73">
        <v>1</v>
      </c>
      <c r="M39" s="82" t="s">
        <v>192</v>
      </c>
      <c r="N39" s="82" t="s">
        <v>331</v>
      </c>
    </row>
    <row r="40" spans="1:14" x14ac:dyDescent="0.2">
      <c r="A40" s="64" t="s">
        <v>195</v>
      </c>
      <c r="B40" s="57" t="s">
        <v>148</v>
      </c>
      <c r="C40" s="73">
        <v>2</v>
      </c>
      <c r="D40" s="73">
        <v>0</v>
      </c>
      <c r="E40" s="73">
        <v>1</v>
      </c>
      <c r="F40" s="82" t="s">
        <v>192</v>
      </c>
      <c r="G40" s="96" t="s">
        <v>331</v>
      </c>
      <c r="H40" s="64" t="s">
        <v>207</v>
      </c>
      <c r="I40" s="57" t="s">
        <v>321</v>
      </c>
      <c r="J40" s="73">
        <v>29</v>
      </c>
      <c r="K40" s="73">
        <v>0</v>
      </c>
      <c r="L40" s="73">
        <v>1</v>
      </c>
      <c r="M40" s="82" t="s">
        <v>192</v>
      </c>
      <c r="N40" s="82" t="s">
        <v>331</v>
      </c>
    </row>
    <row r="41" spans="1:14" x14ac:dyDescent="0.2">
      <c r="A41" s="64" t="s">
        <v>206</v>
      </c>
      <c r="B41" s="57" t="s">
        <v>320</v>
      </c>
      <c r="C41" s="73">
        <v>4</v>
      </c>
      <c r="D41" s="73">
        <v>0</v>
      </c>
      <c r="E41" s="73">
        <v>1</v>
      </c>
      <c r="F41" s="82" t="s">
        <v>192</v>
      </c>
      <c r="G41" s="96" t="s">
        <v>331</v>
      </c>
      <c r="H41" s="64" t="s">
        <v>208</v>
      </c>
      <c r="I41" s="57" t="s">
        <v>322</v>
      </c>
      <c r="J41" s="73">
        <v>18</v>
      </c>
      <c r="K41" s="73">
        <v>0</v>
      </c>
      <c r="L41" s="73">
        <v>1</v>
      </c>
      <c r="M41" s="82" t="s">
        <v>192</v>
      </c>
      <c r="N41" s="82" t="s">
        <v>331</v>
      </c>
    </row>
    <row r="42" spans="1:14" x14ac:dyDescent="0.2">
      <c r="A42" s="64" t="s">
        <v>207</v>
      </c>
      <c r="B42" s="57" t="s">
        <v>321</v>
      </c>
      <c r="C42" s="73">
        <v>14</v>
      </c>
      <c r="D42" s="73">
        <v>0</v>
      </c>
      <c r="E42" s="73">
        <v>1</v>
      </c>
      <c r="F42" s="82" t="s">
        <v>192</v>
      </c>
      <c r="G42" s="96" t="s">
        <v>331</v>
      </c>
      <c r="H42" s="64" t="s">
        <v>209</v>
      </c>
      <c r="I42" s="57" t="s">
        <v>323</v>
      </c>
      <c r="J42" s="73">
        <v>8</v>
      </c>
      <c r="K42" s="73">
        <v>0</v>
      </c>
      <c r="L42" s="73">
        <v>1</v>
      </c>
      <c r="M42" s="82" t="s">
        <v>192</v>
      </c>
      <c r="N42" s="82" t="s">
        <v>331</v>
      </c>
    </row>
    <row r="43" spans="1:14" x14ac:dyDescent="0.2">
      <c r="A43" s="64" t="s">
        <v>208</v>
      </c>
      <c r="B43" s="57" t="s">
        <v>322</v>
      </c>
      <c r="C43" s="73">
        <v>18</v>
      </c>
      <c r="D43" s="73">
        <v>0</v>
      </c>
      <c r="E43" s="73">
        <v>1</v>
      </c>
      <c r="F43" s="82" t="s">
        <v>192</v>
      </c>
      <c r="G43" s="96" t="s">
        <v>331</v>
      </c>
      <c r="H43" s="64" t="s">
        <v>324</v>
      </c>
      <c r="I43" s="57" t="s">
        <v>153</v>
      </c>
      <c r="J43" s="73">
        <v>1</v>
      </c>
      <c r="K43" s="73"/>
      <c r="L43" s="73"/>
      <c r="M43" s="82"/>
      <c r="N43" s="82"/>
    </row>
    <row r="44" spans="1:14" ht="16" thickBot="1" x14ac:dyDescent="0.25">
      <c r="A44" s="64" t="s">
        <v>209</v>
      </c>
      <c r="B44" s="57" t="s">
        <v>323</v>
      </c>
      <c r="C44" s="73">
        <v>4</v>
      </c>
      <c r="D44" s="73">
        <v>0</v>
      </c>
      <c r="E44" s="73">
        <v>1</v>
      </c>
      <c r="F44" s="82" t="s">
        <v>192</v>
      </c>
      <c r="G44" s="96" t="s">
        <v>331</v>
      </c>
      <c r="H44" s="64" t="s">
        <v>205</v>
      </c>
      <c r="I44" s="57" t="s">
        <v>315</v>
      </c>
      <c r="J44" s="73">
        <v>7</v>
      </c>
      <c r="K44" s="73">
        <v>0</v>
      </c>
      <c r="L44" s="73">
        <v>1</v>
      </c>
      <c r="M44" s="82" t="s">
        <v>192</v>
      </c>
      <c r="N44" s="82" t="s">
        <v>331</v>
      </c>
    </row>
    <row r="45" spans="1:14" x14ac:dyDescent="0.2">
      <c r="A45" s="64" t="s">
        <v>324</v>
      </c>
      <c r="B45" s="57" t="s">
        <v>153</v>
      </c>
      <c r="C45" s="73">
        <v>2</v>
      </c>
      <c r="D45" s="73">
        <v>0</v>
      </c>
      <c r="E45" s="73">
        <v>1</v>
      </c>
      <c r="F45" s="82" t="s">
        <v>192</v>
      </c>
      <c r="G45" s="96" t="s">
        <v>331</v>
      </c>
      <c r="H45" s="109"/>
      <c r="I45" s="67" t="s">
        <v>299</v>
      </c>
      <c r="J45" s="99">
        <v>15</v>
      </c>
      <c r="K45" s="99">
        <v>1</v>
      </c>
      <c r="L45" s="99">
        <v>2</v>
      </c>
      <c r="M45" s="98" t="s">
        <v>369</v>
      </c>
      <c r="N45" s="98" t="s">
        <v>370</v>
      </c>
    </row>
    <row r="46" spans="1:14" x14ac:dyDescent="0.2">
      <c r="A46" s="64" t="s">
        <v>186</v>
      </c>
      <c r="B46" s="57" t="s">
        <v>314</v>
      </c>
      <c r="C46" s="73">
        <v>7</v>
      </c>
      <c r="D46" s="73">
        <v>0</v>
      </c>
      <c r="E46" s="73">
        <v>1</v>
      </c>
      <c r="F46" s="82" t="s">
        <v>192</v>
      </c>
      <c r="G46" s="96" t="s">
        <v>331</v>
      </c>
      <c r="H46" s="64" t="s">
        <v>476</v>
      </c>
      <c r="I46" s="57" t="s">
        <v>371</v>
      </c>
      <c r="J46" s="73">
        <v>3</v>
      </c>
      <c r="K46" s="73">
        <v>1</v>
      </c>
      <c r="L46" s="73">
        <v>2</v>
      </c>
      <c r="M46" s="82" t="s">
        <v>372</v>
      </c>
      <c r="N46" s="82" t="s">
        <v>373</v>
      </c>
    </row>
    <row r="47" spans="1:14" ht="16" thickBot="1" x14ac:dyDescent="0.25">
      <c r="A47" s="64" t="s">
        <v>205</v>
      </c>
      <c r="B47" s="57" t="s">
        <v>315</v>
      </c>
      <c r="C47" s="73">
        <v>49</v>
      </c>
      <c r="D47" s="73">
        <v>0</v>
      </c>
      <c r="E47" s="73">
        <v>1</v>
      </c>
      <c r="F47" s="82" t="s">
        <v>192</v>
      </c>
      <c r="G47" s="96" t="s">
        <v>331</v>
      </c>
      <c r="H47" s="110" t="s">
        <v>208</v>
      </c>
      <c r="I47" s="57" t="s">
        <v>327</v>
      </c>
      <c r="J47" s="73">
        <v>11</v>
      </c>
      <c r="K47" s="73">
        <v>1</v>
      </c>
      <c r="L47" s="73">
        <v>2</v>
      </c>
      <c r="M47" s="82" t="s">
        <v>355</v>
      </c>
      <c r="N47" s="82" t="s">
        <v>374</v>
      </c>
    </row>
    <row r="48" spans="1:14" ht="16" thickBot="1" x14ac:dyDescent="0.25">
      <c r="A48" s="76"/>
      <c r="B48" s="67" t="s">
        <v>299</v>
      </c>
      <c r="C48" s="99">
        <v>53</v>
      </c>
      <c r="D48" s="99">
        <v>2</v>
      </c>
      <c r="E48" s="99">
        <v>3</v>
      </c>
      <c r="F48" s="98" t="s">
        <v>375</v>
      </c>
      <c r="G48" s="100" t="s">
        <v>376</v>
      </c>
      <c r="H48" s="111" t="s">
        <v>209</v>
      </c>
      <c r="I48" s="77" t="s">
        <v>328</v>
      </c>
      <c r="J48" s="102">
        <v>1</v>
      </c>
      <c r="K48" s="102"/>
      <c r="L48" s="102"/>
      <c r="M48" s="101"/>
      <c r="N48" s="101"/>
    </row>
    <row r="49" spans="1:14" x14ac:dyDescent="0.2">
      <c r="A49" s="64" t="s">
        <v>199</v>
      </c>
      <c r="B49" s="57" t="s">
        <v>301</v>
      </c>
      <c r="C49" s="73">
        <v>9</v>
      </c>
      <c r="D49" s="73">
        <v>0</v>
      </c>
      <c r="E49" s="73">
        <v>1</v>
      </c>
      <c r="F49" s="82" t="s">
        <v>192</v>
      </c>
      <c r="G49" s="96" t="s">
        <v>331</v>
      </c>
      <c r="H49" s="64"/>
      <c r="I49" s="59" t="s">
        <v>306</v>
      </c>
      <c r="J49" s="73">
        <v>7</v>
      </c>
      <c r="K49" s="73">
        <v>1</v>
      </c>
      <c r="L49" s="73">
        <v>2</v>
      </c>
      <c r="M49" s="82" t="s">
        <v>343</v>
      </c>
      <c r="N49" s="82" t="s">
        <v>377</v>
      </c>
    </row>
    <row r="50" spans="1:14" x14ac:dyDescent="0.2">
      <c r="A50" s="64" t="s">
        <v>201</v>
      </c>
      <c r="B50" s="57" t="s">
        <v>145</v>
      </c>
      <c r="C50" s="73">
        <v>1</v>
      </c>
      <c r="D50" s="73"/>
      <c r="E50" s="73"/>
      <c r="F50" s="82"/>
      <c r="G50" s="96"/>
      <c r="H50" s="64" t="s">
        <v>476</v>
      </c>
      <c r="I50" s="57" t="s">
        <v>378</v>
      </c>
      <c r="J50" s="73">
        <v>1</v>
      </c>
      <c r="K50" s="73"/>
      <c r="L50" s="73"/>
      <c r="M50" s="82"/>
      <c r="N50" s="82"/>
    </row>
    <row r="51" spans="1:14" x14ac:dyDescent="0.2">
      <c r="A51" s="64" t="s">
        <v>193</v>
      </c>
      <c r="B51" s="57" t="s">
        <v>194</v>
      </c>
      <c r="C51" s="73">
        <v>2</v>
      </c>
      <c r="D51" s="73">
        <v>0</v>
      </c>
      <c r="E51" s="73">
        <v>1</v>
      </c>
      <c r="F51" s="82" t="s">
        <v>192</v>
      </c>
      <c r="G51" s="96" t="s">
        <v>331</v>
      </c>
      <c r="H51" s="64" t="s">
        <v>195</v>
      </c>
      <c r="I51" s="57" t="s">
        <v>148</v>
      </c>
      <c r="J51" s="73">
        <v>2</v>
      </c>
      <c r="K51" s="73">
        <v>1</v>
      </c>
      <c r="L51" s="73">
        <v>2</v>
      </c>
      <c r="M51" s="82" t="s">
        <v>196</v>
      </c>
      <c r="N51" s="82" t="s">
        <v>379</v>
      </c>
    </row>
    <row r="52" spans="1:14" x14ac:dyDescent="0.2">
      <c r="A52" s="64" t="s">
        <v>206</v>
      </c>
      <c r="B52" s="57" t="s">
        <v>325</v>
      </c>
      <c r="C52" s="73">
        <v>4</v>
      </c>
      <c r="D52" s="73">
        <v>1</v>
      </c>
      <c r="E52" s="73">
        <v>2</v>
      </c>
      <c r="F52" s="82" t="s">
        <v>380</v>
      </c>
      <c r="G52" s="96" t="s">
        <v>381</v>
      </c>
      <c r="H52" s="64" t="s">
        <v>207</v>
      </c>
      <c r="I52" s="57" t="s">
        <v>382</v>
      </c>
      <c r="J52" s="73">
        <v>1</v>
      </c>
      <c r="K52" s="73"/>
      <c r="L52" s="73"/>
      <c r="M52" s="82"/>
      <c r="N52" s="82"/>
    </row>
    <row r="53" spans="1:14" ht="16" thickBot="1" x14ac:dyDescent="0.25">
      <c r="A53" s="64" t="s">
        <v>207</v>
      </c>
      <c r="B53" s="57" t="s">
        <v>326</v>
      </c>
      <c r="C53" s="73">
        <v>15</v>
      </c>
      <c r="D53" s="73">
        <v>0</v>
      </c>
      <c r="E53" s="73">
        <v>1</v>
      </c>
      <c r="F53" s="82" t="s">
        <v>192</v>
      </c>
      <c r="G53" s="96" t="s">
        <v>331</v>
      </c>
      <c r="H53" s="64" t="s">
        <v>208</v>
      </c>
      <c r="I53" s="57" t="s">
        <v>383</v>
      </c>
      <c r="J53" s="73">
        <v>3</v>
      </c>
      <c r="K53" s="73">
        <v>0</v>
      </c>
      <c r="L53" s="73">
        <v>1</v>
      </c>
      <c r="M53" s="82" t="s">
        <v>192</v>
      </c>
      <c r="N53" s="82" t="s">
        <v>331</v>
      </c>
    </row>
    <row r="54" spans="1:14" x14ac:dyDescent="0.2">
      <c r="A54" s="64" t="s">
        <v>208</v>
      </c>
      <c r="B54" s="57" t="s">
        <v>327</v>
      </c>
      <c r="C54" s="73">
        <v>14</v>
      </c>
      <c r="D54" s="73">
        <v>1</v>
      </c>
      <c r="E54" s="73">
        <v>2</v>
      </c>
      <c r="F54" s="82" t="s">
        <v>345</v>
      </c>
      <c r="G54" s="96" t="s">
        <v>384</v>
      </c>
      <c r="H54" s="109"/>
      <c r="I54" s="67" t="s">
        <v>313</v>
      </c>
      <c r="J54" s="99">
        <v>2</v>
      </c>
      <c r="K54" s="99">
        <v>1</v>
      </c>
      <c r="L54" s="99">
        <v>2</v>
      </c>
      <c r="M54" s="98" t="s">
        <v>196</v>
      </c>
      <c r="N54" s="98" t="s">
        <v>379</v>
      </c>
    </row>
    <row r="55" spans="1:14" x14ac:dyDescent="0.2">
      <c r="A55" s="64" t="s">
        <v>209</v>
      </c>
      <c r="B55" s="57" t="s">
        <v>328</v>
      </c>
      <c r="C55" s="73">
        <v>5</v>
      </c>
      <c r="D55" s="73">
        <v>0</v>
      </c>
      <c r="E55" s="73">
        <v>1</v>
      </c>
      <c r="F55" s="82" t="s">
        <v>192</v>
      </c>
      <c r="G55" s="96" t="s">
        <v>331</v>
      </c>
      <c r="H55" s="110" t="s">
        <v>201</v>
      </c>
      <c r="I55" s="57" t="s">
        <v>145</v>
      </c>
      <c r="J55" s="73">
        <v>1</v>
      </c>
      <c r="K55" s="73"/>
      <c r="L55" s="73"/>
      <c r="M55" s="73"/>
      <c r="N55" s="73"/>
    </row>
    <row r="56" spans="1:14" ht="16" thickBot="1" x14ac:dyDescent="0.25">
      <c r="A56" s="68" t="s">
        <v>186</v>
      </c>
      <c r="B56" s="77" t="s">
        <v>317</v>
      </c>
      <c r="C56" s="102">
        <v>3</v>
      </c>
      <c r="D56" s="102">
        <v>0</v>
      </c>
      <c r="E56" s="102">
        <v>1</v>
      </c>
      <c r="F56" s="101" t="s">
        <v>192</v>
      </c>
      <c r="G56" s="103" t="s">
        <v>331</v>
      </c>
      <c r="H56" s="111" t="s">
        <v>208</v>
      </c>
      <c r="I56" s="77" t="s">
        <v>385</v>
      </c>
      <c r="J56" s="102">
        <v>1</v>
      </c>
      <c r="K56" s="102"/>
      <c r="L56" s="102"/>
      <c r="M56" s="101"/>
      <c r="N56" s="101"/>
    </row>
    <row r="57" spans="1:14" x14ac:dyDescent="0.2">
      <c r="A57"/>
      <c r="B57" s="59" t="s">
        <v>306</v>
      </c>
      <c r="C57" s="73"/>
      <c r="D57" s="73"/>
      <c r="E57" s="73"/>
      <c r="F57" s="82"/>
      <c r="G57" s="96"/>
      <c r="H57"/>
      <c r="I57" s="59" t="s">
        <v>316</v>
      </c>
      <c r="J57" s="106"/>
      <c r="K57" s="106"/>
      <c r="L57" s="106"/>
      <c r="M57" s="106"/>
      <c r="N57" s="106"/>
    </row>
    <row r="58" spans="1:14" ht="16" thickBot="1" x14ac:dyDescent="0.25">
      <c r="A58" s="64" t="s">
        <v>186</v>
      </c>
      <c r="B58" s="57" t="s">
        <v>228</v>
      </c>
      <c r="C58" s="73">
        <v>4</v>
      </c>
      <c r="D58" s="73">
        <v>0</v>
      </c>
      <c r="E58" s="73">
        <v>1</v>
      </c>
      <c r="F58" s="82" t="s">
        <v>192</v>
      </c>
      <c r="G58" s="96" t="s">
        <v>331</v>
      </c>
      <c r="H58" s="111" t="s">
        <v>205</v>
      </c>
      <c r="I58" s="77" t="s">
        <v>318</v>
      </c>
      <c r="J58" s="102">
        <v>3</v>
      </c>
      <c r="K58" s="102">
        <v>2</v>
      </c>
      <c r="L58" s="102">
        <v>2</v>
      </c>
      <c r="M58" s="101" t="s">
        <v>372</v>
      </c>
      <c r="N58" s="101" t="s">
        <v>386</v>
      </c>
    </row>
    <row r="59" spans="1:14" x14ac:dyDescent="0.2">
      <c r="A59" s="78"/>
      <c r="B59" s="67" t="s">
        <v>313</v>
      </c>
      <c r="C59" s="99"/>
      <c r="D59" s="99"/>
      <c r="E59" s="99"/>
      <c r="F59" s="98"/>
      <c r="G59" s="100"/>
      <c r="H59"/>
      <c r="I59" s="71" t="s">
        <v>319</v>
      </c>
      <c r="J59" s="73">
        <v>107</v>
      </c>
      <c r="K59" s="73">
        <v>6</v>
      </c>
      <c r="L59" s="73">
        <v>8</v>
      </c>
      <c r="M59" s="82" t="s">
        <v>387</v>
      </c>
      <c r="N59" s="82" t="s">
        <v>388</v>
      </c>
    </row>
    <row r="60" spans="1:14" ht="16" thickBot="1" x14ac:dyDescent="0.25">
      <c r="A60" s="68" t="s">
        <v>205</v>
      </c>
      <c r="B60" s="77" t="s">
        <v>318</v>
      </c>
      <c r="C60" s="102">
        <v>4</v>
      </c>
      <c r="D60" s="102">
        <v>4</v>
      </c>
      <c r="E60" s="102">
        <v>4</v>
      </c>
      <c r="F60" s="101" t="s">
        <v>389</v>
      </c>
      <c r="G60" s="103" t="s">
        <v>390</v>
      </c>
      <c r="H60" s="64"/>
      <c r="I60"/>
      <c r="J60"/>
      <c r="K60"/>
      <c r="L60"/>
      <c r="M60"/>
      <c r="N60"/>
    </row>
    <row r="61" spans="1:14" x14ac:dyDescent="0.2">
      <c r="A61"/>
      <c r="B61" s="59" t="s">
        <v>316</v>
      </c>
      <c r="C61" s="73"/>
      <c r="D61" s="73"/>
      <c r="E61" s="73"/>
      <c r="F61" s="82"/>
      <c r="G61" s="96"/>
      <c r="H61"/>
      <c r="I61" s="73"/>
      <c r="J61" s="73"/>
      <c r="K61" s="73"/>
      <c r="L61" s="73"/>
      <c r="M61" s="73"/>
      <c r="N61" s="73"/>
    </row>
    <row r="62" spans="1:14" ht="16" thickBot="1" x14ac:dyDescent="0.25">
      <c r="A62" s="68" t="s">
        <v>205</v>
      </c>
      <c r="B62" s="77" t="s">
        <v>329</v>
      </c>
      <c r="C62" s="102">
        <v>5</v>
      </c>
      <c r="D62" s="102">
        <v>0</v>
      </c>
      <c r="E62" s="102">
        <v>1</v>
      </c>
      <c r="F62" s="101" t="s">
        <v>192</v>
      </c>
      <c r="G62" s="103" t="s">
        <v>331</v>
      </c>
      <c r="H62" s="64"/>
      <c r="I62" s="73"/>
      <c r="J62" s="73"/>
      <c r="K62" s="73"/>
      <c r="L62" s="73"/>
      <c r="M62" s="73"/>
      <c r="N62" s="73"/>
    </row>
    <row r="63" spans="1:14" x14ac:dyDescent="0.2">
      <c r="A63" s="70"/>
      <c r="B63" s="71" t="s">
        <v>319</v>
      </c>
      <c r="C63" s="73">
        <v>181</v>
      </c>
      <c r="D63" s="73">
        <v>8</v>
      </c>
      <c r="E63" s="73">
        <v>10</v>
      </c>
      <c r="F63" s="82" t="s">
        <v>198</v>
      </c>
      <c r="G63" s="96" t="s">
        <v>391</v>
      </c>
      <c r="H63" s="112"/>
      <c r="I63" s="73"/>
      <c r="J63" s="73"/>
      <c r="K63" s="73"/>
      <c r="L63" s="73"/>
      <c r="M63" s="73"/>
      <c r="N63" s="73"/>
    </row>
  </sheetData>
  <mergeCells count="4">
    <mergeCell ref="C2:G2"/>
    <mergeCell ref="J2:N2"/>
    <mergeCell ref="C34:G34"/>
    <mergeCell ref="J34:N34"/>
  </mergeCells>
  <conditionalFormatting sqref="A2">
    <cfRule type="top10" priority="9" rank="10"/>
    <cfRule type="dataBar" priority="10">
      <dataBar>
        <cfvo type="min"/>
        <cfvo type="max"/>
        <color rgb="FF63C384"/>
      </dataBar>
      <extLst>
        <ext xmlns:x14="http://schemas.microsoft.com/office/spreadsheetml/2009/9/main" uri="{B025F937-C7B1-47D3-B67F-A62EFF666E3E}">
          <x14:id>{DE38E2B5-9F06-4C81-83A8-6450FF6228ED}</x14:id>
        </ext>
      </extLst>
    </cfRule>
  </conditionalFormatting>
  <conditionalFormatting sqref="A3:A4">
    <cfRule type="top10" priority="11" rank="10"/>
    <cfRule type="dataBar" priority="12">
      <dataBar>
        <cfvo type="min"/>
        <cfvo type="max"/>
        <color rgb="FF63C384"/>
      </dataBar>
      <extLst>
        <ext xmlns:x14="http://schemas.microsoft.com/office/spreadsheetml/2009/9/main" uri="{B025F937-C7B1-47D3-B67F-A62EFF666E3E}">
          <x14:id>{64E10733-1F9E-40B6-A09C-503D8924C644}</x14:id>
        </ext>
      </extLst>
    </cfRule>
  </conditionalFormatting>
  <conditionalFormatting sqref="A34">
    <cfRule type="top10" priority="5" rank="10"/>
    <cfRule type="dataBar" priority="6">
      <dataBar>
        <cfvo type="min"/>
        <cfvo type="max"/>
        <color rgb="FF63C384"/>
      </dataBar>
      <extLst>
        <ext xmlns:x14="http://schemas.microsoft.com/office/spreadsheetml/2009/9/main" uri="{B025F937-C7B1-47D3-B67F-A62EFF666E3E}">
          <x14:id>{57755DC6-AD04-430C-A552-B47269F8FCAB}</x14:id>
        </ext>
      </extLst>
    </cfRule>
  </conditionalFormatting>
  <conditionalFormatting sqref="A35">
    <cfRule type="top10" priority="7" rank="10"/>
    <cfRule type="dataBar" priority="8">
      <dataBar>
        <cfvo type="min"/>
        <cfvo type="max"/>
        <color rgb="FF63C384"/>
      </dataBar>
      <extLst>
        <ext xmlns:x14="http://schemas.microsoft.com/office/spreadsheetml/2009/9/main" uri="{B025F937-C7B1-47D3-B67F-A62EFF666E3E}">
          <x14:id>{204358AE-2E92-46C5-95D9-BADC4A5853B5}</x14:id>
        </ext>
      </extLst>
    </cfRule>
  </conditionalFormatting>
  <conditionalFormatting sqref="B2:C2 B3:G3 I2:N3">
    <cfRule type="top10" priority="13" rank="10"/>
    <cfRule type="dataBar" priority="14">
      <dataBar>
        <cfvo type="min"/>
        <cfvo type="max"/>
        <color rgb="FF63C384"/>
      </dataBar>
      <extLst>
        <ext xmlns:x14="http://schemas.microsoft.com/office/spreadsheetml/2009/9/main" uri="{B025F937-C7B1-47D3-B67F-A62EFF666E3E}">
          <x14:id>{3ED08653-D059-4CCA-A873-3325D3358FBF}</x14:id>
        </ext>
      </extLst>
    </cfRule>
  </conditionalFormatting>
  <conditionalFormatting sqref="B34:G35 I34:N35 H32:H34">
    <cfRule type="top10" priority="15" rank="10"/>
    <cfRule type="dataBar" priority="16">
      <dataBar>
        <cfvo type="min"/>
        <cfvo type="max"/>
        <color rgb="FF63C384"/>
      </dataBar>
      <extLst>
        <ext xmlns:x14="http://schemas.microsoft.com/office/spreadsheetml/2009/9/main" uri="{B025F937-C7B1-47D3-B67F-A62EFF666E3E}">
          <x14:id>{960B583D-FFE0-450B-BD65-A9909CC52D53}</x14:id>
        </ext>
      </extLst>
    </cfRule>
  </conditionalFormatting>
  <conditionalFormatting sqref="H3:H4">
    <cfRule type="top10" priority="3" rank="10"/>
    <cfRule type="dataBar" priority="4">
      <dataBar>
        <cfvo type="min"/>
        <cfvo type="max"/>
        <color rgb="FF63C384"/>
      </dataBar>
      <extLst>
        <ext xmlns:x14="http://schemas.microsoft.com/office/spreadsheetml/2009/9/main" uri="{B025F937-C7B1-47D3-B67F-A62EFF666E3E}">
          <x14:id>{AFD73919-06C3-4A52-98C0-597456265A56}</x14:id>
        </ext>
      </extLst>
    </cfRule>
  </conditionalFormatting>
  <conditionalFormatting sqref="H35">
    <cfRule type="top10" priority="1" rank="10"/>
    <cfRule type="dataBar" priority="2">
      <dataBar>
        <cfvo type="min"/>
        <cfvo type="max"/>
        <color rgb="FF63C384"/>
      </dataBar>
      <extLst>
        <ext xmlns:x14="http://schemas.microsoft.com/office/spreadsheetml/2009/9/main" uri="{B025F937-C7B1-47D3-B67F-A62EFF666E3E}">
          <x14:id>{F5416DAC-4525-403B-933C-CBEF70BC4731}</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DE38E2B5-9F06-4C81-83A8-6450FF6228ED}">
            <x14:dataBar minLength="0" maxLength="100" gradient="0">
              <x14:cfvo type="autoMin"/>
              <x14:cfvo type="autoMax"/>
              <x14:negativeFillColor rgb="FFFF0000"/>
              <x14:axisColor rgb="FF000000"/>
            </x14:dataBar>
          </x14:cfRule>
          <xm:sqref>A2</xm:sqref>
        </x14:conditionalFormatting>
        <x14:conditionalFormatting xmlns:xm="http://schemas.microsoft.com/office/excel/2006/main">
          <x14:cfRule type="dataBar" id="{64E10733-1F9E-40B6-A09C-503D8924C644}">
            <x14:dataBar minLength="0" maxLength="100" gradient="0">
              <x14:cfvo type="autoMin"/>
              <x14:cfvo type="autoMax"/>
              <x14:negativeFillColor rgb="FFFF0000"/>
              <x14:axisColor rgb="FF000000"/>
            </x14:dataBar>
          </x14:cfRule>
          <xm:sqref>A3:A4</xm:sqref>
        </x14:conditionalFormatting>
        <x14:conditionalFormatting xmlns:xm="http://schemas.microsoft.com/office/excel/2006/main">
          <x14:cfRule type="dataBar" id="{57755DC6-AD04-430C-A552-B47269F8FCAB}">
            <x14:dataBar minLength="0" maxLength="100" gradient="0">
              <x14:cfvo type="autoMin"/>
              <x14:cfvo type="autoMax"/>
              <x14:negativeFillColor rgb="FFFF0000"/>
              <x14:axisColor rgb="FF000000"/>
            </x14:dataBar>
          </x14:cfRule>
          <xm:sqref>A34</xm:sqref>
        </x14:conditionalFormatting>
        <x14:conditionalFormatting xmlns:xm="http://schemas.microsoft.com/office/excel/2006/main">
          <x14:cfRule type="dataBar" id="{204358AE-2E92-46C5-95D9-BADC4A5853B5}">
            <x14:dataBar minLength="0" maxLength="100" gradient="0">
              <x14:cfvo type="autoMin"/>
              <x14:cfvo type="autoMax"/>
              <x14:negativeFillColor rgb="FFFF0000"/>
              <x14:axisColor rgb="FF000000"/>
            </x14:dataBar>
          </x14:cfRule>
          <xm:sqref>A35</xm:sqref>
        </x14:conditionalFormatting>
        <x14:conditionalFormatting xmlns:xm="http://schemas.microsoft.com/office/excel/2006/main">
          <x14:cfRule type="dataBar" id="{3ED08653-D059-4CCA-A873-3325D3358FBF}">
            <x14:dataBar minLength="0" maxLength="100" gradient="0">
              <x14:cfvo type="autoMin"/>
              <x14:cfvo type="autoMax"/>
              <x14:negativeFillColor rgb="FFFF0000"/>
              <x14:axisColor rgb="FF000000"/>
            </x14:dataBar>
          </x14:cfRule>
          <xm:sqref>B2:C2 B3:G3 I2:N3</xm:sqref>
        </x14:conditionalFormatting>
        <x14:conditionalFormatting xmlns:xm="http://schemas.microsoft.com/office/excel/2006/main">
          <x14:cfRule type="dataBar" id="{960B583D-FFE0-450B-BD65-A9909CC52D53}">
            <x14:dataBar minLength="0" maxLength="100" gradient="0">
              <x14:cfvo type="autoMin"/>
              <x14:cfvo type="autoMax"/>
              <x14:negativeFillColor rgb="FFFF0000"/>
              <x14:axisColor rgb="FF000000"/>
            </x14:dataBar>
          </x14:cfRule>
          <xm:sqref>B34:G35 I34:N35 H32:H34</xm:sqref>
        </x14:conditionalFormatting>
        <x14:conditionalFormatting xmlns:xm="http://schemas.microsoft.com/office/excel/2006/main">
          <x14:cfRule type="dataBar" id="{AFD73919-06C3-4A52-98C0-597456265A56}">
            <x14:dataBar minLength="0" maxLength="100" gradient="0">
              <x14:cfvo type="autoMin"/>
              <x14:cfvo type="autoMax"/>
              <x14:negativeFillColor rgb="FFFF0000"/>
              <x14:axisColor rgb="FF000000"/>
            </x14:dataBar>
          </x14:cfRule>
          <xm:sqref>H3:H4</xm:sqref>
        </x14:conditionalFormatting>
        <x14:conditionalFormatting xmlns:xm="http://schemas.microsoft.com/office/excel/2006/main">
          <x14:cfRule type="dataBar" id="{F5416DAC-4525-403B-933C-CBEF70BC4731}">
            <x14:dataBar minLength="0" maxLength="100" gradient="0">
              <x14:cfvo type="autoMin"/>
              <x14:cfvo type="autoMax"/>
              <x14:negativeFillColor rgb="FFFF0000"/>
              <x14:axisColor rgb="FF000000"/>
            </x14:dataBar>
          </x14:cfRule>
          <xm:sqref>H35</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6"/>
  <sheetViews>
    <sheetView workbookViewId="0">
      <selection activeCell="F31" sqref="F31"/>
    </sheetView>
  </sheetViews>
  <sheetFormatPr baseColWidth="10" defaultColWidth="10.83203125" defaultRowHeight="14" x14ac:dyDescent="0.15"/>
  <cols>
    <col min="1" max="1" width="15.33203125" style="16" customWidth="1"/>
    <col min="2" max="2" width="10" style="16" customWidth="1"/>
    <col min="3" max="3" width="27.33203125" style="16" customWidth="1"/>
    <col min="4" max="6" width="10.83203125" style="16"/>
    <col min="7" max="7" width="7" style="16" customWidth="1"/>
    <col min="8" max="24" width="7.5" style="16" customWidth="1"/>
    <col min="25" max="16384" width="10.83203125" style="16"/>
  </cols>
  <sheetData>
    <row r="1" spans="1:24" x14ac:dyDescent="0.15">
      <c r="A1" s="16" t="s">
        <v>270</v>
      </c>
    </row>
    <row r="3" spans="1:24" ht="15" thickBot="1" x14ac:dyDescent="0.2">
      <c r="A3" s="42" t="s">
        <v>475</v>
      </c>
      <c r="B3" s="43"/>
      <c r="C3" s="43"/>
      <c r="D3" s="43"/>
      <c r="E3" s="43"/>
      <c r="G3" s="16" t="s">
        <v>474</v>
      </c>
    </row>
    <row r="4" spans="1:24" ht="15" thickBot="1" x14ac:dyDescent="0.2">
      <c r="A4" s="42" t="s">
        <v>235</v>
      </c>
      <c r="B4" s="42" t="s">
        <v>263</v>
      </c>
      <c r="C4" s="42" t="s">
        <v>233</v>
      </c>
      <c r="D4" s="42" t="s">
        <v>234</v>
      </c>
      <c r="E4" s="42" t="s">
        <v>180</v>
      </c>
      <c r="G4" s="42"/>
      <c r="H4" s="42" t="s">
        <v>245</v>
      </c>
      <c r="I4" s="42" t="s">
        <v>246</v>
      </c>
      <c r="J4" s="42" t="s">
        <v>247</v>
      </c>
      <c r="K4" s="42" t="s">
        <v>248</v>
      </c>
      <c r="L4" s="42" t="s">
        <v>249</v>
      </c>
      <c r="M4" s="42" t="s">
        <v>250</v>
      </c>
      <c r="N4" s="42" t="s">
        <v>251</v>
      </c>
      <c r="O4" s="42" t="s">
        <v>252</v>
      </c>
      <c r="P4" s="42" t="s">
        <v>253</v>
      </c>
      <c r="Q4" s="42" t="s">
        <v>254</v>
      </c>
      <c r="R4" s="42" t="s">
        <v>255</v>
      </c>
      <c r="S4" s="42" t="s">
        <v>256</v>
      </c>
      <c r="T4" s="42" t="s">
        <v>257</v>
      </c>
      <c r="U4" s="42" t="s">
        <v>258</v>
      </c>
      <c r="V4" s="42" t="s">
        <v>259</v>
      </c>
      <c r="W4" s="42" t="s">
        <v>260</v>
      </c>
      <c r="X4" s="42" t="s">
        <v>261</v>
      </c>
    </row>
    <row r="5" spans="1:24" x14ac:dyDescent="0.15">
      <c r="A5" s="8" t="s">
        <v>236</v>
      </c>
      <c r="B5" s="16" t="s">
        <v>262</v>
      </c>
      <c r="C5" s="16" t="s">
        <v>237</v>
      </c>
      <c r="D5" s="16" t="s">
        <v>238</v>
      </c>
      <c r="E5" s="16" t="s">
        <v>245</v>
      </c>
      <c r="G5" s="8" t="s">
        <v>245</v>
      </c>
      <c r="H5" s="41">
        <v>1</v>
      </c>
      <c r="I5" s="41">
        <v>-0.20798898071625299</v>
      </c>
      <c r="J5" s="41">
        <v>0.73209366391184605</v>
      </c>
      <c r="K5" s="41">
        <v>0.87121212121212099</v>
      </c>
      <c r="L5" s="41">
        <v>8.1955922865013797E-2</v>
      </c>
      <c r="M5" s="41">
        <v>-0.78856749311294705</v>
      </c>
      <c r="N5" s="41">
        <v>0.79201101928374695</v>
      </c>
      <c r="O5" s="41">
        <v>0.66253443526170797</v>
      </c>
      <c r="P5" s="41">
        <v>0.83677685950413205</v>
      </c>
      <c r="Q5" s="41">
        <v>-0.18595041322313999</v>
      </c>
      <c r="R5" s="41">
        <v>0.47520661157024802</v>
      </c>
      <c r="S5" s="41">
        <v>0.57369146005509597</v>
      </c>
      <c r="T5" s="41">
        <v>-3.3746556473829202E-2</v>
      </c>
      <c r="U5" s="41">
        <v>-0.80578512396694202</v>
      </c>
      <c r="V5" s="41">
        <v>0.53374655647382896</v>
      </c>
      <c r="W5" s="41">
        <v>0.52272727272727304</v>
      </c>
      <c r="X5" s="41">
        <v>-0.46479284779598701</v>
      </c>
    </row>
    <row r="6" spans="1:24" x14ac:dyDescent="0.15">
      <c r="A6" s="8"/>
      <c r="B6" s="16" t="s">
        <v>264</v>
      </c>
      <c r="E6" s="16" t="s">
        <v>246</v>
      </c>
      <c r="G6" s="8" t="s">
        <v>246</v>
      </c>
      <c r="H6" s="41">
        <v>-0.20798898071625299</v>
      </c>
      <c r="I6" s="41">
        <v>1</v>
      </c>
      <c r="J6" s="41">
        <v>-0.52134986225895297</v>
      </c>
      <c r="K6" s="41">
        <v>-0.32920110192837498</v>
      </c>
      <c r="L6" s="41">
        <v>-0.63154269972451804</v>
      </c>
      <c r="M6" s="41">
        <v>0.40220385674931097</v>
      </c>
      <c r="N6" s="41">
        <v>-0.202479338842975</v>
      </c>
      <c r="O6" s="41">
        <v>-9.6418732782369093E-2</v>
      </c>
      <c r="P6" s="41">
        <v>-0.45592286501377399</v>
      </c>
      <c r="Q6" s="41">
        <v>0.87947658402203799</v>
      </c>
      <c r="R6" s="41">
        <v>0.19077134986225899</v>
      </c>
      <c r="S6" s="41">
        <v>0.12327823691460101</v>
      </c>
      <c r="T6" s="41">
        <v>-0.80027548209366395</v>
      </c>
      <c r="U6" s="41">
        <v>0.44421487603305798</v>
      </c>
      <c r="V6" s="41">
        <v>-0.46074380165289303</v>
      </c>
      <c r="W6" s="41">
        <v>-0.49449035812672198</v>
      </c>
      <c r="X6" s="41">
        <v>0.35693842279721999</v>
      </c>
    </row>
    <row r="7" spans="1:24" x14ac:dyDescent="0.15">
      <c r="A7" s="8"/>
      <c r="B7" s="16" t="s">
        <v>262</v>
      </c>
      <c r="C7" s="16" t="s">
        <v>239</v>
      </c>
      <c r="D7" s="16" t="s">
        <v>240</v>
      </c>
      <c r="E7" s="16" t="s">
        <v>247</v>
      </c>
      <c r="G7" s="8" t="s">
        <v>247</v>
      </c>
      <c r="H7" s="41">
        <v>0.73209366391184605</v>
      </c>
      <c r="I7" s="41">
        <v>-0.52134986225895297</v>
      </c>
      <c r="J7" s="41">
        <v>1</v>
      </c>
      <c r="K7" s="41">
        <v>0.88016528925619797</v>
      </c>
      <c r="L7" s="41">
        <v>0.14462809917355399</v>
      </c>
      <c r="M7" s="41">
        <v>-0.730027548209366</v>
      </c>
      <c r="N7" s="41">
        <v>0.48691460055096403</v>
      </c>
      <c r="O7" s="41">
        <v>0.35743801652892598</v>
      </c>
      <c r="P7" s="41">
        <v>0.80716253443526198</v>
      </c>
      <c r="Q7" s="41">
        <v>-0.44834710743801598</v>
      </c>
      <c r="R7" s="41">
        <v>0.49655647382920098</v>
      </c>
      <c r="S7" s="41">
        <v>0.54545454545454497</v>
      </c>
      <c r="T7" s="41">
        <v>0.256198347107438</v>
      </c>
      <c r="U7" s="41">
        <v>-0.802341597796143</v>
      </c>
      <c r="V7" s="41">
        <v>0.47107438016528902</v>
      </c>
      <c r="W7" s="41">
        <v>0.48484848484848497</v>
      </c>
      <c r="X7" s="41">
        <v>-0.61515667157276899</v>
      </c>
    </row>
    <row r="8" spans="1:24" x14ac:dyDescent="0.15">
      <c r="A8" s="8"/>
      <c r="B8" s="16" t="s">
        <v>264</v>
      </c>
      <c r="E8" s="16" t="s">
        <v>248</v>
      </c>
      <c r="G8" s="8" t="s">
        <v>248</v>
      </c>
      <c r="H8" s="41">
        <v>0.87121212121212099</v>
      </c>
      <c r="I8" s="41">
        <v>-0.32920110192837498</v>
      </c>
      <c r="J8" s="41">
        <v>0.88016528925619797</v>
      </c>
      <c r="K8" s="41">
        <v>1</v>
      </c>
      <c r="L8" s="41">
        <v>6.8870523415977996E-4</v>
      </c>
      <c r="M8" s="41">
        <v>-0.74104683195592302</v>
      </c>
      <c r="N8" s="41">
        <v>0.58264462809917394</v>
      </c>
      <c r="O8" s="41">
        <v>0.45592286501377399</v>
      </c>
      <c r="P8" s="41">
        <v>0.83677685950413205</v>
      </c>
      <c r="Q8" s="41">
        <v>-0.29545454545454503</v>
      </c>
      <c r="R8" s="41">
        <v>0.45730027548209401</v>
      </c>
      <c r="S8" s="41">
        <v>0.65977961432506904</v>
      </c>
      <c r="T8" s="41">
        <v>3.0991735537190101E-2</v>
      </c>
      <c r="U8" s="41">
        <v>-0.77341597796143202</v>
      </c>
      <c r="V8" s="41">
        <v>0.46212121212121199</v>
      </c>
      <c r="W8" s="41">
        <v>0.477961432506887</v>
      </c>
      <c r="X8" s="41">
        <v>-0.654152896898056</v>
      </c>
    </row>
    <row r="9" spans="1:24" x14ac:dyDescent="0.15">
      <c r="A9" s="8"/>
      <c r="B9" s="16" t="s">
        <v>262</v>
      </c>
      <c r="C9" s="16" t="s">
        <v>243</v>
      </c>
      <c r="D9" s="16" t="s">
        <v>244</v>
      </c>
      <c r="E9" s="16" t="s">
        <v>249</v>
      </c>
      <c r="G9" s="8" t="s">
        <v>249</v>
      </c>
      <c r="H9" s="41">
        <v>8.1955922865013797E-2</v>
      </c>
      <c r="I9" s="41">
        <v>-0.63154269972451804</v>
      </c>
      <c r="J9" s="41">
        <v>0.14462809917355399</v>
      </c>
      <c r="K9" s="41">
        <v>6.8870523415977996E-4</v>
      </c>
      <c r="L9" s="41">
        <v>1</v>
      </c>
      <c r="M9" s="41">
        <v>0.128099173553719</v>
      </c>
      <c r="N9" s="41">
        <v>0.33126721763085398</v>
      </c>
      <c r="O9" s="41">
        <v>0.20592286501377399</v>
      </c>
      <c r="P9" s="41">
        <v>-4.7520661157024802E-2</v>
      </c>
      <c r="Q9" s="41">
        <v>-0.72727272727272696</v>
      </c>
      <c r="R9" s="41">
        <v>-0.210743801652893</v>
      </c>
      <c r="S9" s="41">
        <v>-0.47658402203856698</v>
      </c>
      <c r="T9" s="41">
        <v>0.83539944903581298</v>
      </c>
      <c r="U9" s="41">
        <v>7.6446280991735505E-2</v>
      </c>
      <c r="V9" s="41">
        <v>0.26790633608815401</v>
      </c>
      <c r="W9" s="41">
        <v>0.19903581267217599</v>
      </c>
      <c r="X9" s="41">
        <v>-0.226951005046264</v>
      </c>
    </row>
    <row r="10" spans="1:24" x14ac:dyDescent="0.15">
      <c r="A10" s="8"/>
      <c r="B10" s="16" t="s">
        <v>264</v>
      </c>
      <c r="E10" s="16" t="s">
        <v>250</v>
      </c>
      <c r="G10" s="8" t="s">
        <v>250</v>
      </c>
      <c r="H10" s="41">
        <v>-0.78856749311294705</v>
      </c>
      <c r="I10" s="41">
        <v>0.40220385674931097</v>
      </c>
      <c r="J10" s="41">
        <v>-0.730027548209366</v>
      </c>
      <c r="K10" s="41">
        <v>-0.74104683195592302</v>
      </c>
      <c r="L10" s="41">
        <v>0.128099173553719</v>
      </c>
      <c r="M10" s="41">
        <v>1</v>
      </c>
      <c r="N10" s="41">
        <v>-0.55716253443526198</v>
      </c>
      <c r="O10" s="41">
        <v>-0.54269972451790605</v>
      </c>
      <c r="P10" s="41">
        <v>-0.96212121212121204</v>
      </c>
      <c r="Q10" s="41">
        <v>0.21143250688705201</v>
      </c>
      <c r="R10" s="41">
        <v>-0.310606060606061</v>
      </c>
      <c r="S10" s="41">
        <v>-0.60261707988980695</v>
      </c>
      <c r="T10" s="41">
        <v>-3.8567493112947701E-2</v>
      </c>
      <c r="U10" s="41">
        <v>0.98071625344352598</v>
      </c>
      <c r="V10" s="41">
        <v>-0.66666666666666696</v>
      </c>
      <c r="W10" s="41">
        <v>-0.71418732782369099</v>
      </c>
      <c r="X10" s="41">
        <v>0.432822969376157</v>
      </c>
    </row>
    <row r="11" spans="1:24" x14ac:dyDescent="0.15">
      <c r="A11" s="8"/>
      <c r="B11" s="16" t="s">
        <v>262</v>
      </c>
      <c r="C11" s="16" t="s">
        <v>241</v>
      </c>
      <c r="D11" s="16" t="s">
        <v>242</v>
      </c>
      <c r="E11" s="16" t="s">
        <v>251</v>
      </c>
      <c r="G11" s="8" t="s">
        <v>251</v>
      </c>
      <c r="H11" s="41">
        <v>0.79201101928374695</v>
      </c>
      <c r="I11" s="41">
        <v>-0.202479338842975</v>
      </c>
      <c r="J11" s="41">
        <v>0.48691460055096403</v>
      </c>
      <c r="K11" s="41">
        <v>0.58264462809917394</v>
      </c>
      <c r="L11" s="41">
        <v>0.33126721763085398</v>
      </c>
      <c r="M11" s="41">
        <v>-0.55716253443526198</v>
      </c>
      <c r="N11" s="41">
        <v>1</v>
      </c>
      <c r="O11" s="41">
        <v>0.67630853994490403</v>
      </c>
      <c r="P11" s="41">
        <v>0.60950413223140498</v>
      </c>
      <c r="Q11" s="41">
        <v>-0.15151515151515199</v>
      </c>
      <c r="R11" s="41">
        <v>7.9889807162534396E-2</v>
      </c>
      <c r="S11" s="41">
        <v>0.212809917355372</v>
      </c>
      <c r="T11" s="41">
        <v>0.26170798898071601</v>
      </c>
      <c r="U11" s="41">
        <v>-0.60055096418732801</v>
      </c>
      <c r="V11" s="41">
        <v>0.56680440771349905</v>
      </c>
      <c r="W11" s="41">
        <v>0.53856749311294805</v>
      </c>
      <c r="X11" s="41">
        <v>-0.42825584388761001</v>
      </c>
    </row>
    <row r="12" spans="1:24" x14ac:dyDescent="0.15">
      <c r="A12" s="8"/>
      <c r="B12" s="16" t="s">
        <v>264</v>
      </c>
      <c r="E12" s="16" t="s">
        <v>252</v>
      </c>
      <c r="G12" s="8" t="s">
        <v>252</v>
      </c>
      <c r="H12" s="41">
        <v>0.66253443526170797</v>
      </c>
      <c r="I12" s="41">
        <v>-9.6418732782369093E-2</v>
      </c>
      <c r="J12" s="41">
        <v>0.35743801652892598</v>
      </c>
      <c r="K12" s="41">
        <v>0.45592286501377399</v>
      </c>
      <c r="L12" s="41">
        <v>0.20592286501377399</v>
      </c>
      <c r="M12" s="41">
        <v>-0.54269972451790605</v>
      </c>
      <c r="N12" s="41">
        <v>0.67630853994490403</v>
      </c>
      <c r="O12" s="41">
        <v>1</v>
      </c>
      <c r="P12" s="41">
        <v>0.49655647382920098</v>
      </c>
      <c r="Q12" s="41">
        <v>-0.21212121212121199</v>
      </c>
      <c r="R12" s="41">
        <v>0.101928374655647</v>
      </c>
      <c r="S12" s="41">
        <v>6.1983471074380202E-3</v>
      </c>
      <c r="T12" s="41">
        <v>0.14256198347107399</v>
      </c>
      <c r="U12" s="41">
        <v>-0.52754820936639102</v>
      </c>
      <c r="V12" s="41">
        <v>0.73553719008264495</v>
      </c>
      <c r="W12" s="41">
        <v>0.74449035812672204</v>
      </c>
      <c r="X12" s="41">
        <v>-0.29370130064810701</v>
      </c>
    </row>
    <row r="13" spans="1:24" x14ac:dyDescent="0.15">
      <c r="A13" s="8" t="s">
        <v>268</v>
      </c>
      <c r="B13" s="16" t="s">
        <v>262</v>
      </c>
      <c r="C13" s="16" t="s">
        <v>237</v>
      </c>
      <c r="D13" s="16" t="s">
        <v>238</v>
      </c>
      <c r="E13" s="16" t="s">
        <v>253</v>
      </c>
      <c r="G13" s="8" t="s">
        <v>253</v>
      </c>
      <c r="H13" s="41">
        <v>0.83677685950413205</v>
      </c>
      <c r="I13" s="41">
        <v>-0.45592286501377399</v>
      </c>
      <c r="J13" s="41">
        <v>0.80716253443526198</v>
      </c>
      <c r="K13" s="41">
        <v>0.83677685950413205</v>
      </c>
      <c r="L13" s="41">
        <v>-4.7520661157024802E-2</v>
      </c>
      <c r="M13" s="41">
        <v>-0.96212121212121204</v>
      </c>
      <c r="N13" s="41">
        <v>0.60950413223140498</v>
      </c>
      <c r="O13" s="41">
        <v>0.49655647382920098</v>
      </c>
      <c r="P13" s="41">
        <v>1</v>
      </c>
      <c r="Q13" s="41">
        <v>-0.29338842975206603</v>
      </c>
      <c r="R13" s="41">
        <v>0.34297520661156999</v>
      </c>
      <c r="S13" s="41">
        <v>0.62396694214876003</v>
      </c>
      <c r="T13" s="41">
        <v>6.9559228650137694E-2</v>
      </c>
      <c r="U13" s="41">
        <v>-0.97314049586776896</v>
      </c>
      <c r="V13" s="41">
        <v>0.69214876033057804</v>
      </c>
      <c r="W13" s="41">
        <v>0.72314049586776896</v>
      </c>
      <c r="X13" s="41">
        <v>-0.59548290023748895</v>
      </c>
    </row>
    <row r="14" spans="1:24" x14ac:dyDescent="0.15">
      <c r="A14" s="8"/>
      <c r="B14" s="16" t="s">
        <v>264</v>
      </c>
      <c r="E14" s="16" t="s">
        <v>254</v>
      </c>
      <c r="G14" s="8" t="s">
        <v>254</v>
      </c>
      <c r="H14" s="41">
        <v>-0.18595041322313999</v>
      </c>
      <c r="I14" s="41">
        <v>0.87947658402203799</v>
      </c>
      <c r="J14" s="41">
        <v>-0.44834710743801598</v>
      </c>
      <c r="K14" s="41">
        <v>-0.29545454545454503</v>
      </c>
      <c r="L14" s="41">
        <v>-0.72727272727272696</v>
      </c>
      <c r="M14" s="41">
        <v>0.21143250688705201</v>
      </c>
      <c r="N14" s="41">
        <v>-0.15151515151515199</v>
      </c>
      <c r="O14" s="41">
        <v>-0.21212121212121199</v>
      </c>
      <c r="P14" s="41">
        <v>-0.29338842975206603</v>
      </c>
      <c r="Q14" s="41">
        <v>1</v>
      </c>
      <c r="R14" s="41">
        <v>0.15564738292010999</v>
      </c>
      <c r="S14" s="41">
        <v>0.29407713498622601</v>
      </c>
      <c r="T14" s="41">
        <v>-0.75688705234159803</v>
      </c>
      <c r="U14" s="41">
        <v>0.25550964187327802</v>
      </c>
      <c r="V14" s="41">
        <v>-0.441460055096419</v>
      </c>
      <c r="W14" s="41">
        <v>-0.43595041322313999</v>
      </c>
      <c r="X14" s="41">
        <v>0.345344950403216</v>
      </c>
    </row>
    <row r="15" spans="1:24" x14ac:dyDescent="0.15">
      <c r="A15" s="8"/>
      <c r="B15" s="16" t="s">
        <v>262</v>
      </c>
      <c r="C15" s="16" t="s">
        <v>239</v>
      </c>
      <c r="D15" s="16" t="s">
        <v>240</v>
      </c>
      <c r="E15" s="16" t="s">
        <v>255</v>
      </c>
      <c r="G15" s="8" t="s">
        <v>255</v>
      </c>
      <c r="H15" s="41">
        <v>0.47520661157024802</v>
      </c>
      <c r="I15" s="41">
        <v>0.19077134986225899</v>
      </c>
      <c r="J15" s="41">
        <v>0.49655647382920098</v>
      </c>
      <c r="K15" s="41">
        <v>0.45730027548209401</v>
      </c>
      <c r="L15" s="41">
        <v>-0.210743801652893</v>
      </c>
      <c r="M15" s="41">
        <v>-0.310606060606061</v>
      </c>
      <c r="N15" s="41">
        <v>7.9889807162534396E-2</v>
      </c>
      <c r="O15" s="41">
        <v>0.101928374655647</v>
      </c>
      <c r="P15" s="41">
        <v>0.34297520661156999</v>
      </c>
      <c r="Q15" s="41">
        <v>0.15564738292010999</v>
      </c>
      <c r="R15" s="41">
        <v>1</v>
      </c>
      <c r="S15" s="41">
        <v>0.645316804407713</v>
      </c>
      <c r="T15" s="41">
        <v>-0.36983471074380198</v>
      </c>
      <c r="U15" s="41">
        <v>-0.34710743801652899</v>
      </c>
      <c r="V15" s="41">
        <v>-6.2672176308539898E-2</v>
      </c>
      <c r="W15" s="41">
        <v>-3.7878787878787901E-2</v>
      </c>
      <c r="X15" s="41">
        <v>-0.24732741107209</v>
      </c>
    </row>
    <row r="16" spans="1:24" x14ac:dyDescent="0.15">
      <c r="A16" s="8"/>
      <c r="B16" s="16" t="s">
        <v>264</v>
      </c>
      <c r="E16" s="16" t="s">
        <v>256</v>
      </c>
      <c r="G16" s="8" t="s">
        <v>256</v>
      </c>
      <c r="H16" s="41">
        <v>0.57369146005509597</v>
      </c>
      <c r="I16" s="41">
        <v>0.12327823691460101</v>
      </c>
      <c r="J16" s="41">
        <v>0.54545454545454497</v>
      </c>
      <c r="K16" s="41">
        <v>0.65977961432506904</v>
      </c>
      <c r="L16" s="41">
        <v>-0.47658402203856698</v>
      </c>
      <c r="M16" s="41">
        <v>-0.60261707988980695</v>
      </c>
      <c r="N16" s="41">
        <v>0.212809917355372</v>
      </c>
      <c r="O16" s="41">
        <v>6.1983471074380202E-3</v>
      </c>
      <c r="P16" s="41">
        <v>0.62396694214876003</v>
      </c>
      <c r="Q16" s="41">
        <v>0.29407713498622601</v>
      </c>
      <c r="R16" s="41">
        <v>0.645316804407713</v>
      </c>
      <c r="S16" s="41">
        <v>1</v>
      </c>
      <c r="T16" s="41">
        <v>-0.45730027548209401</v>
      </c>
      <c r="U16" s="41">
        <v>-0.56749311294765803</v>
      </c>
      <c r="V16" s="41">
        <v>3.3746556473829202E-2</v>
      </c>
      <c r="W16" s="41">
        <v>4.2699724517906303E-2</v>
      </c>
      <c r="X16" s="41">
        <v>-0.41982422760106097</v>
      </c>
    </row>
    <row r="17" spans="1:24" x14ac:dyDescent="0.15">
      <c r="B17" s="16" t="s">
        <v>262</v>
      </c>
      <c r="C17" s="16" t="s">
        <v>243</v>
      </c>
      <c r="D17" s="16" t="s">
        <v>244</v>
      </c>
      <c r="E17" s="16" t="s">
        <v>257</v>
      </c>
      <c r="G17" s="8" t="s">
        <v>257</v>
      </c>
      <c r="H17" s="41">
        <v>-3.3746556473829202E-2</v>
      </c>
      <c r="I17" s="41">
        <v>-0.80027548209366395</v>
      </c>
      <c r="J17" s="41">
        <v>0.256198347107438</v>
      </c>
      <c r="K17" s="41">
        <v>3.0991735537190101E-2</v>
      </c>
      <c r="L17" s="41">
        <v>0.83539944903581298</v>
      </c>
      <c r="M17" s="41">
        <v>-3.8567493112947701E-2</v>
      </c>
      <c r="N17" s="41">
        <v>0.26170798898071601</v>
      </c>
      <c r="O17" s="41">
        <v>0.14256198347107399</v>
      </c>
      <c r="P17" s="41">
        <v>6.9559228650137694E-2</v>
      </c>
      <c r="Q17" s="41">
        <v>-0.75688705234159803</v>
      </c>
      <c r="R17" s="41">
        <v>-0.36983471074380198</v>
      </c>
      <c r="S17" s="41">
        <v>-0.45730027548209401</v>
      </c>
      <c r="T17" s="41">
        <v>1</v>
      </c>
      <c r="U17" s="41">
        <v>-8.8154269972451793E-2</v>
      </c>
      <c r="V17" s="41">
        <v>0.336776859504132</v>
      </c>
      <c r="W17" s="41">
        <v>0.356749311294766</v>
      </c>
      <c r="X17" s="41">
        <v>-0.26981172116955199</v>
      </c>
    </row>
    <row r="18" spans="1:24" x14ac:dyDescent="0.15">
      <c r="B18" s="16" t="s">
        <v>264</v>
      </c>
      <c r="E18" s="16" t="s">
        <v>258</v>
      </c>
      <c r="G18" s="8" t="s">
        <v>258</v>
      </c>
      <c r="H18" s="41">
        <v>-0.80578512396694202</v>
      </c>
      <c r="I18" s="41">
        <v>0.44421487603305798</v>
      </c>
      <c r="J18" s="41">
        <v>-0.802341597796143</v>
      </c>
      <c r="K18" s="41">
        <v>-0.77341597796143202</v>
      </c>
      <c r="L18" s="41">
        <v>7.6446280991735505E-2</v>
      </c>
      <c r="M18" s="41">
        <v>0.98071625344352598</v>
      </c>
      <c r="N18" s="41">
        <v>-0.60055096418732801</v>
      </c>
      <c r="O18" s="41">
        <v>-0.52754820936639102</v>
      </c>
      <c r="P18" s="41">
        <v>-0.97314049586776896</v>
      </c>
      <c r="Q18" s="41">
        <v>0.25550964187327802</v>
      </c>
      <c r="R18" s="41">
        <v>-0.34710743801652899</v>
      </c>
      <c r="S18" s="41">
        <v>-0.56749311294765803</v>
      </c>
      <c r="T18" s="41">
        <v>-8.8154269972451793E-2</v>
      </c>
      <c r="U18" s="41">
        <v>1</v>
      </c>
      <c r="V18" s="41">
        <v>-0.67493112947658396</v>
      </c>
      <c r="W18" s="41">
        <v>-0.72245179063360898</v>
      </c>
      <c r="X18" s="41">
        <v>0.45846913558107499</v>
      </c>
    </row>
    <row r="19" spans="1:24" x14ac:dyDescent="0.15">
      <c r="B19" s="16" t="s">
        <v>262</v>
      </c>
      <c r="C19" s="16" t="s">
        <v>241</v>
      </c>
      <c r="D19" s="16" t="s">
        <v>242</v>
      </c>
      <c r="E19" s="16" t="s">
        <v>259</v>
      </c>
      <c r="G19" s="8" t="s">
        <v>259</v>
      </c>
      <c r="H19" s="41">
        <v>0.53374655647382896</v>
      </c>
      <c r="I19" s="41">
        <v>-0.46074380165289303</v>
      </c>
      <c r="J19" s="41">
        <v>0.47107438016528902</v>
      </c>
      <c r="K19" s="41">
        <v>0.46212121212121199</v>
      </c>
      <c r="L19" s="41">
        <v>0.26790633608815401</v>
      </c>
      <c r="M19" s="41">
        <v>-0.66666666666666696</v>
      </c>
      <c r="N19" s="41">
        <v>0.56680440771349905</v>
      </c>
      <c r="O19" s="41">
        <v>0.73553719008264495</v>
      </c>
      <c r="P19" s="41">
        <v>0.69214876033057804</v>
      </c>
      <c r="Q19" s="41">
        <v>-0.441460055096419</v>
      </c>
      <c r="R19" s="41">
        <v>-6.2672176308539898E-2</v>
      </c>
      <c r="S19" s="41">
        <v>3.3746556473829202E-2</v>
      </c>
      <c r="T19" s="41">
        <v>0.336776859504132</v>
      </c>
      <c r="U19" s="41">
        <v>-0.67493112947658396</v>
      </c>
      <c r="V19" s="41">
        <v>1</v>
      </c>
      <c r="W19" s="41">
        <v>0.95661157024793397</v>
      </c>
      <c r="X19" s="41">
        <v>-0.59864475634494496</v>
      </c>
    </row>
    <row r="20" spans="1:24" x14ac:dyDescent="0.15">
      <c r="B20" s="16" t="s">
        <v>264</v>
      </c>
      <c r="E20" s="16" t="s">
        <v>260</v>
      </c>
      <c r="G20" s="8" t="s">
        <v>260</v>
      </c>
      <c r="H20" s="41">
        <v>0.52272727272727304</v>
      </c>
      <c r="I20" s="41">
        <v>-0.49449035812672198</v>
      </c>
      <c r="J20" s="41">
        <v>0.48484848484848497</v>
      </c>
      <c r="K20" s="41">
        <v>0.477961432506887</v>
      </c>
      <c r="L20" s="41">
        <v>0.19903581267217599</v>
      </c>
      <c r="M20" s="41">
        <v>-0.71418732782369099</v>
      </c>
      <c r="N20" s="41">
        <v>0.53856749311294805</v>
      </c>
      <c r="O20" s="41">
        <v>0.74449035812672204</v>
      </c>
      <c r="P20" s="41">
        <v>0.72314049586776896</v>
      </c>
      <c r="Q20" s="41">
        <v>-0.43595041322313999</v>
      </c>
      <c r="R20" s="41">
        <v>-3.7878787878787901E-2</v>
      </c>
      <c r="S20" s="41">
        <v>4.2699724517906303E-2</v>
      </c>
      <c r="T20" s="41">
        <v>0.356749311294766</v>
      </c>
      <c r="U20" s="41">
        <v>-0.72245179063360898</v>
      </c>
      <c r="V20" s="41">
        <v>0.95661157024793397</v>
      </c>
      <c r="W20" s="41">
        <v>1</v>
      </c>
      <c r="X20" s="41">
        <v>-0.56913409934202497</v>
      </c>
    </row>
    <row r="21" spans="1:24" ht="15" thickBot="1" x14ac:dyDescent="0.2">
      <c r="A21" s="43" t="s">
        <v>265</v>
      </c>
      <c r="B21" s="43" t="s">
        <v>265</v>
      </c>
      <c r="C21" s="43" t="s">
        <v>266</v>
      </c>
      <c r="D21" s="43" t="s">
        <v>267</v>
      </c>
      <c r="E21" s="43" t="s">
        <v>261</v>
      </c>
      <c r="G21" s="42" t="s">
        <v>261</v>
      </c>
      <c r="H21" s="44">
        <v>-0.46479284779598701</v>
      </c>
      <c r="I21" s="44">
        <v>0.35693842279721999</v>
      </c>
      <c r="J21" s="44">
        <v>-0.61515667157276899</v>
      </c>
      <c r="K21" s="44">
        <v>-0.654152896898056</v>
      </c>
      <c r="L21" s="44">
        <v>-0.226951005046264</v>
      </c>
      <c r="M21" s="44">
        <v>0.432822969376157</v>
      </c>
      <c r="N21" s="44">
        <v>-0.42825584388761001</v>
      </c>
      <c r="O21" s="44">
        <v>-0.29370130064810701</v>
      </c>
      <c r="P21" s="44">
        <v>-0.59548290023748895</v>
      </c>
      <c r="Q21" s="44">
        <v>0.345344950403216</v>
      </c>
      <c r="R21" s="44">
        <v>-0.24732741107209</v>
      </c>
      <c r="S21" s="44">
        <v>-0.41982422760106097</v>
      </c>
      <c r="T21" s="44">
        <v>-0.26981172116955199</v>
      </c>
      <c r="U21" s="44">
        <v>0.45846913558107499</v>
      </c>
      <c r="V21" s="44">
        <v>-0.59864475634494496</v>
      </c>
      <c r="W21" s="44">
        <v>-0.56913409934202497</v>
      </c>
      <c r="X21" s="44">
        <v>1</v>
      </c>
    </row>
    <row r="25" spans="1:24" x14ac:dyDescent="0.15">
      <c r="G25" s="16" t="s">
        <v>473</v>
      </c>
    </row>
    <row r="27" spans="1:24" ht="15" thickBot="1" x14ac:dyDescent="0.2">
      <c r="G27" s="42"/>
      <c r="H27" s="42" t="s">
        <v>245</v>
      </c>
      <c r="I27" s="42" t="s">
        <v>249</v>
      </c>
      <c r="J27" s="42" t="s">
        <v>251</v>
      </c>
      <c r="K27" s="42" t="s">
        <v>246</v>
      </c>
      <c r="L27" s="42" t="s">
        <v>252</v>
      </c>
      <c r="M27" s="42" t="s">
        <v>255</v>
      </c>
      <c r="N27" s="42" t="s">
        <v>256</v>
      </c>
      <c r="O27" s="42" t="s">
        <v>260</v>
      </c>
      <c r="P27" s="42" t="s">
        <v>261</v>
      </c>
    </row>
    <row r="28" spans="1:24" x14ac:dyDescent="0.15">
      <c r="G28" s="16" t="s">
        <v>245</v>
      </c>
      <c r="H28" s="41">
        <v>1</v>
      </c>
      <c r="I28" s="41">
        <v>8.1955922865013797E-2</v>
      </c>
      <c r="J28" s="41">
        <v>0.79201101928374695</v>
      </c>
      <c r="K28" s="41">
        <v>-0.20798898071625299</v>
      </c>
      <c r="L28" s="41">
        <v>0.66253443526170797</v>
      </c>
      <c r="M28" s="41">
        <v>0.47520661157024802</v>
      </c>
      <c r="N28" s="41">
        <v>0.57369146005509597</v>
      </c>
      <c r="O28" s="41">
        <v>0.52272727272727304</v>
      </c>
      <c r="P28" s="41">
        <v>-0.46479284779598701</v>
      </c>
    </row>
    <row r="29" spans="1:24" x14ac:dyDescent="0.15">
      <c r="G29" s="16" t="s">
        <v>249</v>
      </c>
      <c r="H29" s="41">
        <v>8.1955922865013797E-2</v>
      </c>
      <c r="I29" s="41">
        <v>1</v>
      </c>
      <c r="J29" s="41">
        <v>0.33126721763085398</v>
      </c>
      <c r="K29" s="41">
        <v>-0.63154269972451804</v>
      </c>
      <c r="L29" s="41">
        <v>0.20592286501377399</v>
      </c>
      <c r="M29" s="41">
        <v>-0.210743801652893</v>
      </c>
      <c r="N29" s="41">
        <v>-0.47658402203856698</v>
      </c>
      <c r="O29" s="41">
        <v>0.19903581267217599</v>
      </c>
      <c r="P29" s="41">
        <v>-0.226951005046264</v>
      </c>
    </row>
    <row r="30" spans="1:24" x14ac:dyDescent="0.15">
      <c r="G30" s="16" t="s">
        <v>251</v>
      </c>
      <c r="H30" s="41">
        <v>0.79201101928374695</v>
      </c>
      <c r="I30" s="41">
        <v>0.33126721763085398</v>
      </c>
      <c r="J30" s="41">
        <v>1</v>
      </c>
      <c r="K30" s="41">
        <v>-0.202479338842975</v>
      </c>
      <c r="L30" s="41">
        <v>0.67630853994490403</v>
      </c>
      <c r="M30" s="41">
        <v>7.9889807162534396E-2</v>
      </c>
      <c r="N30" s="41">
        <v>0.212809917355372</v>
      </c>
      <c r="O30" s="41">
        <v>0.53856749311294805</v>
      </c>
      <c r="P30" s="41">
        <v>-0.42825584388761001</v>
      </c>
    </row>
    <row r="31" spans="1:24" x14ac:dyDescent="0.15">
      <c r="G31" s="16" t="s">
        <v>246</v>
      </c>
      <c r="H31" s="41">
        <v>-0.20798898071625299</v>
      </c>
      <c r="I31" s="41">
        <v>-0.63154269972451804</v>
      </c>
      <c r="J31" s="41">
        <v>-0.202479338842975</v>
      </c>
      <c r="K31" s="41">
        <v>1</v>
      </c>
      <c r="L31" s="41">
        <v>-9.6418732782369093E-2</v>
      </c>
      <c r="M31" s="41">
        <v>0.19077134986225899</v>
      </c>
      <c r="N31" s="41">
        <v>0.12327823691460101</v>
      </c>
      <c r="O31" s="41">
        <v>-0.49449035812672198</v>
      </c>
      <c r="P31" s="41">
        <v>0.35693842279721999</v>
      </c>
    </row>
    <row r="32" spans="1:24" x14ac:dyDescent="0.15">
      <c r="G32" s="16" t="s">
        <v>252</v>
      </c>
      <c r="H32" s="41">
        <v>0.66253443526170797</v>
      </c>
      <c r="I32" s="41">
        <v>0.20592286501377399</v>
      </c>
      <c r="J32" s="41">
        <v>0.67630853994490403</v>
      </c>
      <c r="K32" s="41">
        <v>-9.6418732782369093E-2</v>
      </c>
      <c r="L32" s="41">
        <v>1</v>
      </c>
      <c r="M32" s="41">
        <v>0.101928374655647</v>
      </c>
      <c r="N32" s="41">
        <v>6.1983471074380202E-3</v>
      </c>
      <c r="O32" s="41">
        <v>0.74449035812672204</v>
      </c>
      <c r="P32" s="41">
        <v>-0.29370130064810701</v>
      </c>
    </row>
    <row r="33" spans="7:16" x14ac:dyDescent="0.15">
      <c r="G33" s="16" t="s">
        <v>255</v>
      </c>
      <c r="H33" s="41">
        <v>0.47520661157024802</v>
      </c>
      <c r="I33" s="41">
        <v>-0.210743801652893</v>
      </c>
      <c r="J33" s="41">
        <v>7.9889807162534396E-2</v>
      </c>
      <c r="K33" s="41">
        <v>0.19077134986225899</v>
      </c>
      <c r="L33" s="41">
        <v>0.101928374655647</v>
      </c>
      <c r="M33" s="41">
        <v>1</v>
      </c>
      <c r="N33" s="41">
        <v>0.645316804407713</v>
      </c>
      <c r="O33" s="41">
        <v>-3.7878787878787901E-2</v>
      </c>
      <c r="P33" s="41">
        <v>-0.24732741107209</v>
      </c>
    </row>
    <row r="34" spans="7:16" x14ac:dyDescent="0.15">
      <c r="G34" s="16" t="s">
        <v>256</v>
      </c>
      <c r="H34" s="41">
        <v>0.57369146005509597</v>
      </c>
      <c r="I34" s="41">
        <v>-0.47658402203856698</v>
      </c>
      <c r="J34" s="41">
        <v>0.212809917355372</v>
      </c>
      <c r="K34" s="41">
        <v>0.12327823691460101</v>
      </c>
      <c r="L34" s="41">
        <v>6.1983471074380202E-3</v>
      </c>
      <c r="M34" s="41">
        <v>0.645316804407713</v>
      </c>
      <c r="N34" s="41">
        <v>1</v>
      </c>
      <c r="O34" s="41">
        <v>4.2699724517906303E-2</v>
      </c>
      <c r="P34" s="41">
        <v>-0.41982422760106097</v>
      </c>
    </row>
    <row r="35" spans="7:16" x14ac:dyDescent="0.15">
      <c r="G35" s="16" t="s">
        <v>260</v>
      </c>
      <c r="H35" s="41">
        <v>0.52272727272727304</v>
      </c>
      <c r="I35" s="41">
        <v>0.19903581267217599</v>
      </c>
      <c r="J35" s="41">
        <v>0.53856749311294805</v>
      </c>
      <c r="K35" s="41">
        <v>-0.49449035812672198</v>
      </c>
      <c r="L35" s="41">
        <v>0.74449035812672204</v>
      </c>
      <c r="M35" s="41">
        <v>-3.7878787878787901E-2</v>
      </c>
      <c r="N35" s="41">
        <v>4.2699724517906303E-2</v>
      </c>
      <c r="O35" s="41">
        <v>1</v>
      </c>
      <c r="P35" s="41">
        <v>-0.56913409934202497</v>
      </c>
    </row>
    <row r="36" spans="7:16" ht="15" thickBot="1" x14ac:dyDescent="0.2">
      <c r="G36" s="44" t="s">
        <v>261</v>
      </c>
      <c r="H36" s="44">
        <v>-0.46479284779598701</v>
      </c>
      <c r="I36" s="44">
        <v>-0.226951005046264</v>
      </c>
      <c r="J36" s="44">
        <v>-0.42825584388761001</v>
      </c>
      <c r="K36" s="44">
        <v>0.35693842279721999</v>
      </c>
      <c r="L36" s="44">
        <v>-0.29370130064810701</v>
      </c>
      <c r="M36" s="44">
        <v>-0.24732741107209</v>
      </c>
      <c r="N36" s="44">
        <v>-0.41982422760106097</v>
      </c>
      <c r="O36" s="44">
        <v>-0.56913409934202497</v>
      </c>
      <c r="P36" s="41">
        <v>1</v>
      </c>
    </row>
  </sheetData>
  <conditionalFormatting sqref="H28:P35">
    <cfRule type="cellIs" dxfId="5" priority="3" operator="lessThan">
      <formula>-0.8</formula>
    </cfRule>
    <cfRule type="cellIs" dxfId="4" priority="4" operator="greaterThan">
      <formula>0.8</formula>
    </cfRule>
  </conditionalFormatting>
  <conditionalFormatting sqref="H5:X20">
    <cfRule type="cellIs" dxfId="3" priority="6" operator="lessThan">
      <formula>-0.8</formula>
    </cfRule>
    <cfRule type="cellIs" dxfId="2" priority="7" operator="greaterThan">
      <formula>0.8</formula>
    </cfRule>
  </conditionalFormatting>
  <conditionalFormatting sqref="P36">
    <cfRule type="cellIs" dxfId="1" priority="1" operator="lessThan">
      <formula>-0.8</formula>
    </cfRule>
    <cfRule type="cellIs" dxfId="0" priority="2" operator="greaterThan">
      <formula>0.8</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0"/>
  <sheetViews>
    <sheetView workbookViewId="0">
      <selection activeCell="E33" sqref="E33"/>
    </sheetView>
  </sheetViews>
  <sheetFormatPr baseColWidth="10" defaultRowHeight="15" x14ac:dyDescent="0.2"/>
  <cols>
    <col min="3" max="7" width="9.83203125" customWidth="1"/>
  </cols>
  <sheetData>
    <row r="1" spans="1:7" x14ac:dyDescent="0.2">
      <c r="A1" s="16" t="s">
        <v>467</v>
      </c>
    </row>
    <row r="2" spans="1:7" ht="16" thickBot="1" x14ac:dyDescent="0.25"/>
    <row r="3" spans="1:7" ht="18" thickTop="1" thickBot="1" x14ac:dyDescent="0.25">
      <c r="A3" s="141" t="s">
        <v>177</v>
      </c>
      <c r="B3" s="113"/>
      <c r="C3" s="114" t="s">
        <v>392</v>
      </c>
      <c r="D3" s="115" t="s">
        <v>393</v>
      </c>
      <c r="E3" s="115" t="s">
        <v>394</v>
      </c>
      <c r="F3" s="115" t="s">
        <v>395</v>
      </c>
      <c r="G3" s="115" t="s">
        <v>396</v>
      </c>
    </row>
    <row r="4" spans="1:7" ht="17" thickTop="1" x14ac:dyDescent="0.2">
      <c r="A4" s="188" t="s">
        <v>8</v>
      </c>
      <c r="B4" s="117" t="s">
        <v>392</v>
      </c>
      <c r="C4" s="118"/>
      <c r="D4" s="119">
        <v>2.247E-2</v>
      </c>
      <c r="E4" s="119">
        <v>6.3400000000000001E-3</v>
      </c>
      <c r="F4" s="119">
        <v>0</v>
      </c>
      <c r="G4" s="119">
        <v>0</v>
      </c>
    </row>
    <row r="5" spans="1:7" ht="16" x14ac:dyDescent="0.2">
      <c r="A5" s="188"/>
      <c r="B5" s="120" t="s">
        <v>393</v>
      </c>
      <c r="C5" s="121">
        <v>0.1396</v>
      </c>
      <c r="D5" s="122"/>
      <c r="E5" s="121">
        <v>1E-4</v>
      </c>
      <c r="F5" s="121">
        <v>0</v>
      </c>
      <c r="G5" s="123">
        <v>0</v>
      </c>
    </row>
    <row r="6" spans="1:7" ht="16" x14ac:dyDescent="0.2">
      <c r="A6" s="188"/>
      <c r="B6" s="120" t="s">
        <v>394</v>
      </c>
      <c r="C6" s="121">
        <v>0.17776</v>
      </c>
      <c r="D6" s="121">
        <v>0.48160999999999998</v>
      </c>
      <c r="E6" s="122"/>
      <c r="F6" s="121">
        <v>0</v>
      </c>
      <c r="G6" s="123">
        <v>0</v>
      </c>
    </row>
    <row r="7" spans="1:7" ht="16" x14ac:dyDescent="0.2">
      <c r="A7" s="188"/>
      <c r="B7" s="120" t="s">
        <v>395</v>
      </c>
      <c r="C7" s="121">
        <v>0.45286999999999999</v>
      </c>
      <c r="D7" s="121">
        <v>0.44169999999999998</v>
      </c>
      <c r="E7" s="121">
        <v>6.2500000000000003E-3</v>
      </c>
      <c r="F7" s="122"/>
      <c r="G7" s="123">
        <v>0</v>
      </c>
    </row>
    <row r="8" spans="1:7" ht="16" x14ac:dyDescent="0.2">
      <c r="A8" s="188"/>
      <c r="B8" s="120" t="s">
        <v>396</v>
      </c>
      <c r="C8" s="121">
        <v>0.72633999999999999</v>
      </c>
      <c r="D8" s="121">
        <v>0.54871999999999999</v>
      </c>
      <c r="E8" s="121">
        <v>0.82264000000000004</v>
      </c>
      <c r="F8" s="121">
        <v>0.71816000000000002</v>
      </c>
      <c r="G8" s="124"/>
    </row>
    <row r="9" spans="1:7" ht="16" x14ac:dyDescent="0.2">
      <c r="A9" s="116"/>
      <c r="B9" s="120"/>
      <c r="C9" s="125"/>
      <c r="D9" s="125"/>
      <c r="E9" s="125"/>
      <c r="F9" s="125"/>
      <c r="G9" s="126"/>
    </row>
    <row r="10" spans="1:7" ht="16" x14ac:dyDescent="0.2">
      <c r="A10" s="188" t="s">
        <v>178</v>
      </c>
      <c r="B10" s="127" t="s">
        <v>392</v>
      </c>
      <c r="C10" s="122"/>
      <c r="D10" s="121">
        <v>1.366E-2</v>
      </c>
      <c r="E10" s="128">
        <v>0.21889</v>
      </c>
      <c r="F10" s="142"/>
      <c r="G10" s="121">
        <v>1E-4</v>
      </c>
    </row>
    <row r="11" spans="1:7" ht="16" x14ac:dyDescent="0.2">
      <c r="A11" s="188"/>
      <c r="B11" s="127" t="s">
        <v>393</v>
      </c>
      <c r="C11" s="121">
        <v>0.32</v>
      </c>
      <c r="D11" s="122"/>
      <c r="E11" s="121">
        <v>1.465E-2</v>
      </c>
      <c r="F11" s="142"/>
      <c r="G11" s="121">
        <v>0</v>
      </c>
    </row>
    <row r="12" spans="1:7" ht="16" x14ac:dyDescent="0.2">
      <c r="A12" s="188"/>
      <c r="B12" s="127" t="s">
        <v>394</v>
      </c>
      <c r="C12" s="128">
        <v>3.9210000000000002E-2</v>
      </c>
      <c r="D12" s="121">
        <v>7.9399999999999998E-2</v>
      </c>
      <c r="E12" s="122"/>
      <c r="F12" s="142"/>
      <c r="G12" s="121">
        <v>0</v>
      </c>
    </row>
    <row r="13" spans="1:7" ht="17" thickBot="1" x14ac:dyDescent="0.25">
      <c r="A13" s="189"/>
      <c r="B13" s="129" t="s">
        <v>396</v>
      </c>
      <c r="C13" s="130">
        <v>0.79098000000000002</v>
      </c>
      <c r="D13" s="130">
        <v>0.78147</v>
      </c>
      <c r="E13" s="130">
        <v>0.46928999999999998</v>
      </c>
      <c r="F13" s="130"/>
      <c r="G13" s="131"/>
    </row>
    <row r="14" spans="1:7" ht="18" thickTop="1" thickBot="1" x14ac:dyDescent="0.25">
      <c r="A14" s="126"/>
      <c r="B14" s="132"/>
      <c r="C14" s="128"/>
      <c r="D14" s="128"/>
      <c r="E14" s="128"/>
      <c r="F14" s="132"/>
      <c r="G14" s="132"/>
    </row>
    <row r="15" spans="1:7" ht="18" thickTop="1" thickBot="1" x14ac:dyDescent="0.25">
      <c r="A15" s="143" t="s">
        <v>397</v>
      </c>
      <c r="B15" s="133"/>
      <c r="C15" s="134" t="s">
        <v>393</v>
      </c>
      <c r="D15" s="134" t="s">
        <v>394</v>
      </c>
      <c r="E15" s="134" t="s">
        <v>395</v>
      </c>
      <c r="F15" s="134" t="s">
        <v>396</v>
      </c>
      <c r="G15" s="15"/>
    </row>
    <row r="16" spans="1:7" ht="17" thickTop="1" x14ac:dyDescent="0.2">
      <c r="A16" s="188" t="s">
        <v>8</v>
      </c>
      <c r="B16" s="120" t="s">
        <v>393</v>
      </c>
      <c r="C16" s="135"/>
      <c r="D16" s="136">
        <v>0.624</v>
      </c>
      <c r="E16" s="136">
        <v>0.39940999999999999</v>
      </c>
      <c r="F16" s="123">
        <v>1.9E-3</v>
      </c>
      <c r="G16" s="39"/>
    </row>
    <row r="17" spans="1:7" ht="16" x14ac:dyDescent="0.2">
      <c r="A17" s="188"/>
      <c r="B17" s="120" t="s">
        <v>394</v>
      </c>
      <c r="C17" s="136">
        <v>-8.1240000000000007E-2</v>
      </c>
      <c r="D17" s="138"/>
      <c r="E17" s="123">
        <v>4.6800000000000001E-2</v>
      </c>
      <c r="F17" s="123">
        <v>0</v>
      </c>
      <c r="G17" s="39"/>
    </row>
    <row r="18" spans="1:7" ht="16" x14ac:dyDescent="0.2">
      <c r="A18" s="188"/>
      <c r="B18" s="120" t="s">
        <v>395</v>
      </c>
      <c r="C18" s="136">
        <v>3.1050000000000001E-2</v>
      </c>
      <c r="D18" s="123">
        <v>7.7039999999999997E-2</v>
      </c>
      <c r="E18" s="138"/>
      <c r="F18" s="123">
        <v>0</v>
      </c>
      <c r="G18" s="38"/>
    </row>
    <row r="19" spans="1:7" ht="16" x14ac:dyDescent="0.2">
      <c r="A19" s="188"/>
      <c r="B19" s="120" t="s">
        <v>396</v>
      </c>
      <c r="C19" s="123">
        <v>0.50831999999999999</v>
      </c>
      <c r="D19" s="123">
        <v>0.23981</v>
      </c>
      <c r="E19" s="123">
        <v>0.23977000000000001</v>
      </c>
      <c r="F19" s="138"/>
      <c r="G19" s="39"/>
    </row>
    <row r="20" spans="1:7" ht="16" x14ac:dyDescent="0.2">
      <c r="A20" s="139"/>
      <c r="B20" s="14"/>
      <c r="C20" s="14"/>
      <c r="D20" s="14"/>
      <c r="E20" s="14"/>
      <c r="F20" s="14"/>
      <c r="G20" s="39"/>
    </row>
    <row r="21" spans="1:7" ht="16" x14ac:dyDescent="0.2">
      <c r="A21" s="188" t="s">
        <v>178</v>
      </c>
      <c r="B21" s="120" t="s">
        <v>394</v>
      </c>
      <c r="C21" s="144"/>
      <c r="E21" s="14"/>
      <c r="F21" s="39">
        <v>0.15989</v>
      </c>
      <c r="G21" s="39"/>
    </row>
    <row r="22" spans="1:7" ht="17" thickBot="1" x14ac:dyDescent="0.25">
      <c r="A22" s="189"/>
      <c r="B22" s="140" t="s">
        <v>396</v>
      </c>
      <c r="C22" s="40">
        <v>3.5909999999999997E-2</v>
      </c>
      <c r="D22" s="145"/>
      <c r="E22" s="37"/>
      <c r="F22" s="37"/>
      <c r="G22" s="39"/>
    </row>
    <row r="23" spans="1:7" ht="17" thickTop="1" x14ac:dyDescent="0.2">
      <c r="A23" s="116"/>
      <c r="B23" s="120"/>
      <c r="C23" s="123"/>
      <c r="D23" s="123"/>
      <c r="E23" s="123"/>
      <c r="F23" s="136"/>
      <c r="G23" s="137"/>
    </row>
    <row r="24" spans="1:7" ht="16" x14ac:dyDescent="0.2">
      <c r="A24" s="116"/>
      <c r="B24" s="120"/>
      <c r="C24" s="123"/>
      <c r="D24" s="123"/>
      <c r="E24" s="123"/>
      <c r="F24" s="136"/>
      <c r="G24" s="137"/>
    </row>
    <row r="25" spans="1:7" x14ac:dyDescent="0.2">
      <c r="A25" s="8" t="s">
        <v>398</v>
      </c>
      <c r="B25" t="s">
        <v>399</v>
      </c>
    </row>
    <row r="26" spans="1:7" x14ac:dyDescent="0.2">
      <c r="B26" t="s">
        <v>477</v>
      </c>
    </row>
    <row r="27" spans="1:7" x14ac:dyDescent="0.2">
      <c r="B27" t="s">
        <v>478</v>
      </c>
    </row>
    <row r="28" spans="1:7" x14ac:dyDescent="0.2">
      <c r="B28" t="s">
        <v>479</v>
      </c>
    </row>
    <row r="29" spans="1:7" x14ac:dyDescent="0.2">
      <c r="B29" t="s">
        <v>400</v>
      </c>
    </row>
    <row r="30" spans="1:7" x14ac:dyDescent="0.2">
      <c r="B30" t="s">
        <v>480</v>
      </c>
    </row>
  </sheetData>
  <mergeCells count="4">
    <mergeCell ref="A4:A8"/>
    <mergeCell ref="A10:A13"/>
    <mergeCell ref="A16:A19"/>
    <mergeCell ref="A21:A22"/>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8A31C-9C6E-7D49-B26A-F07F5E361197}">
  <dimension ref="A1:E19"/>
  <sheetViews>
    <sheetView workbookViewId="0">
      <selection activeCell="A22" sqref="A22"/>
    </sheetView>
  </sheetViews>
  <sheetFormatPr baseColWidth="10" defaultColWidth="10.83203125" defaultRowHeight="14" x14ac:dyDescent="0.15"/>
  <cols>
    <col min="1" max="1" width="22.5" style="16" customWidth="1"/>
    <col min="2" max="2" width="10.83203125" style="16"/>
    <col min="3" max="4" width="12.1640625" style="16" bestFit="1" customWidth="1"/>
    <col min="5" max="5" width="16.33203125" style="16" customWidth="1"/>
    <col min="6" max="16384" width="10.83203125" style="16"/>
  </cols>
  <sheetData>
    <row r="1" spans="1:5" x14ac:dyDescent="0.15">
      <c r="A1" s="16" t="s">
        <v>469</v>
      </c>
    </row>
    <row r="2" spans="1:5" ht="15" thickBot="1" x14ac:dyDescent="0.2"/>
    <row r="3" spans="1:5" ht="32" thickTop="1" thickBot="1" x14ac:dyDescent="0.2">
      <c r="A3" s="28" t="s">
        <v>179</v>
      </c>
      <c r="B3" s="30" t="s">
        <v>180</v>
      </c>
      <c r="C3" s="45" t="s">
        <v>289</v>
      </c>
      <c r="D3" s="45" t="s">
        <v>290</v>
      </c>
      <c r="E3" s="45" t="s">
        <v>291</v>
      </c>
    </row>
    <row r="4" spans="1:5" ht="17" thickTop="1" x14ac:dyDescent="0.2">
      <c r="A4" s="46" t="s">
        <v>272</v>
      </c>
      <c r="B4" s="47" t="s">
        <v>147</v>
      </c>
      <c r="C4" s="48">
        <v>15.77163</v>
      </c>
      <c r="D4" s="48">
        <v>30.414739999999998</v>
      </c>
      <c r="E4" s="48">
        <v>14.64311</v>
      </c>
    </row>
    <row r="5" spans="1:5" ht="16" x14ac:dyDescent="0.2">
      <c r="A5" s="46" t="s">
        <v>481</v>
      </c>
      <c r="B5" s="47" t="s">
        <v>142</v>
      </c>
      <c r="C5" s="48">
        <v>21.425920000000001</v>
      </c>
      <c r="D5" s="48">
        <v>28.905470000000001</v>
      </c>
      <c r="E5" s="48">
        <v>7.4795499999999997</v>
      </c>
    </row>
    <row r="6" spans="1:5" ht="16" x14ac:dyDescent="0.2">
      <c r="A6" s="52" t="s">
        <v>273</v>
      </c>
      <c r="B6" s="53" t="s">
        <v>146</v>
      </c>
      <c r="C6" s="54">
        <v>14.92667</v>
      </c>
      <c r="D6" s="54">
        <v>31.033639999999998</v>
      </c>
      <c r="E6" s="54">
        <v>16.10697</v>
      </c>
    </row>
    <row r="7" spans="1:5" ht="16" x14ac:dyDescent="0.2">
      <c r="A7" s="46" t="s">
        <v>275</v>
      </c>
      <c r="B7" s="47" t="s">
        <v>274</v>
      </c>
      <c r="C7" s="48">
        <v>22.51765</v>
      </c>
      <c r="D7" s="48">
        <v>29.903590000000001</v>
      </c>
      <c r="E7" s="48">
        <v>7.3859399999999997</v>
      </c>
    </row>
    <row r="8" spans="1:5" ht="16" x14ac:dyDescent="0.2">
      <c r="A8" s="46" t="s">
        <v>276</v>
      </c>
      <c r="B8" s="47" t="s">
        <v>144</v>
      </c>
      <c r="C8" s="48">
        <v>17.199780000000001</v>
      </c>
      <c r="D8" s="48">
        <v>30.93159</v>
      </c>
      <c r="E8" s="48">
        <v>13.731809999999999</v>
      </c>
    </row>
    <row r="9" spans="1:5" ht="16" x14ac:dyDescent="0.2">
      <c r="A9" s="52" t="s">
        <v>22</v>
      </c>
      <c r="B9" s="53" t="s">
        <v>277</v>
      </c>
      <c r="C9" s="54">
        <v>3.2481399999999998</v>
      </c>
      <c r="D9" s="54">
        <v>27.8325</v>
      </c>
      <c r="E9" s="54">
        <v>24.58436</v>
      </c>
    </row>
    <row r="10" spans="1:5" ht="16" x14ac:dyDescent="0.2">
      <c r="A10" s="46" t="s">
        <v>278</v>
      </c>
      <c r="B10" s="47" t="s">
        <v>152</v>
      </c>
      <c r="C10" s="48">
        <v>25.143630000000002</v>
      </c>
      <c r="D10" s="48">
        <v>29.471969999999999</v>
      </c>
      <c r="E10" s="48">
        <v>4.3283399999999999</v>
      </c>
    </row>
    <row r="11" spans="1:5" ht="16" x14ac:dyDescent="0.2">
      <c r="A11" s="46" t="s">
        <v>279</v>
      </c>
      <c r="B11" s="47" t="s">
        <v>153</v>
      </c>
      <c r="C11" s="48">
        <v>4.4204100000000004</v>
      </c>
      <c r="D11" s="48">
        <v>4.6610899999999997</v>
      </c>
      <c r="E11" s="48">
        <v>0.24068000000000001</v>
      </c>
    </row>
    <row r="12" spans="1:5" ht="16" x14ac:dyDescent="0.2">
      <c r="A12" s="46" t="s">
        <v>280</v>
      </c>
      <c r="B12" s="47" t="s">
        <v>143</v>
      </c>
      <c r="C12" s="48">
        <v>21.58989</v>
      </c>
      <c r="D12" s="48">
        <v>29.837859999999999</v>
      </c>
      <c r="E12" s="48">
        <v>8.2479700000000005</v>
      </c>
    </row>
    <row r="13" spans="1:5" ht="16" x14ac:dyDescent="0.2">
      <c r="A13" s="52" t="s">
        <v>193</v>
      </c>
      <c r="B13" s="53" t="s">
        <v>194</v>
      </c>
      <c r="C13" s="54">
        <v>14.506500000000001</v>
      </c>
      <c r="D13" s="54">
        <v>30.855640000000001</v>
      </c>
      <c r="E13" s="54">
        <v>16.349139999999998</v>
      </c>
    </row>
    <row r="14" spans="1:5" ht="16" x14ac:dyDescent="0.2">
      <c r="A14" s="46" t="s">
        <v>281</v>
      </c>
      <c r="B14" s="47" t="s">
        <v>187</v>
      </c>
      <c r="C14" s="48">
        <v>27.364909999999998</v>
      </c>
      <c r="D14" s="48">
        <v>29.718209999999999</v>
      </c>
      <c r="E14" s="48">
        <v>2.3532999999999999</v>
      </c>
    </row>
    <row r="15" spans="1:5" ht="16" x14ac:dyDescent="0.2">
      <c r="A15" s="46" t="s">
        <v>282</v>
      </c>
      <c r="B15" s="47" t="s">
        <v>213</v>
      </c>
      <c r="C15" s="48">
        <v>16.795300000000001</v>
      </c>
      <c r="D15" s="48">
        <v>26.17671</v>
      </c>
      <c r="E15" s="48">
        <v>9.3814100000000007</v>
      </c>
    </row>
    <row r="16" spans="1:5" ht="16" x14ac:dyDescent="0.2">
      <c r="A16" s="46" t="s">
        <v>284</v>
      </c>
      <c r="B16" s="47" t="s">
        <v>283</v>
      </c>
      <c r="C16" s="48">
        <v>22.62022</v>
      </c>
      <c r="D16" s="48">
        <v>30.180129999999998</v>
      </c>
      <c r="E16" s="48">
        <v>7.5599100000000004</v>
      </c>
    </row>
    <row r="17" spans="1:5" ht="16" x14ac:dyDescent="0.2">
      <c r="A17" s="46" t="s">
        <v>285</v>
      </c>
      <c r="B17" s="47" t="s">
        <v>149</v>
      </c>
      <c r="C17" s="48">
        <v>22.051089999999999</v>
      </c>
      <c r="D17" s="48">
        <v>29.862819999999999</v>
      </c>
      <c r="E17" s="48">
        <v>7.8117299999999998</v>
      </c>
    </row>
    <row r="18" spans="1:5" ht="16" x14ac:dyDescent="0.2">
      <c r="A18" s="46" t="s">
        <v>286</v>
      </c>
      <c r="B18" s="47" t="s">
        <v>145</v>
      </c>
      <c r="C18" s="48">
        <v>16.059899999999999</v>
      </c>
      <c r="D18" s="48">
        <v>30.9527</v>
      </c>
      <c r="E18" s="48">
        <v>14.892799999999999</v>
      </c>
    </row>
    <row r="19" spans="1:5" ht="17" thickBot="1" x14ac:dyDescent="0.25">
      <c r="A19" s="49" t="s">
        <v>288</v>
      </c>
      <c r="B19" s="50" t="s">
        <v>287</v>
      </c>
      <c r="C19" s="51">
        <v>21.604320000000001</v>
      </c>
      <c r="D19" s="51">
        <v>29.781870000000001</v>
      </c>
      <c r="E19" s="51">
        <v>8.1775500000000001</v>
      </c>
    </row>
  </sheetData>
  <conditionalFormatting sqref="A3:E3">
    <cfRule type="top10" priority="29" rank="10"/>
    <cfRule type="dataBar" priority="30">
      <dataBar>
        <cfvo type="min"/>
        <cfvo type="max"/>
        <color rgb="FF63C384"/>
      </dataBar>
      <extLst>
        <ext xmlns:x14="http://schemas.microsoft.com/office/spreadsheetml/2009/9/main" uri="{B025F937-C7B1-47D3-B67F-A62EFF666E3E}">
          <x14:id>{8A07A0B9-3D58-6243-8ECA-B1B1DA0FFCF8}</x14:id>
        </ext>
      </extLst>
    </cfRule>
  </conditionalFormatting>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dataBar" id="{8A07A0B9-3D58-6243-8ECA-B1B1DA0FFCF8}">
            <x14:dataBar minLength="0" maxLength="100" gradient="0">
              <x14:cfvo type="autoMin"/>
              <x14:cfvo type="autoMax"/>
              <x14:negativeFillColor rgb="FFFF0000"/>
              <x14:axisColor rgb="FF000000"/>
            </x14:dataBar>
          </x14:cfRule>
          <xm:sqref>A3:E3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7"/>
  <sheetViews>
    <sheetView zoomScale="90" zoomScaleNormal="90" zoomScalePageLayoutView="90" workbookViewId="0">
      <selection activeCell="F31" sqref="F31"/>
    </sheetView>
  </sheetViews>
  <sheetFormatPr baseColWidth="10" defaultRowHeight="15" x14ac:dyDescent="0.2"/>
  <cols>
    <col min="1" max="1" width="11.6640625" customWidth="1"/>
    <col min="2" max="2" width="18.83203125" customWidth="1"/>
    <col min="3" max="3" width="23.1640625" customWidth="1"/>
    <col min="4" max="4" width="21.6640625" customWidth="1"/>
    <col min="5" max="5" width="20.6640625" customWidth="1"/>
    <col min="6" max="6" width="18.6640625" customWidth="1"/>
  </cols>
  <sheetData>
    <row r="1" spans="1:6" ht="16" thickBot="1" x14ac:dyDescent="0.25">
      <c r="A1" t="s">
        <v>472</v>
      </c>
    </row>
    <row r="2" spans="1:6" ht="18" thickTop="1" thickBot="1" x14ac:dyDescent="0.25">
      <c r="A2" s="151"/>
      <c r="B2" s="152" t="s">
        <v>215</v>
      </c>
      <c r="C2" s="153" t="s">
        <v>216</v>
      </c>
      <c r="D2" s="152" t="s">
        <v>217</v>
      </c>
      <c r="E2" s="152" t="s">
        <v>218</v>
      </c>
      <c r="F2" s="152" t="s">
        <v>219</v>
      </c>
    </row>
    <row r="3" spans="1:6" ht="16.5" customHeight="1" thickTop="1" x14ac:dyDescent="0.2">
      <c r="A3" s="191" t="s">
        <v>6</v>
      </c>
      <c r="B3" s="191"/>
      <c r="C3" s="154"/>
      <c r="D3" s="155"/>
      <c r="E3" s="155"/>
      <c r="F3" s="155"/>
    </row>
    <row r="4" spans="1:6" ht="16" x14ac:dyDescent="0.2">
      <c r="A4" s="192" t="s">
        <v>8</v>
      </c>
      <c r="B4" s="156" t="s">
        <v>392</v>
      </c>
      <c r="C4" s="157" t="s">
        <v>401</v>
      </c>
      <c r="D4" s="158" t="s">
        <v>402</v>
      </c>
      <c r="E4" s="159" t="s">
        <v>403</v>
      </c>
      <c r="F4" s="159" t="s">
        <v>404</v>
      </c>
    </row>
    <row r="5" spans="1:6" ht="16" x14ac:dyDescent="0.2">
      <c r="A5" s="193"/>
      <c r="B5" s="160" t="s">
        <v>393</v>
      </c>
      <c r="C5" s="157" t="s">
        <v>405</v>
      </c>
      <c r="D5" s="158" t="s">
        <v>406</v>
      </c>
      <c r="E5" s="159" t="s">
        <v>407</v>
      </c>
      <c r="F5" s="159" t="s">
        <v>408</v>
      </c>
    </row>
    <row r="6" spans="1:6" ht="16" x14ac:dyDescent="0.2">
      <c r="A6" s="193"/>
      <c r="B6" s="160" t="s">
        <v>394</v>
      </c>
      <c r="C6" s="157" t="s">
        <v>409</v>
      </c>
      <c r="D6" s="158" t="s">
        <v>410</v>
      </c>
      <c r="E6" s="159" t="s">
        <v>411</v>
      </c>
      <c r="F6" s="159" t="s">
        <v>412</v>
      </c>
    </row>
    <row r="7" spans="1:6" ht="16" x14ac:dyDescent="0.2">
      <c r="A7" s="193"/>
      <c r="B7" s="160" t="s">
        <v>395</v>
      </c>
      <c r="C7" s="161" t="s">
        <v>413</v>
      </c>
      <c r="D7" s="158" t="s">
        <v>414</v>
      </c>
      <c r="E7" s="159" t="s">
        <v>415</v>
      </c>
      <c r="F7" s="159" t="s">
        <v>416</v>
      </c>
    </row>
    <row r="8" spans="1:6" ht="16" x14ac:dyDescent="0.2">
      <c r="A8" s="193"/>
      <c r="B8" s="160" t="s">
        <v>396</v>
      </c>
      <c r="C8" s="157" t="s">
        <v>417</v>
      </c>
      <c r="D8" s="158" t="s">
        <v>418</v>
      </c>
      <c r="E8" s="162" t="s">
        <v>220</v>
      </c>
      <c r="F8" s="159" t="s">
        <v>419</v>
      </c>
    </row>
    <row r="9" spans="1:6" ht="17" thickBot="1" x14ac:dyDescent="0.25">
      <c r="A9" s="193"/>
      <c r="B9" s="156" t="s">
        <v>221</v>
      </c>
      <c r="C9" s="157" t="s">
        <v>420</v>
      </c>
      <c r="D9" s="158" t="s">
        <v>421</v>
      </c>
      <c r="E9" s="159" t="s">
        <v>222</v>
      </c>
      <c r="F9" s="159" t="s">
        <v>223</v>
      </c>
    </row>
    <row r="10" spans="1:6" ht="16" x14ac:dyDescent="0.2">
      <c r="A10" s="194" t="s">
        <v>224</v>
      </c>
      <c r="B10" s="163" t="s">
        <v>392</v>
      </c>
      <c r="C10" s="164" t="s">
        <v>422</v>
      </c>
      <c r="D10" s="165" t="s">
        <v>423</v>
      </c>
      <c r="E10" s="166" t="s">
        <v>424</v>
      </c>
      <c r="F10" s="166" t="s">
        <v>425</v>
      </c>
    </row>
    <row r="11" spans="1:6" ht="16" x14ac:dyDescent="0.2">
      <c r="A11" s="190"/>
      <c r="B11" s="160" t="s">
        <v>393</v>
      </c>
      <c r="C11" s="157" t="s">
        <v>426</v>
      </c>
      <c r="D11" s="167" t="s">
        <v>427</v>
      </c>
      <c r="E11" s="159" t="s">
        <v>428</v>
      </c>
      <c r="F11" s="159" t="s">
        <v>429</v>
      </c>
    </row>
    <row r="12" spans="1:6" ht="16" x14ac:dyDescent="0.2">
      <c r="A12" s="190"/>
      <c r="B12" s="160" t="s">
        <v>394</v>
      </c>
      <c r="C12" s="157" t="s">
        <v>430</v>
      </c>
      <c r="D12" s="167" t="s">
        <v>431</v>
      </c>
      <c r="E12" s="159" t="s">
        <v>432</v>
      </c>
      <c r="F12" s="159" t="s">
        <v>433</v>
      </c>
    </row>
    <row r="13" spans="1:6" ht="16" x14ac:dyDescent="0.2">
      <c r="A13" s="190"/>
      <c r="B13" s="160" t="s">
        <v>396</v>
      </c>
      <c r="C13" s="157" t="s">
        <v>434</v>
      </c>
      <c r="D13" s="167" t="s">
        <v>435</v>
      </c>
      <c r="E13" s="159" t="s">
        <v>432</v>
      </c>
      <c r="F13" s="159" t="s">
        <v>432</v>
      </c>
    </row>
    <row r="14" spans="1:6" ht="17" thickBot="1" x14ac:dyDescent="0.25">
      <c r="A14" s="195"/>
      <c r="B14" s="168" t="s">
        <v>221</v>
      </c>
      <c r="C14" s="169" t="s">
        <v>436</v>
      </c>
      <c r="D14" s="170" t="s">
        <v>437</v>
      </c>
      <c r="E14" s="159" t="s">
        <v>226</v>
      </c>
      <c r="F14" s="159" t="s">
        <v>227</v>
      </c>
    </row>
    <row r="15" spans="1:6" ht="16.5" customHeight="1" thickTop="1" x14ac:dyDescent="0.2">
      <c r="A15" s="191" t="s">
        <v>4</v>
      </c>
      <c r="B15" s="191"/>
      <c r="C15" s="154"/>
      <c r="D15" s="155"/>
      <c r="E15" s="155"/>
      <c r="F15" s="155"/>
    </row>
    <row r="16" spans="1:6" ht="16" x14ac:dyDescent="0.2">
      <c r="A16" s="192" t="s">
        <v>8</v>
      </c>
      <c r="B16" s="160" t="s">
        <v>393</v>
      </c>
      <c r="C16" s="157" t="s">
        <v>225</v>
      </c>
      <c r="D16" s="158" t="s">
        <v>438</v>
      </c>
      <c r="E16" s="159" t="s">
        <v>439</v>
      </c>
      <c r="F16" s="159" t="s">
        <v>440</v>
      </c>
    </row>
    <row r="17" spans="1:6" ht="16" x14ac:dyDescent="0.2">
      <c r="A17" s="193"/>
      <c r="B17" s="160" t="s">
        <v>394</v>
      </c>
      <c r="C17" s="157" t="s">
        <v>441</v>
      </c>
      <c r="D17" s="158" t="s">
        <v>442</v>
      </c>
      <c r="E17" s="159" t="s">
        <v>443</v>
      </c>
      <c r="F17" s="159" t="s">
        <v>444</v>
      </c>
    </row>
    <row r="18" spans="1:6" ht="16" x14ac:dyDescent="0.2">
      <c r="A18" s="193"/>
      <c r="B18" s="160" t="s">
        <v>395</v>
      </c>
      <c r="C18" s="157" t="s">
        <v>445</v>
      </c>
      <c r="D18" s="158" t="s">
        <v>446</v>
      </c>
      <c r="E18" s="159" t="s">
        <v>447</v>
      </c>
      <c r="F18" s="159" t="s">
        <v>448</v>
      </c>
    </row>
    <row r="19" spans="1:6" ht="16" x14ac:dyDescent="0.2">
      <c r="A19" s="193"/>
      <c r="B19" s="160" t="s">
        <v>396</v>
      </c>
      <c r="C19" s="161" t="s">
        <v>449</v>
      </c>
      <c r="D19" s="171" t="s">
        <v>450</v>
      </c>
      <c r="E19" s="159" t="s">
        <v>451</v>
      </c>
      <c r="F19" s="159" t="s">
        <v>452</v>
      </c>
    </row>
    <row r="20" spans="1:6" ht="17" thickBot="1" x14ac:dyDescent="0.25">
      <c r="A20" s="196"/>
      <c r="B20" s="172" t="s">
        <v>221</v>
      </c>
      <c r="C20" s="173" t="s">
        <v>453</v>
      </c>
      <c r="D20" s="174" t="s">
        <v>229</v>
      </c>
      <c r="E20" s="175" t="s">
        <v>230</v>
      </c>
      <c r="F20" s="175" t="s">
        <v>231</v>
      </c>
    </row>
    <row r="21" spans="1:6" ht="16" x14ac:dyDescent="0.2">
      <c r="A21" s="190" t="s">
        <v>224</v>
      </c>
      <c r="B21" s="160" t="s">
        <v>394</v>
      </c>
      <c r="C21" s="157" t="s">
        <v>454</v>
      </c>
      <c r="D21" s="171" t="s">
        <v>455</v>
      </c>
      <c r="E21" s="159" t="s">
        <v>456</v>
      </c>
      <c r="F21" s="159" t="s">
        <v>457</v>
      </c>
    </row>
    <row r="22" spans="1:6" ht="16" x14ac:dyDescent="0.2">
      <c r="A22" s="190"/>
      <c r="B22" s="160" t="s">
        <v>396</v>
      </c>
      <c r="C22" s="157" t="s">
        <v>458</v>
      </c>
      <c r="D22" s="158" t="s">
        <v>459</v>
      </c>
      <c r="E22" s="159" t="s">
        <v>460</v>
      </c>
      <c r="F22" s="159" t="s">
        <v>461</v>
      </c>
    </row>
    <row r="23" spans="1:6" ht="16" x14ac:dyDescent="0.2">
      <c r="A23" s="190"/>
      <c r="B23" s="156" t="s">
        <v>221</v>
      </c>
      <c r="C23" s="157" t="s">
        <v>462</v>
      </c>
      <c r="D23" s="171" t="s">
        <v>463</v>
      </c>
      <c r="E23" s="159" t="s">
        <v>464</v>
      </c>
      <c r="F23" s="159" t="s">
        <v>465</v>
      </c>
    </row>
    <row r="24" spans="1:6" x14ac:dyDescent="0.2">
      <c r="A24" s="176"/>
      <c r="B24" s="147"/>
      <c r="C24" s="148"/>
      <c r="D24" s="148"/>
      <c r="E24" s="15"/>
      <c r="F24" s="15"/>
    </row>
    <row r="25" spans="1:6" x14ac:dyDescent="0.2">
      <c r="A25" s="8" t="s">
        <v>214</v>
      </c>
      <c r="B25" s="16" t="s">
        <v>232</v>
      </c>
      <c r="C25" s="148"/>
      <c r="D25" s="148"/>
      <c r="E25" s="15"/>
      <c r="F25" s="15"/>
    </row>
    <row r="26" spans="1:6" x14ac:dyDescent="0.2">
      <c r="A26" s="176"/>
      <c r="B26" s="147"/>
      <c r="C26" s="149"/>
      <c r="D26" s="148"/>
      <c r="E26" s="146"/>
      <c r="F26" s="15"/>
    </row>
    <row r="27" spans="1:6" x14ac:dyDescent="0.2">
      <c r="A27" s="176"/>
      <c r="B27" s="147"/>
      <c r="C27" s="148"/>
      <c r="D27" s="148"/>
      <c r="E27" s="15"/>
      <c r="F27" s="15"/>
    </row>
    <row r="28" spans="1:6" x14ac:dyDescent="0.2">
      <c r="A28" s="177"/>
      <c r="B28" s="147"/>
      <c r="C28" s="148"/>
      <c r="D28" s="148"/>
      <c r="E28" s="15"/>
      <c r="F28" s="15"/>
    </row>
    <row r="29" spans="1:6" x14ac:dyDescent="0.2">
      <c r="A29" s="177"/>
      <c r="B29" s="147"/>
      <c r="C29" s="148"/>
      <c r="D29" s="148"/>
      <c r="E29" s="15"/>
      <c r="F29" s="15"/>
    </row>
    <row r="30" spans="1:6" x14ac:dyDescent="0.2">
      <c r="A30" s="177"/>
      <c r="B30" s="147"/>
      <c r="C30" s="149"/>
      <c r="D30" s="148"/>
      <c r="E30" s="150"/>
      <c r="F30" s="150"/>
    </row>
    <row r="31" spans="1:6" x14ac:dyDescent="0.2">
      <c r="A31" s="177"/>
      <c r="B31" s="147"/>
      <c r="C31" s="150"/>
      <c r="D31" s="150"/>
      <c r="E31" s="15"/>
      <c r="F31" s="15"/>
    </row>
    <row r="32" spans="1:6" x14ac:dyDescent="0.2">
      <c r="A32" s="177"/>
      <c r="B32" s="147"/>
      <c r="C32" s="148"/>
      <c r="D32" s="148"/>
      <c r="E32" s="15"/>
      <c r="F32" s="15"/>
    </row>
    <row r="33" spans="1:6" x14ac:dyDescent="0.2">
      <c r="A33" s="177"/>
      <c r="B33" s="147"/>
      <c r="C33" s="148"/>
      <c r="D33" s="148"/>
      <c r="E33" s="15"/>
      <c r="F33" s="15"/>
    </row>
    <row r="34" spans="1:6" x14ac:dyDescent="0.2">
      <c r="A34" s="177"/>
      <c r="B34" s="147"/>
      <c r="C34" s="148"/>
      <c r="D34" s="148"/>
      <c r="E34" s="15"/>
      <c r="F34" s="15"/>
    </row>
    <row r="35" spans="1:6" x14ac:dyDescent="0.2">
      <c r="A35" s="177"/>
      <c r="B35" s="147"/>
      <c r="C35" s="148"/>
      <c r="D35" s="148"/>
      <c r="E35" s="150"/>
      <c r="F35" s="150"/>
    </row>
    <row r="36" spans="1:6" x14ac:dyDescent="0.2">
      <c r="A36" s="177"/>
      <c r="B36" s="147"/>
      <c r="C36" s="148"/>
      <c r="D36" s="148"/>
      <c r="E36" s="15"/>
      <c r="F36" s="15"/>
    </row>
    <row r="37" spans="1:6" x14ac:dyDescent="0.2">
      <c r="A37" s="177"/>
      <c r="B37" s="147"/>
      <c r="C37" s="148"/>
      <c r="D37" s="148"/>
      <c r="E37" s="148"/>
      <c r="F37" s="148"/>
    </row>
  </sheetData>
  <mergeCells count="6">
    <mergeCell ref="A21:A23"/>
    <mergeCell ref="A3:B3"/>
    <mergeCell ref="A4:A9"/>
    <mergeCell ref="A10:A14"/>
    <mergeCell ref="A15:B15"/>
    <mergeCell ref="A16:A20"/>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Tables_Legends</vt:lpstr>
      <vt:lpstr>Table S1</vt:lpstr>
      <vt:lpstr>Table S2</vt:lpstr>
      <vt:lpstr>Table S3</vt:lpstr>
      <vt:lpstr>Table S4</vt:lpstr>
      <vt:lpstr>Table S5</vt:lpstr>
      <vt:lpstr>Table S6</vt:lpstr>
      <vt:lpstr>Table S7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Vasiliki Kousteni</dc:creator>
  <cp:lastModifiedBy>Verónica Mendoza</cp:lastModifiedBy>
  <dcterms:created xsi:type="dcterms:W3CDTF">2020-04-06T13:37:36Z</dcterms:created>
  <dcterms:modified xsi:type="dcterms:W3CDTF">2024-06-05T18:23:35Z</dcterms:modified>
</cp:coreProperties>
</file>