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C:\Users\00003971\Desktop\Revise\Raw data revise\Revised raw data\"/>
    </mc:Choice>
  </mc:AlternateContent>
  <xr:revisionPtr revIDLastSave="0" documentId="13_ncr:1_{A9676A1F-24A1-4EC6-8B56-0B7CF727F2C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Table 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C19" i="1"/>
  <c r="D19" i="1"/>
  <c r="E19" i="1"/>
  <c r="F19" i="1"/>
  <c r="G19" i="1"/>
  <c r="H19" i="1"/>
  <c r="I19" i="1"/>
  <c r="C20" i="1"/>
  <c r="D20" i="1"/>
  <c r="E20" i="1"/>
  <c r="F20" i="1"/>
  <c r="G20" i="1"/>
  <c r="H20" i="1"/>
  <c r="I20" i="1"/>
  <c r="C21" i="1"/>
  <c r="D21" i="1"/>
  <c r="E21" i="1"/>
  <c r="F21" i="1"/>
  <c r="G21" i="1"/>
  <c r="H21" i="1"/>
  <c r="I21" i="1"/>
  <c r="D13" i="1"/>
  <c r="E13" i="1"/>
  <c r="F13" i="1"/>
  <c r="G13" i="1"/>
  <c r="H13" i="1"/>
  <c r="I13" i="1"/>
  <c r="C13" i="1"/>
  <c r="K3" i="1"/>
  <c r="K4" i="1"/>
  <c r="K5" i="1"/>
  <c r="K6" i="1"/>
  <c r="K7" i="1"/>
  <c r="K8" i="1"/>
  <c r="K9" i="1"/>
  <c r="K10" i="1"/>
  <c r="K2" i="1"/>
</calcChain>
</file>

<file path=xl/sharedStrings.xml><?xml version="1.0" encoding="utf-8"?>
<sst xmlns="http://schemas.openxmlformats.org/spreadsheetml/2006/main" count="46" uniqueCount="21">
  <si>
    <t>Resource selection ratio</t>
    <phoneticPr fontId="1"/>
  </si>
  <si>
    <t>Eave-like</t>
    <phoneticPr fontId="1"/>
  </si>
  <si>
    <t>Large inter-branch</t>
    <phoneticPr fontId="1"/>
  </si>
  <si>
    <t>Overhang by fine branching</t>
    <phoneticPr fontId="1"/>
  </si>
  <si>
    <t>Overhang by coarse structure</t>
    <phoneticPr fontId="1"/>
  </si>
  <si>
    <t>Uneven</t>
    <phoneticPr fontId="1"/>
  </si>
  <si>
    <t>Flat</t>
    <phoneticPr fontId="1"/>
  </si>
  <si>
    <t>Macroalgae</t>
    <phoneticPr fontId="1"/>
  </si>
  <si>
    <t>Chlorurus microrhinos</t>
    <phoneticPr fontId="1"/>
  </si>
  <si>
    <t>Chlorurus spilurus</t>
    <phoneticPr fontId="1"/>
  </si>
  <si>
    <t>Hipposcarus longiceps</t>
    <phoneticPr fontId="1"/>
  </si>
  <si>
    <t>Scarus ghobban</t>
    <phoneticPr fontId="1"/>
  </si>
  <si>
    <t>Scarus forsteni</t>
    <phoneticPr fontId="1"/>
  </si>
  <si>
    <t>Scarus niger</t>
    <phoneticPr fontId="1"/>
  </si>
  <si>
    <t>Scarus oviceps</t>
    <phoneticPr fontId="1"/>
  </si>
  <si>
    <t>Scarus rivulatus</t>
    <phoneticPr fontId="1"/>
  </si>
  <si>
    <t>Scarus schlegeli</t>
    <phoneticPr fontId="1"/>
  </si>
  <si>
    <t>Standardized selectipon ratio</t>
    <phoneticPr fontId="1"/>
  </si>
  <si>
    <t>Table S1</t>
    <phoneticPr fontId="1"/>
  </si>
  <si>
    <t>Data from Table 3 raw data</t>
    <phoneticPr fontId="1"/>
  </si>
  <si>
    <t>SUM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</si>
</sst>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name val="ＭＳ Ｐゴシック"/>
      <charset val="128"/>
    </font>
    <font>
      <sz val="6"/>
      <name val="ＭＳ Ｐゴシック"/>
      <family val="3"/>
      <charset val="128"/>
    </font>
    <font>
      <sz val="12"/>
      <name val="Times New Roman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3" borderId="0" xfId="0" applyFont="1" applyFill="1"/>
    <xf numFmtId="0" fontId="3" fillId="0" borderId="0" xfId="0" applyFont="1"/>
    <xf numFmtId="0" fontId="3" fillId="2" borderId="0" xfId="0" applyFont="1" applyFill="1"/>
    <xf numFmtId="0" fontId="3" fillId="4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zoomScale="110" zoomScaleNormal="11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12.875" defaultRowHeight="15.75" x14ac:dyDescent="0.25"/>
  <cols>
    <col min="1" max="1" width="23.125" style="1" bestFit="1" customWidth="1"/>
    <col min="2" max="2" width="26.5" style="1" bestFit="1" customWidth="1"/>
    <col min="3" max="3" width="12.5" style="1" bestFit="1" customWidth="1"/>
    <col min="4" max="4" width="17.375" style="2" bestFit="1" customWidth="1"/>
    <col min="5" max="5" width="24.375" style="1" bestFit="1" customWidth="1"/>
    <col min="6" max="6" width="26.5" style="2" bestFit="1" customWidth="1"/>
    <col min="7" max="7" width="8.375" style="1" customWidth="1"/>
    <col min="8" max="8" width="4.875" style="1" bestFit="1" customWidth="1"/>
    <col min="9" max="9" width="11" style="1" bestFit="1" customWidth="1"/>
    <col min="10" max="16384" width="12.875" style="1"/>
  </cols>
  <sheetData>
    <row r="1" spans="1:11" x14ac:dyDescent="0.25">
      <c r="A1" s="5" t="s">
        <v>19</v>
      </c>
      <c r="C1" s="1" t="s">
        <v>1</v>
      </c>
      <c r="D1" s="2" t="s">
        <v>2</v>
      </c>
      <c r="E1" s="1" t="s">
        <v>3</v>
      </c>
      <c r="F1" s="2" t="s">
        <v>4</v>
      </c>
      <c r="G1" s="1" t="s">
        <v>5</v>
      </c>
      <c r="H1" s="1" t="s">
        <v>6</v>
      </c>
      <c r="I1" s="1" t="s">
        <v>7</v>
      </c>
      <c r="K1" s="3" t="s">
        <v>20</v>
      </c>
    </row>
    <row r="2" spans="1:11" x14ac:dyDescent="0.25">
      <c r="A2" s="1" t="s">
        <v>8</v>
      </c>
      <c r="B2" s="1" t="s">
        <v>0</v>
      </c>
      <c r="C2" s="1">
        <v>0.79693032673918129</v>
      </c>
      <c r="D2" s="2">
        <v>5.2544342507645254</v>
      </c>
      <c r="E2" s="1">
        <v>0</v>
      </c>
      <c r="F2" s="2">
        <v>1.8958169870537465</v>
      </c>
      <c r="G2" s="1">
        <v>0</v>
      </c>
      <c r="H2" s="1">
        <v>0</v>
      </c>
      <c r="I2" s="1">
        <v>0</v>
      </c>
      <c r="K2" s="1">
        <f>SUM(C2:J2)</f>
        <v>7.9471815645574528</v>
      </c>
    </row>
    <row r="3" spans="1:11" x14ac:dyDescent="0.25">
      <c r="A3" s="1" t="s">
        <v>9</v>
      </c>
      <c r="B3" s="1" t="s">
        <v>0</v>
      </c>
      <c r="C3" s="1">
        <v>3.4002360607538398</v>
      </c>
      <c r="D3" s="2">
        <v>4.9041386340468911</v>
      </c>
      <c r="E3" s="1">
        <v>0.98641843680800456</v>
      </c>
      <c r="F3" s="2">
        <v>0.1497929471252343</v>
      </c>
      <c r="G3" s="1">
        <v>0</v>
      </c>
      <c r="H3" s="1">
        <v>0</v>
      </c>
      <c r="I3" s="1">
        <v>0</v>
      </c>
      <c r="K3" s="1">
        <f t="shared" ref="K3:K10" si="0">SUM(C3:J3)</f>
        <v>9.4405860787339719</v>
      </c>
    </row>
    <row r="4" spans="1:11" x14ac:dyDescent="0.25">
      <c r="A4" s="1" t="s">
        <v>10</v>
      </c>
      <c r="B4" s="1" t="s">
        <v>0</v>
      </c>
      <c r="C4" s="1">
        <v>1.0432542459131098</v>
      </c>
      <c r="D4" s="2">
        <v>7.1651376146788985</v>
      </c>
      <c r="E4" s="1">
        <v>0.22418600836545557</v>
      </c>
      <c r="F4" s="2">
        <v>1.2255786582973716</v>
      </c>
      <c r="G4" s="1">
        <v>0</v>
      </c>
      <c r="H4" s="1">
        <v>0</v>
      </c>
      <c r="I4" s="1">
        <v>0</v>
      </c>
      <c r="K4" s="1">
        <f t="shared" si="0"/>
        <v>9.6581565272548353</v>
      </c>
    </row>
    <row r="5" spans="1:11" x14ac:dyDescent="0.25">
      <c r="A5" s="1" t="s">
        <v>11</v>
      </c>
      <c r="B5" s="1" t="s">
        <v>0</v>
      </c>
      <c r="C5" s="1">
        <v>2.0037105358013698</v>
      </c>
      <c r="D5" s="2">
        <v>0.75063346439493217</v>
      </c>
      <c r="E5" s="1">
        <v>0.23486153257333439</v>
      </c>
      <c r="F5" s="2">
        <v>2.1666479852042819</v>
      </c>
      <c r="G5" s="1">
        <v>0</v>
      </c>
      <c r="H5" s="1">
        <v>0</v>
      </c>
      <c r="I5" s="1">
        <v>0</v>
      </c>
      <c r="K5" s="1">
        <f t="shared" si="0"/>
        <v>5.1558535179739184</v>
      </c>
    </row>
    <row r="6" spans="1:11" x14ac:dyDescent="0.25">
      <c r="A6" s="1" t="s">
        <v>12</v>
      </c>
      <c r="B6" s="1" t="s">
        <v>0</v>
      </c>
      <c r="C6" s="1">
        <v>5.1003540911307592</v>
      </c>
      <c r="D6" s="2">
        <v>0</v>
      </c>
      <c r="E6" s="1">
        <v>0</v>
      </c>
      <c r="F6" s="2">
        <v>1.123447103439257</v>
      </c>
      <c r="G6" s="1">
        <v>0</v>
      </c>
      <c r="H6" s="1">
        <v>0</v>
      </c>
      <c r="I6" s="1">
        <v>0</v>
      </c>
      <c r="K6" s="1">
        <f t="shared" si="0"/>
        <v>6.223801194570016</v>
      </c>
    </row>
    <row r="7" spans="1:11" x14ac:dyDescent="0.25">
      <c r="A7" s="1" t="s">
        <v>13</v>
      </c>
      <c r="B7" s="1" t="s">
        <v>0</v>
      </c>
      <c r="C7" s="1">
        <v>4.5207683989568102</v>
      </c>
      <c r="D7" s="2">
        <v>3.5825688073394493</v>
      </c>
      <c r="E7" s="1">
        <v>0</v>
      </c>
      <c r="F7" s="2">
        <v>0.61278932914868578</v>
      </c>
      <c r="G7" s="1">
        <v>0</v>
      </c>
      <c r="H7" s="1">
        <v>0</v>
      </c>
      <c r="I7" s="1">
        <v>0</v>
      </c>
      <c r="K7" s="1">
        <f t="shared" si="0"/>
        <v>8.7161265354449462</v>
      </c>
    </row>
    <row r="8" spans="1:11" x14ac:dyDescent="0.25">
      <c r="A8" s="1" t="s">
        <v>14</v>
      </c>
      <c r="B8" s="1" t="s">
        <v>0</v>
      </c>
      <c r="C8" s="1">
        <v>7.1040646269321295</v>
      </c>
      <c r="D8" s="2">
        <v>0</v>
      </c>
      <c r="E8" s="1">
        <v>0</v>
      </c>
      <c r="F8" s="2">
        <v>0.24073866502269795</v>
      </c>
      <c r="G8" s="1">
        <v>0</v>
      </c>
      <c r="H8" s="1">
        <v>0</v>
      </c>
      <c r="I8" s="1">
        <v>0</v>
      </c>
      <c r="K8" s="1">
        <f t="shared" si="0"/>
        <v>7.3448032919548272</v>
      </c>
    </row>
    <row r="9" spans="1:11" x14ac:dyDescent="0.25">
      <c r="A9" s="1" t="s">
        <v>15</v>
      </c>
      <c r="B9" s="1" t="s">
        <v>0</v>
      </c>
      <c r="C9" s="1">
        <v>6.3200039824881156</v>
      </c>
      <c r="D9" s="2">
        <v>0.68536098923015554</v>
      </c>
      <c r="E9" s="1">
        <v>0.4288775812208715</v>
      </c>
      <c r="F9" s="2">
        <v>0.14653657870946832</v>
      </c>
      <c r="G9" s="1">
        <v>0</v>
      </c>
      <c r="H9" s="1">
        <v>0</v>
      </c>
      <c r="I9" s="1">
        <v>0</v>
      </c>
      <c r="K9" s="1">
        <f t="shared" si="0"/>
        <v>7.5807791316486108</v>
      </c>
    </row>
    <row r="10" spans="1:11" x14ac:dyDescent="0.25">
      <c r="A10" s="1" t="s">
        <v>16</v>
      </c>
      <c r="B10" s="1" t="s">
        <v>0</v>
      </c>
      <c r="C10" s="1">
        <v>5.7378983525221043</v>
      </c>
      <c r="D10" s="2">
        <v>0</v>
      </c>
      <c r="E10" s="1">
        <v>0.22418600836545557</v>
      </c>
      <c r="F10" s="2">
        <v>0.68938799529227146</v>
      </c>
      <c r="G10" s="1">
        <v>0</v>
      </c>
      <c r="H10" s="1">
        <v>0</v>
      </c>
      <c r="I10" s="1">
        <v>0</v>
      </c>
      <c r="K10" s="1">
        <f t="shared" si="0"/>
        <v>6.6514723561798315</v>
      </c>
    </row>
    <row r="11" spans="1:11" x14ac:dyDescent="0.25">
      <c r="D11" s="1"/>
      <c r="F11" s="1"/>
    </row>
    <row r="12" spans="1:11" x14ac:dyDescent="0.25">
      <c r="A12" s="4" t="s">
        <v>18</v>
      </c>
    </row>
    <row r="13" spans="1:11" x14ac:dyDescent="0.25">
      <c r="A13" s="1" t="s">
        <v>8</v>
      </c>
      <c r="B13" s="3" t="s">
        <v>17</v>
      </c>
      <c r="C13" s="1">
        <f>C2/$K2</f>
        <v>0.10027835909692837</v>
      </c>
      <c r="D13" s="1">
        <f t="shared" ref="D13:I13" si="1">D2/$K2</f>
        <v>0.66116952382188643</v>
      </c>
      <c r="E13" s="1">
        <f t="shared" si="1"/>
        <v>0</v>
      </c>
      <c r="F13" s="1">
        <f t="shared" si="1"/>
        <v>0.23855211708118526</v>
      </c>
      <c r="G13" s="1">
        <f t="shared" si="1"/>
        <v>0</v>
      </c>
      <c r="H13" s="1">
        <f t="shared" si="1"/>
        <v>0</v>
      </c>
      <c r="I13" s="1">
        <f t="shared" si="1"/>
        <v>0</v>
      </c>
    </row>
    <row r="14" spans="1:11" x14ac:dyDescent="0.25">
      <c r="A14" s="1" t="s">
        <v>9</v>
      </c>
      <c r="B14" s="3" t="s">
        <v>17</v>
      </c>
      <c r="C14" s="1">
        <f t="shared" ref="C14:I14" si="2">C3/$K3</f>
        <v>0.36017213681397076</v>
      </c>
      <c r="D14" s="1">
        <f t="shared" si="2"/>
        <v>0.51947395989471867</v>
      </c>
      <c r="E14" s="1">
        <f t="shared" si="2"/>
        <v>0.10448699144113816</v>
      </c>
      <c r="F14" s="1">
        <f t="shared" si="2"/>
        <v>1.5866911850172152E-2</v>
      </c>
      <c r="G14" s="1">
        <f t="shared" si="2"/>
        <v>0</v>
      </c>
      <c r="H14" s="1">
        <f t="shared" si="2"/>
        <v>0</v>
      </c>
      <c r="I14" s="1">
        <f t="shared" si="2"/>
        <v>0</v>
      </c>
    </row>
    <row r="15" spans="1:11" x14ac:dyDescent="0.25">
      <c r="A15" s="1" t="s">
        <v>10</v>
      </c>
      <c r="B15" s="3" t="s">
        <v>17</v>
      </c>
      <c r="C15" s="1">
        <f t="shared" ref="C15:I15" si="3">C4/$K4</f>
        <v>0.10801794762479759</v>
      </c>
      <c r="D15" s="1">
        <f t="shared" si="3"/>
        <v>0.74187424840954252</v>
      </c>
      <c r="E15" s="1">
        <f t="shared" si="3"/>
        <v>2.3212091016832651E-2</v>
      </c>
      <c r="F15" s="1">
        <f t="shared" si="3"/>
        <v>0.12689571294882723</v>
      </c>
      <c r="G15" s="1">
        <f t="shared" si="3"/>
        <v>0</v>
      </c>
      <c r="H15" s="1">
        <f t="shared" si="3"/>
        <v>0</v>
      </c>
      <c r="I15" s="1">
        <f t="shared" si="3"/>
        <v>0</v>
      </c>
    </row>
    <row r="16" spans="1:11" x14ac:dyDescent="0.25">
      <c r="A16" s="1" t="s">
        <v>11</v>
      </c>
      <c r="B16" s="3" t="s">
        <v>17</v>
      </c>
      <c r="C16" s="1">
        <f t="shared" ref="C16:I16" si="4">C5/$K5</f>
        <v>0.38862828992642956</v>
      </c>
      <c r="D16" s="1">
        <f t="shared" si="4"/>
        <v>0.14558859396957938</v>
      </c>
      <c r="E16" s="1">
        <f t="shared" si="4"/>
        <v>4.5552405970142318E-2</v>
      </c>
      <c r="F16" s="1">
        <f t="shared" si="4"/>
        <v>0.42023071013384872</v>
      </c>
      <c r="G16" s="1">
        <f t="shared" si="4"/>
        <v>0</v>
      </c>
      <c r="H16" s="1">
        <f t="shared" si="4"/>
        <v>0</v>
      </c>
      <c r="I16" s="1">
        <f t="shared" si="4"/>
        <v>0</v>
      </c>
    </row>
    <row r="17" spans="1:9" x14ac:dyDescent="0.25">
      <c r="A17" s="1" t="s">
        <v>12</v>
      </c>
      <c r="B17" s="3" t="s">
        <v>17</v>
      </c>
      <c r="C17" s="1">
        <f t="shared" ref="C17:I17" si="5">C6/$K6</f>
        <v>0.81949180760795937</v>
      </c>
      <c r="D17" s="1">
        <f t="shared" si="5"/>
        <v>0</v>
      </c>
      <c r="E17" s="1">
        <f t="shared" si="5"/>
        <v>0</v>
      </c>
      <c r="F17" s="1">
        <f t="shared" si="5"/>
        <v>0.18050819239204066</v>
      </c>
      <c r="G17" s="1">
        <f t="shared" si="5"/>
        <v>0</v>
      </c>
      <c r="H17" s="1">
        <f t="shared" si="5"/>
        <v>0</v>
      </c>
      <c r="I17" s="1">
        <f t="shared" si="5"/>
        <v>0</v>
      </c>
    </row>
    <row r="18" spans="1:9" x14ac:dyDescent="0.25">
      <c r="A18" s="1" t="s">
        <v>13</v>
      </c>
      <c r="B18" s="3" t="s">
        <v>17</v>
      </c>
      <c r="C18" s="1">
        <f t="shared" ref="C18:I18" si="6">C7/$K7</f>
        <v>0.51866713735426873</v>
      </c>
      <c r="D18" s="1">
        <f t="shared" si="6"/>
        <v>0.41102762709680696</v>
      </c>
      <c r="E18" s="1">
        <f t="shared" si="6"/>
        <v>0</v>
      </c>
      <c r="F18" s="1">
        <f t="shared" si="6"/>
        <v>7.0305235548924219E-2</v>
      </c>
      <c r="G18" s="1">
        <f t="shared" si="6"/>
        <v>0</v>
      </c>
      <c r="H18" s="1">
        <f t="shared" si="6"/>
        <v>0</v>
      </c>
      <c r="I18" s="1">
        <f t="shared" si="6"/>
        <v>0</v>
      </c>
    </row>
    <row r="19" spans="1:9" x14ac:dyDescent="0.25">
      <c r="A19" s="1" t="s">
        <v>14</v>
      </c>
      <c r="B19" s="3" t="s">
        <v>17</v>
      </c>
      <c r="C19" s="1">
        <f t="shared" ref="C19:I19" si="7">C8/$K8</f>
        <v>0.96722326583117724</v>
      </c>
      <c r="D19" s="1">
        <f t="shared" si="7"/>
        <v>0</v>
      </c>
      <c r="E19" s="1">
        <f t="shared" si="7"/>
        <v>0</v>
      </c>
      <c r="F19" s="1">
        <f t="shared" si="7"/>
        <v>3.2776734168822798E-2</v>
      </c>
      <c r="G19" s="1">
        <f t="shared" si="7"/>
        <v>0</v>
      </c>
      <c r="H19" s="1">
        <f t="shared" si="7"/>
        <v>0</v>
      </c>
      <c r="I19" s="1">
        <f t="shared" si="7"/>
        <v>0</v>
      </c>
    </row>
    <row r="20" spans="1:9" x14ac:dyDescent="0.25">
      <c r="A20" s="1" t="s">
        <v>15</v>
      </c>
      <c r="B20" s="3" t="s">
        <v>17</v>
      </c>
      <c r="C20" s="1">
        <f t="shared" ref="C20:I20" si="8">C9/$K9</f>
        <v>0.83368791950461285</v>
      </c>
      <c r="D20" s="1">
        <f t="shared" si="8"/>
        <v>9.0407724236269679E-2</v>
      </c>
      <c r="E20" s="1">
        <f t="shared" si="8"/>
        <v>5.6574340680942962E-2</v>
      </c>
      <c r="F20" s="1">
        <f t="shared" si="8"/>
        <v>1.9330015578174566E-2</v>
      </c>
      <c r="G20" s="1">
        <f t="shared" si="8"/>
        <v>0</v>
      </c>
      <c r="H20" s="1">
        <f t="shared" si="8"/>
        <v>0</v>
      </c>
      <c r="I20" s="1">
        <f t="shared" si="8"/>
        <v>0</v>
      </c>
    </row>
    <row r="21" spans="1:9" x14ac:dyDescent="0.25">
      <c r="A21" s="1" t="s">
        <v>16</v>
      </c>
      <c r="B21" s="3" t="s">
        <v>17</v>
      </c>
      <c r="C21" s="1">
        <f t="shared" ref="C21:I21" si="9">C10/$K10</f>
        <v>0.86265086063104024</v>
      </c>
      <c r="D21" s="1">
        <f t="shared" si="9"/>
        <v>0</v>
      </c>
      <c r="E21" s="1">
        <f t="shared" si="9"/>
        <v>3.3704719250192194E-2</v>
      </c>
      <c r="F21" s="1">
        <f t="shared" si="9"/>
        <v>0.10364442011876759</v>
      </c>
      <c r="G21" s="1">
        <f t="shared" si="9"/>
        <v>0</v>
      </c>
      <c r="H21" s="1">
        <f t="shared" si="9"/>
        <v>0</v>
      </c>
      <c r="I21" s="1">
        <f t="shared" si="9"/>
        <v>0</v>
      </c>
    </row>
  </sheetData>
  <phoneticPr fontId="1"/>
  <pageMargins left="0.75" right="0.75" top="1" bottom="1" header="0.51200000000000001" footer="0.51200000000000001"/>
  <pageSetup paperSize="1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Table S1</vt:lpstr>
    </vt:vector>
  </TitlesOfParts>
  <Company>西海区水産研究所　石垣支所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名波 敦</dc:creator>
  <cp:lastModifiedBy>NANAMI Atsushi</cp:lastModifiedBy>
  <dcterms:created xsi:type="dcterms:W3CDTF">2023-10-26T04:38:05Z</dcterms:created>
  <dcterms:modified xsi:type="dcterms:W3CDTF">2024-03-24T06:32:54Z</dcterms:modified>
</cp:coreProperties>
</file>