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C:\Users\00003971\Desktop\Revise\Raw data revise\Revised raw data\"/>
    </mc:Choice>
  </mc:AlternateContent>
  <xr:revisionPtr revIDLastSave="0" documentId="8_{78C92A6C-B40F-4775-BBA0-1A6EF4CDF54C}" xr6:coauthVersionLast="47" xr6:coauthVersionMax="47" xr10:uidLastSave="{00000000-0000-0000-0000-000000000000}"/>
  <bookViews>
    <workbookView xWindow="-120" yWindow="-120" windowWidth="29040" windowHeight="15840" tabRatio="500"/>
  </bookViews>
  <sheets>
    <sheet name="Table S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C15" i="2"/>
  <c r="C16" i="2"/>
  <c r="C17" i="2"/>
  <c r="C18" i="2"/>
  <c r="C19" i="2"/>
  <c r="C20" i="2"/>
  <c r="C21" i="2"/>
  <c r="C22" i="2"/>
  <c r="C14" i="2"/>
  <c r="AC4" i="2"/>
  <c r="AC5" i="2"/>
  <c r="AC6" i="2"/>
  <c r="AC7" i="2"/>
  <c r="AC8" i="2"/>
  <c r="AC9" i="2"/>
  <c r="AC10" i="2"/>
  <c r="AC11" i="2"/>
  <c r="AC3" i="2"/>
</calcChain>
</file>

<file path=xl/sharedStrings.xml><?xml version="1.0" encoding="utf-8"?>
<sst xmlns="http://schemas.openxmlformats.org/spreadsheetml/2006/main" count="65" uniqueCount="40">
  <si>
    <t>Right figures</t>
    <phoneticPr fontId="1"/>
  </si>
  <si>
    <t>Corymbose Acropora</t>
    <phoneticPr fontId="1"/>
  </si>
  <si>
    <t>Tabular Acropora</t>
    <phoneticPr fontId="1"/>
  </si>
  <si>
    <t>Foliose coral</t>
    <phoneticPr fontId="1"/>
  </si>
  <si>
    <t>Dead corymbose Acropora</t>
    <phoneticPr fontId="1"/>
  </si>
  <si>
    <t>Dead tabular Acropora</t>
    <phoneticPr fontId="1"/>
  </si>
  <si>
    <t>Dead foliose coral</t>
    <phoneticPr fontId="1"/>
  </si>
  <si>
    <t>Staghorn Acropora</t>
    <phoneticPr fontId="1"/>
  </si>
  <si>
    <t>Dead staghorn Acropora</t>
    <phoneticPr fontId="1"/>
  </si>
  <si>
    <t>Branching Acropora</t>
    <phoneticPr fontId="1"/>
  </si>
  <si>
    <t>Bottlebrush Acropora</t>
    <phoneticPr fontId="1"/>
  </si>
  <si>
    <t>Non-acroporid branching coral</t>
    <phoneticPr fontId="1"/>
  </si>
  <si>
    <t>Dead branching Acropora</t>
    <phoneticPr fontId="1"/>
  </si>
  <si>
    <t>Dead bottlebruch Acropora</t>
    <phoneticPr fontId="1"/>
  </si>
  <si>
    <t>Dead non-acroporid branching coral</t>
    <phoneticPr fontId="1"/>
  </si>
  <si>
    <t>Dead Pocillopora</t>
    <phoneticPr fontId="1"/>
  </si>
  <si>
    <t>Massive coral</t>
    <phoneticPr fontId="1"/>
  </si>
  <si>
    <t>Dead massive coral</t>
    <phoneticPr fontId="1"/>
  </si>
  <si>
    <t>Rock</t>
    <phoneticPr fontId="1"/>
  </si>
  <si>
    <t>Other coral</t>
    <phoneticPr fontId="1"/>
  </si>
  <si>
    <t>Dead other coral</t>
    <phoneticPr fontId="1"/>
  </si>
  <si>
    <t>Coral rubble</t>
    <phoneticPr fontId="1"/>
  </si>
  <si>
    <t>Macroalgae</t>
    <phoneticPr fontId="1"/>
  </si>
  <si>
    <t>Soft coral</t>
    <phoneticPr fontId="1"/>
  </si>
  <si>
    <t>Resource selection ratio</t>
    <phoneticPr fontId="1"/>
  </si>
  <si>
    <t>Pocillopora</t>
  </si>
  <si>
    <t>Sand</t>
  </si>
  <si>
    <t>Chlorurus microrhinos</t>
    <phoneticPr fontId="1"/>
  </si>
  <si>
    <t>Chlorurus spilurus</t>
    <phoneticPr fontId="1"/>
  </si>
  <si>
    <t>Hipposcarus longiceps</t>
    <phoneticPr fontId="1"/>
  </si>
  <si>
    <t>Scarus ghobban</t>
    <phoneticPr fontId="1"/>
  </si>
  <si>
    <t>Scarus forsteni</t>
    <phoneticPr fontId="1"/>
  </si>
  <si>
    <t>Scarus niger</t>
    <phoneticPr fontId="1"/>
  </si>
  <si>
    <t>Scarus oviceps</t>
    <phoneticPr fontId="1"/>
  </si>
  <si>
    <t>Scarus rivulatus</t>
    <phoneticPr fontId="1"/>
  </si>
  <si>
    <t>Scarus schlegeli</t>
    <phoneticPr fontId="1"/>
  </si>
  <si>
    <t>Data from Table 4 raw data</t>
    <phoneticPr fontId="1"/>
  </si>
  <si>
    <t>Raw data of Table S2</t>
    <phoneticPr fontId="1"/>
  </si>
  <si>
    <t>Standardized selectipon ratio</t>
    <phoneticPr fontId="1"/>
  </si>
  <si>
    <t>SUM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</si>
</sst>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name val="ＭＳ Ｐゴシック"/>
      <charset val="128"/>
    </font>
    <font>
      <sz val="6"/>
      <name val="ＭＳ Ｐゴシック"/>
      <family val="3"/>
      <charset val="128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3" borderId="0" xfId="0" applyFont="1" applyFill="1"/>
    <xf numFmtId="0" fontId="2" fillId="0" borderId="0" xfId="0" applyFont="1" applyFill="1"/>
    <xf numFmtId="0" fontId="2" fillId="4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tabSelected="1" topLeftCell="A2" zoomScale="90" zoomScaleNormal="90" workbookViewId="0">
      <pane xSplit="2" ySplit="1" topLeftCell="P3" activePane="bottomRight" state="frozen"/>
      <selection activeCell="A2" sqref="A2"/>
      <selection pane="topRight" activeCell="C2" sqref="C2"/>
      <selection pane="bottomLeft" activeCell="A3" sqref="A3"/>
      <selection pane="bottomRight" activeCell="R32" sqref="R32"/>
    </sheetView>
  </sheetViews>
  <sheetFormatPr defaultColWidth="12.875" defaultRowHeight="15.75" x14ac:dyDescent="0.25"/>
  <cols>
    <col min="1" max="1" width="23.5" style="2" bestFit="1" customWidth="1"/>
    <col min="2" max="2" width="25.375" style="2" bestFit="1" customWidth="1"/>
    <col min="3" max="3" width="19.375" style="2" bestFit="1" customWidth="1"/>
    <col min="4" max="4" width="16" style="2" customWidth="1"/>
    <col min="5" max="5" width="14.125" style="2" bestFit="1" customWidth="1"/>
    <col min="6" max="6" width="23.5" style="2" bestFit="1" customWidth="1"/>
    <col min="7" max="7" width="20.125" style="2" bestFit="1" customWidth="1"/>
    <col min="8" max="8" width="16.625" style="2" bestFit="1" customWidth="1"/>
    <col min="9" max="9" width="17.375" style="3" bestFit="1" customWidth="1"/>
    <col min="10" max="10" width="21.625" style="3" bestFit="1" customWidth="1"/>
    <col min="11" max="11" width="18.375" style="2" bestFit="1" customWidth="1"/>
    <col min="12" max="12" width="19.375" style="2" bestFit="1" customWidth="1"/>
    <col min="13" max="13" width="26.875" style="2" bestFit="1" customWidth="1"/>
    <col min="14" max="14" width="11.375" style="2" bestFit="1" customWidth="1"/>
    <col min="15" max="15" width="22.625" style="2" customWidth="1"/>
    <col min="16" max="16" width="23.625" style="2" bestFit="1" customWidth="1"/>
    <col min="17" max="17" width="31" style="2" bestFit="1" customWidth="1"/>
    <col min="18" max="18" width="16" style="2" bestFit="1" customWidth="1"/>
    <col min="19" max="19" width="14.125" style="3" bestFit="1" customWidth="1"/>
    <col min="20" max="20" width="17.625" style="3" bestFit="1" customWidth="1"/>
    <col min="21" max="21" width="14.125" style="3" bestFit="1" customWidth="1"/>
    <col min="22" max="22" width="11" style="2" bestFit="1" customWidth="1"/>
    <col min="23" max="23" width="15.375" style="2" bestFit="1" customWidth="1"/>
    <col min="24" max="24" width="9.625" style="2" bestFit="1" customWidth="1"/>
    <col min="25" max="25" width="12.125" style="2" bestFit="1" customWidth="1"/>
    <col min="26" max="26" width="6" style="2" bestFit="1" customWidth="1"/>
    <col min="27" max="27" width="11.5" style="2" bestFit="1" customWidth="1"/>
    <col min="28" max="16384" width="12.875" style="2"/>
  </cols>
  <sheetData>
    <row r="1" spans="1:29" x14ac:dyDescent="0.25">
      <c r="A1" s="1" t="s">
        <v>0</v>
      </c>
    </row>
    <row r="2" spans="1:29" x14ac:dyDescent="0.25">
      <c r="A2" s="1" t="s">
        <v>36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2" t="s">
        <v>9</v>
      </c>
      <c r="L2" s="2" t="s">
        <v>10</v>
      </c>
      <c r="M2" s="2" t="s">
        <v>11</v>
      </c>
      <c r="N2" s="2" t="s">
        <v>25</v>
      </c>
      <c r="O2" s="2" t="s">
        <v>12</v>
      </c>
      <c r="P2" s="2" t="s">
        <v>13</v>
      </c>
      <c r="Q2" s="2" t="s">
        <v>14</v>
      </c>
      <c r="R2" s="2" t="s">
        <v>15</v>
      </c>
      <c r="S2" s="3" t="s">
        <v>16</v>
      </c>
      <c r="T2" s="3" t="s">
        <v>17</v>
      </c>
      <c r="U2" s="3" t="s">
        <v>18</v>
      </c>
      <c r="V2" s="2" t="s">
        <v>19</v>
      </c>
      <c r="W2" s="2" t="s">
        <v>20</v>
      </c>
      <c r="X2" s="2" t="s">
        <v>23</v>
      </c>
      <c r="Y2" s="2" t="s">
        <v>21</v>
      </c>
      <c r="Z2" s="2" t="s">
        <v>26</v>
      </c>
      <c r="AA2" s="2" t="s">
        <v>22</v>
      </c>
      <c r="AC2" s="2" t="s">
        <v>39</v>
      </c>
    </row>
    <row r="3" spans="1:29" x14ac:dyDescent="0.25">
      <c r="A3" s="2" t="s">
        <v>27</v>
      </c>
      <c r="B3" s="2" t="s">
        <v>24</v>
      </c>
      <c r="C3" s="2">
        <v>0.34188952562878061</v>
      </c>
      <c r="D3" s="2">
        <v>0</v>
      </c>
      <c r="E3" s="2">
        <v>0</v>
      </c>
      <c r="F3" s="2">
        <v>9.9630550033134515</v>
      </c>
      <c r="G3" s="2">
        <v>5.9802108194112957</v>
      </c>
      <c r="H3" s="2">
        <v>0</v>
      </c>
      <c r="I3" s="3">
        <v>6.9099161208778579</v>
      </c>
      <c r="J3" s="3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3">
        <v>0.90442459243217221</v>
      </c>
      <c r="T3" s="3">
        <v>0</v>
      </c>
      <c r="U3" s="3">
        <v>2.1096082822567972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C3" s="2">
        <f>SUM(C3:AB3)</f>
        <v>26.209104343920355</v>
      </c>
    </row>
    <row r="4" spans="1:29" x14ac:dyDescent="0.25">
      <c r="A4" s="2" t="s">
        <v>28</v>
      </c>
      <c r="B4" s="2" t="s">
        <v>24</v>
      </c>
      <c r="C4" s="2">
        <v>2.1880929640241962</v>
      </c>
      <c r="D4" s="2">
        <v>3.5654568024753117</v>
      </c>
      <c r="E4" s="2">
        <v>0</v>
      </c>
      <c r="F4" s="2">
        <v>10.627258670201016</v>
      </c>
      <c r="G4" s="2">
        <v>12.757783081410766</v>
      </c>
      <c r="H4" s="2">
        <v>0</v>
      </c>
      <c r="I4" s="3">
        <v>6.4492550461526674</v>
      </c>
      <c r="J4" s="3">
        <v>0</v>
      </c>
      <c r="K4" s="2">
        <v>0</v>
      </c>
      <c r="L4" s="2">
        <v>0.46636809554275971</v>
      </c>
      <c r="M4" s="2">
        <v>3.2783053949340966</v>
      </c>
      <c r="N4" s="2">
        <v>0</v>
      </c>
      <c r="O4" s="2">
        <v>0</v>
      </c>
      <c r="P4" s="2">
        <v>0</v>
      </c>
      <c r="Q4" s="2">
        <v>2.210715926844959</v>
      </c>
      <c r="R4" s="2">
        <v>0</v>
      </c>
      <c r="S4" s="3">
        <v>0</v>
      </c>
      <c r="T4" s="3">
        <v>0</v>
      </c>
      <c r="U4" s="3">
        <v>0.18001990675258003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C4" s="2">
        <f t="shared" ref="AC4:AC11" si="0">SUM(C4:AB4)</f>
        <v>41.72325588833835</v>
      </c>
    </row>
    <row r="5" spans="1:29" x14ac:dyDescent="0.25">
      <c r="A5" s="2" t="s">
        <v>29</v>
      </c>
      <c r="B5" s="2" t="s">
        <v>24</v>
      </c>
      <c r="C5" s="2">
        <v>0.74594078319006685</v>
      </c>
      <c r="D5" s="2">
        <v>0.91162247790561945</v>
      </c>
      <c r="E5" s="2">
        <v>0</v>
      </c>
      <c r="F5" s="2">
        <v>0</v>
      </c>
      <c r="G5" s="2">
        <v>6.5238663484486876</v>
      </c>
      <c r="H5" s="2">
        <v>0</v>
      </c>
      <c r="I5" s="3">
        <v>9.4226128921061694</v>
      </c>
      <c r="J5" s="3">
        <v>0</v>
      </c>
      <c r="K5" s="2">
        <v>0</v>
      </c>
      <c r="L5" s="2">
        <v>0</v>
      </c>
      <c r="M5" s="2">
        <v>0.95794638163658674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3">
        <v>0</v>
      </c>
      <c r="T5" s="3">
        <v>0</v>
      </c>
      <c r="U5" s="3">
        <v>1.472890146157473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C5" s="2">
        <f t="shared" si="0"/>
        <v>20.0348790294446</v>
      </c>
    </row>
    <row r="6" spans="1:29" x14ac:dyDescent="0.25">
      <c r="A6" s="2" t="s">
        <v>30</v>
      </c>
      <c r="B6" s="2" t="s">
        <v>24</v>
      </c>
      <c r="C6" s="2">
        <v>2.7351162050302449</v>
      </c>
      <c r="D6" s="2">
        <v>0.95503307209160127</v>
      </c>
      <c r="E6" s="2">
        <v>0</v>
      </c>
      <c r="F6" s="2">
        <v>0</v>
      </c>
      <c r="G6" s="2">
        <v>6.8345266507557669</v>
      </c>
      <c r="H6" s="2">
        <v>0</v>
      </c>
      <c r="I6" s="3">
        <v>0.98713087441112257</v>
      </c>
      <c r="J6" s="3">
        <v>0</v>
      </c>
      <c r="K6" s="2">
        <v>0</v>
      </c>
      <c r="L6" s="2">
        <v>0</v>
      </c>
      <c r="M6" s="2">
        <v>1.0035628760002335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3">
        <v>4.6513264753654573</v>
      </c>
      <c r="T6" s="3">
        <v>12.699186991869919</v>
      </c>
      <c r="U6" s="3">
        <v>1.5430277721649714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C6" s="2">
        <f t="shared" si="0"/>
        <v>31.408910917689315</v>
      </c>
    </row>
    <row r="7" spans="1:29" x14ac:dyDescent="0.25">
      <c r="A7" s="2" t="s">
        <v>31</v>
      </c>
      <c r="B7" s="2" t="s">
        <v>24</v>
      </c>
      <c r="C7" s="2">
        <v>1.0940464820120981</v>
      </c>
      <c r="D7" s="2">
        <v>10.696370407425935</v>
      </c>
      <c r="E7" s="2">
        <v>0</v>
      </c>
      <c r="F7" s="2">
        <v>0</v>
      </c>
      <c r="G7" s="2">
        <v>9.5683373110580749</v>
      </c>
      <c r="H7" s="2">
        <v>0</v>
      </c>
      <c r="I7" s="3">
        <v>0</v>
      </c>
      <c r="J7" s="3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3">
        <v>0</v>
      </c>
      <c r="T7" s="3">
        <v>0</v>
      </c>
      <c r="U7" s="3">
        <v>1.3501493006443501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C7" s="2">
        <f t="shared" si="0"/>
        <v>22.708903501140458</v>
      </c>
    </row>
    <row r="8" spans="1:29" x14ac:dyDescent="0.25">
      <c r="A8" s="2" t="s">
        <v>32</v>
      </c>
      <c r="B8" s="2" t="s">
        <v>24</v>
      </c>
      <c r="C8" s="2">
        <v>1.4918815663801337</v>
      </c>
      <c r="D8" s="2">
        <v>6.3813573453393362</v>
      </c>
      <c r="E8" s="2">
        <v>10.373814041745732</v>
      </c>
      <c r="F8" s="2">
        <v>0</v>
      </c>
      <c r="G8" s="2">
        <v>13.047732696897375</v>
      </c>
      <c r="H8" s="2">
        <v>0</v>
      </c>
      <c r="I8" s="3">
        <v>4.7113064460530847</v>
      </c>
      <c r="J8" s="3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3">
        <v>0</v>
      </c>
      <c r="T8" s="3">
        <v>0</v>
      </c>
      <c r="U8" s="3">
        <v>0.73644507307873652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C8" s="2">
        <f t="shared" si="0"/>
        <v>36.742537169494398</v>
      </c>
    </row>
    <row r="9" spans="1:29" x14ac:dyDescent="0.25">
      <c r="A9" s="2" t="s">
        <v>33</v>
      </c>
      <c r="B9" s="2" t="s">
        <v>24</v>
      </c>
      <c r="C9" s="2">
        <v>3.5165779778960293</v>
      </c>
      <c r="D9" s="2">
        <v>14.32549608137402</v>
      </c>
      <c r="E9" s="2">
        <v>0</v>
      </c>
      <c r="F9" s="2">
        <v>0</v>
      </c>
      <c r="G9" s="2">
        <v>0</v>
      </c>
      <c r="H9" s="2">
        <v>0</v>
      </c>
      <c r="I9" s="3">
        <v>0</v>
      </c>
      <c r="J9" s="3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3">
        <v>0</v>
      </c>
      <c r="T9" s="3">
        <v>0</v>
      </c>
      <c r="U9" s="3">
        <v>0.28931770728093215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C9" s="2">
        <f t="shared" si="0"/>
        <v>18.131391766550983</v>
      </c>
    </row>
    <row r="10" spans="1:29" x14ac:dyDescent="0.25">
      <c r="A10" s="2" t="s">
        <v>34</v>
      </c>
      <c r="B10" s="2" t="s">
        <v>24</v>
      </c>
      <c r="C10" s="2">
        <v>0.71350857522528133</v>
      </c>
      <c r="D10" s="2">
        <v>14.82377420594355</v>
      </c>
      <c r="E10" s="2">
        <v>0</v>
      </c>
      <c r="F10" s="2">
        <v>0</v>
      </c>
      <c r="G10" s="2">
        <v>6.240219985472657</v>
      </c>
      <c r="H10" s="2">
        <v>0</v>
      </c>
      <c r="I10" s="3">
        <v>0.9012934070710249</v>
      </c>
      <c r="J10" s="3">
        <v>0</v>
      </c>
      <c r="K10" s="2">
        <v>0</v>
      </c>
      <c r="L10" s="2">
        <v>0</v>
      </c>
      <c r="M10" s="2">
        <v>1.8325930779134703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3">
        <v>0</v>
      </c>
      <c r="T10" s="3">
        <v>0</v>
      </c>
      <c r="U10" s="3">
        <v>0.17610643051882827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C10" s="2">
        <f t="shared" si="0"/>
        <v>24.687495682144814</v>
      </c>
    </row>
    <row r="11" spans="1:29" x14ac:dyDescent="0.25">
      <c r="A11" s="2" t="s">
        <v>35</v>
      </c>
      <c r="B11" s="2" t="s">
        <v>24</v>
      </c>
      <c r="C11" s="2">
        <v>8.5783190066857689</v>
      </c>
      <c r="D11" s="2">
        <v>2.7348674337168579</v>
      </c>
      <c r="E11" s="2">
        <v>5.1869070208728658</v>
      </c>
      <c r="F11" s="2">
        <v>0</v>
      </c>
      <c r="G11" s="2">
        <v>6.5238663484486876</v>
      </c>
      <c r="H11" s="2">
        <v>0</v>
      </c>
      <c r="I11" s="3">
        <v>0</v>
      </c>
      <c r="J11" s="3">
        <v>0</v>
      </c>
      <c r="K11" s="2">
        <v>0</v>
      </c>
      <c r="L11" s="2">
        <v>0</v>
      </c>
      <c r="M11" s="2">
        <v>0.95794638163658674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3">
        <v>1.479967514889009</v>
      </c>
      <c r="T11" s="3">
        <v>0</v>
      </c>
      <c r="U11" s="3">
        <v>0.55233380480905225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C11" s="2">
        <f t="shared" si="0"/>
        <v>26.014207511058824</v>
      </c>
    </row>
    <row r="12" spans="1:29" s="4" customFormat="1" x14ac:dyDescent="0.25">
      <c r="A12" s="2"/>
    </row>
    <row r="13" spans="1:29" x14ac:dyDescent="0.25">
      <c r="A13" s="5" t="s">
        <v>37</v>
      </c>
    </row>
    <row r="14" spans="1:29" x14ac:dyDescent="0.25">
      <c r="A14" s="2" t="s">
        <v>27</v>
      </c>
      <c r="B14" s="2" t="s">
        <v>38</v>
      </c>
      <c r="C14" s="2">
        <f>C3/$AC3</f>
        <v>1.3044685584919183E-2</v>
      </c>
      <c r="D14" s="2">
        <f t="shared" ref="D14:AA22" si="1">D3/$AC3</f>
        <v>0</v>
      </c>
      <c r="E14" s="2">
        <f t="shared" si="1"/>
        <v>0</v>
      </c>
      <c r="F14" s="2">
        <f t="shared" si="1"/>
        <v>0.3801371795303089</v>
      </c>
      <c r="G14" s="2">
        <f t="shared" si="1"/>
        <v>0.22817303258203506</v>
      </c>
      <c r="H14" s="2">
        <f t="shared" si="1"/>
        <v>0</v>
      </c>
      <c r="I14" s="2">
        <f t="shared" si="1"/>
        <v>0.26364564123232731</v>
      </c>
      <c r="J14" s="2">
        <f t="shared" si="1"/>
        <v>0</v>
      </c>
      <c r="K14" s="2">
        <f t="shared" si="1"/>
        <v>0</v>
      </c>
      <c r="L14" s="2">
        <f t="shared" si="1"/>
        <v>0</v>
      </c>
      <c r="M14" s="2">
        <f t="shared" si="1"/>
        <v>0</v>
      </c>
      <c r="N14" s="2">
        <f t="shared" si="1"/>
        <v>0</v>
      </c>
      <c r="O14" s="2">
        <f t="shared" si="1"/>
        <v>0</v>
      </c>
      <c r="P14" s="2">
        <f t="shared" si="1"/>
        <v>0</v>
      </c>
      <c r="Q14" s="2">
        <f t="shared" si="1"/>
        <v>0</v>
      </c>
      <c r="R14" s="2">
        <f t="shared" si="1"/>
        <v>0</v>
      </c>
      <c r="S14" s="2">
        <f t="shared" si="1"/>
        <v>3.450803127661891E-2</v>
      </c>
      <c r="T14" s="2">
        <f t="shared" si="1"/>
        <v>0</v>
      </c>
      <c r="U14" s="2">
        <f t="shared" si="1"/>
        <v>8.0491429793790592E-2</v>
      </c>
      <c r="V14" s="2">
        <f t="shared" si="1"/>
        <v>0</v>
      </c>
      <c r="W14" s="2">
        <f t="shared" si="1"/>
        <v>0</v>
      </c>
      <c r="X14" s="2">
        <f t="shared" si="1"/>
        <v>0</v>
      </c>
      <c r="Y14" s="2">
        <f t="shared" si="1"/>
        <v>0</v>
      </c>
      <c r="Z14" s="2">
        <f t="shared" si="1"/>
        <v>0</v>
      </c>
      <c r="AA14" s="2">
        <f t="shared" si="1"/>
        <v>0</v>
      </c>
    </row>
    <row r="15" spans="1:29" x14ac:dyDescent="0.25">
      <c r="A15" s="2" t="s">
        <v>28</v>
      </c>
      <c r="B15" s="2" t="s">
        <v>38</v>
      </c>
      <c r="C15" s="2">
        <f t="shared" ref="C15:R22" si="2">C4/$AC4</f>
        <v>5.2443006123013718E-2</v>
      </c>
      <c r="D15" s="2">
        <f t="shared" si="2"/>
        <v>8.5454903424060369E-2</v>
      </c>
      <c r="E15" s="2">
        <f t="shared" si="2"/>
        <v>0</v>
      </c>
      <c r="F15" s="2">
        <f t="shared" si="2"/>
        <v>0.25470827824755965</v>
      </c>
      <c r="G15" s="2">
        <f t="shared" si="2"/>
        <v>0.3057715130275</v>
      </c>
      <c r="H15" s="2">
        <f t="shared" si="2"/>
        <v>0</v>
      </c>
      <c r="I15" s="2">
        <f t="shared" si="2"/>
        <v>0.15457219022917226</v>
      </c>
      <c r="J15" s="2">
        <f t="shared" si="2"/>
        <v>0</v>
      </c>
      <c r="K15" s="2">
        <f t="shared" si="2"/>
        <v>0</v>
      </c>
      <c r="L15" s="2">
        <f t="shared" si="2"/>
        <v>1.1177653460000219E-2</v>
      </c>
      <c r="M15" s="2">
        <f t="shared" si="2"/>
        <v>7.8572616760965261E-2</v>
      </c>
      <c r="N15" s="2">
        <f t="shared" si="2"/>
        <v>0</v>
      </c>
      <c r="O15" s="2">
        <f t="shared" si="2"/>
        <v>0</v>
      </c>
      <c r="P15" s="2">
        <f t="shared" si="2"/>
        <v>0</v>
      </c>
      <c r="Q15" s="2">
        <f t="shared" si="2"/>
        <v>5.2985220826518818E-2</v>
      </c>
      <c r="R15" s="2">
        <f t="shared" si="2"/>
        <v>0</v>
      </c>
      <c r="S15" s="2">
        <f t="shared" si="1"/>
        <v>0</v>
      </c>
      <c r="T15" s="2">
        <f t="shared" si="1"/>
        <v>0</v>
      </c>
      <c r="U15" s="2">
        <f t="shared" si="1"/>
        <v>4.3146179012097568E-3</v>
      </c>
      <c r="V15" s="2">
        <f t="shared" si="1"/>
        <v>0</v>
      </c>
      <c r="W15" s="2">
        <f t="shared" si="1"/>
        <v>0</v>
      </c>
      <c r="X15" s="2">
        <f t="shared" si="1"/>
        <v>0</v>
      </c>
      <c r="Y15" s="2">
        <f t="shared" si="1"/>
        <v>0</v>
      </c>
      <c r="Z15" s="2">
        <f t="shared" si="1"/>
        <v>0</v>
      </c>
      <c r="AA15" s="2">
        <f t="shared" si="1"/>
        <v>0</v>
      </c>
    </row>
    <row r="16" spans="1:29" x14ac:dyDescent="0.25">
      <c r="A16" s="2" t="s">
        <v>29</v>
      </c>
      <c r="B16" s="2" t="s">
        <v>38</v>
      </c>
      <c r="C16" s="2">
        <f t="shared" si="2"/>
        <v>3.7232108169646658E-2</v>
      </c>
      <c r="D16" s="2">
        <f t="shared" si="1"/>
        <v>4.5501771014730762E-2</v>
      </c>
      <c r="E16" s="2">
        <f t="shared" si="1"/>
        <v>0</v>
      </c>
      <c r="F16" s="2">
        <f t="shared" si="1"/>
        <v>0</v>
      </c>
      <c r="G16" s="2">
        <f t="shared" si="1"/>
        <v>0.3256254424526735</v>
      </c>
      <c r="H16" s="2">
        <f t="shared" si="1"/>
        <v>0</v>
      </c>
      <c r="I16" s="2">
        <f t="shared" si="1"/>
        <v>0.47031044601058319</v>
      </c>
      <c r="J16" s="2">
        <f t="shared" si="1"/>
        <v>0</v>
      </c>
      <c r="K16" s="2">
        <f t="shared" si="1"/>
        <v>0</v>
      </c>
      <c r="L16" s="2">
        <f t="shared" si="1"/>
        <v>0</v>
      </c>
      <c r="M16" s="2">
        <f t="shared" si="1"/>
        <v>4.7813933901408867E-2</v>
      </c>
      <c r="N16" s="2">
        <f t="shared" si="1"/>
        <v>0</v>
      </c>
      <c r="O16" s="2">
        <f t="shared" si="1"/>
        <v>0</v>
      </c>
      <c r="P16" s="2">
        <f t="shared" si="1"/>
        <v>0</v>
      </c>
      <c r="Q16" s="2">
        <f t="shared" si="1"/>
        <v>0</v>
      </c>
      <c r="R16" s="2">
        <f t="shared" si="1"/>
        <v>0</v>
      </c>
      <c r="S16" s="2">
        <f t="shared" si="1"/>
        <v>0</v>
      </c>
      <c r="T16" s="2">
        <f t="shared" si="1"/>
        <v>0</v>
      </c>
      <c r="U16" s="2">
        <f t="shared" si="1"/>
        <v>7.351629845095721E-2</v>
      </c>
      <c r="V16" s="2">
        <f t="shared" si="1"/>
        <v>0</v>
      </c>
      <c r="W16" s="2">
        <f t="shared" si="1"/>
        <v>0</v>
      </c>
      <c r="X16" s="2">
        <f t="shared" si="1"/>
        <v>0</v>
      </c>
      <c r="Y16" s="2">
        <f t="shared" si="1"/>
        <v>0</v>
      </c>
      <c r="Z16" s="2">
        <f t="shared" si="1"/>
        <v>0</v>
      </c>
      <c r="AA16" s="2">
        <f t="shared" si="1"/>
        <v>0</v>
      </c>
    </row>
    <row r="17" spans="1:27" x14ac:dyDescent="0.25">
      <c r="A17" s="2" t="s">
        <v>30</v>
      </c>
      <c r="B17" s="2" t="s">
        <v>38</v>
      </c>
      <c r="C17" s="2">
        <f t="shared" si="2"/>
        <v>8.7080899181698257E-2</v>
      </c>
      <c r="D17" s="2">
        <f t="shared" si="1"/>
        <v>3.0406437032929154E-2</v>
      </c>
      <c r="E17" s="2">
        <f t="shared" si="1"/>
        <v>0</v>
      </c>
      <c r="F17" s="2">
        <f t="shared" si="1"/>
        <v>0</v>
      </c>
      <c r="G17" s="2">
        <f t="shared" si="1"/>
        <v>0.21759833280009086</v>
      </c>
      <c r="H17" s="2">
        <f t="shared" si="1"/>
        <v>0</v>
      </c>
      <c r="I17" s="2">
        <f t="shared" si="1"/>
        <v>3.1428370025245803E-2</v>
      </c>
      <c r="J17" s="2">
        <f t="shared" si="1"/>
        <v>0</v>
      </c>
      <c r="K17" s="2">
        <f t="shared" si="1"/>
        <v>0</v>
      </c>
      <c r="L17" s="2">
        <f t="shared" si="1"/>
        <v>0</v>
      </c>
      <c r="M17" s="2">
        <f t="shared" si="1"/>
        <v>3.1951533710614356E-2</v>
      </c>
      <c r="N17" s="2">
        <f t="shared" si="1"/>
        <v>0</v>
      </c>
      <c r="O17" s="2">
        <f t="shared" si="1"/>
        <v>0</v>
      </c>
      <c r="P17" s="2">
        <f t="shared" si="1"/>
        <v>0</v>
      </c>
      <c r="Q17" s="2">
        <f t="shared" si="1"/>
        <v>0</v>
      </c>
      <c r="R17" s="2">
        <f t="shared" si="1"/>
        <v>0</v>
      </c>
      <c r="S17" s="2">
        <f t="shared" si="1"/>
        <v>0.1480893905412638</v>
      </c>
      <c r="T17" s="2">
        <f t="shared" si="1"/>
        <v>0.40431796648886065</v>
      </c>
      <c r="U17" s="2">
        <f t="shared" si="1"/>
        <v>4.9127070219297138E-2</v>
      </c>
      <c r="V17" s="2">
        <f t="shared" si="1"/>
        <v>0</v>
      </c>
      <c r="W17" s="2">
        <f t="shared" si="1"/>
        <v>0</v>
      </c>
      <c r="X17" s="2">
        <f t="shared" si="1"/>
        <v>0</v>
      </c>
      <c r="Y17" s="2">
        <f t="shared" si="1"/>
        <v>0</v>
      </c>
      <c r="Z17" s="2">
        <f t="shared" si="1"/>
        <v>0</v>
      </c>
      <c r="AA17" s="2">
        <f t="shared" si="1"/>
        <v>0</v>
      </c>
    </row>
    <row r="18" spans="1:27" x14ac:dyDescent="0.25">
      <c r="A18" s="2" t="s">
        <v>31</v>
      </c>
      <c r="B18" s="2" t="s">
        <v>38</v>
      </c>
      <c r="C18" s="2">
        <f t="shared" si="2"/>
        <v>4.8176984060773968E-2</v>
      </c>
      <c r="D18" s="2">
        <f t="shared" si="1"/>
        <v>0.47102099874125386</v>
      </c>
      <c r="E18" s="2">
        <f t="shared" si="1"/>
        <v>0</v>
      </c>
      <c r="F18" s="2">
        <f t="shared" si="1"/>
        <v>0</v>
      </c>
      <c r="G18" s="2">
        <f t="shared" si="1"/>
        <v>0.421347394011232</v>
      </c>
      <c r="H18" s="2">
        <f t="shared" si="1"/>
        <v>0</v>
      </c>
      <c r="I18" s="2">
        <f t="shared" si="1"/>
        <v>0</v>
      </c>
      <c r="J18" s="2">
        <f t="shared" si="1"/>
        <v>0</v>
      </c>
      <c r="K18" s="2">
        <f t="shared" si="1"/>
        <v>0</v>
      </c>
      <c r="L18" s="2">
        <f t="shared" si="1"/>
        <v>0</v>
      </c>
      <c r="M18" s="2">
        <f t="shared" si="1"/>
        <v>0</v>
      </c>
      <c r="N18" s="2">
        <f t="shared" si="1"/>
        <v>0</v>
      </c>
      <c r="O18" s="2">
        <f t="shared" si="1"/>
        <v>0</v>
      </c>
      <c r="P18" s="2">
        <f t="shared" si="1"/>
        <v>0</v>
      </c>
      <c r="Q18" s="2">
        <f t="shared" si="1"/>
        <v>0</v>
      </c>
      <c r="R18" s="2">
        <f t="shared" si="1"/>
        <v>0</v>
      </c>
      <c r="S18" s="2">
        <f t="shared" si="1"/>
        <v>0</v>
      </c>
      <c r="T18" s="2">
        <f t="shared" si="1"/>
        <v>0</v>
      </c>
      <c r="U18" s="2">
        <f t="shared" si="1"/>
        <v>5.9454623186740149E-2</v>
      </c>
      <c r="V18" s="2">
        <f t="shared" si="1"/>
        <v>0</v>
      </c>
      <c r="W18" s="2">
        <f t="shared" si="1"/>
        <v>0</v>
      </c>
      <c r="X18" s="2">
        <f t="shared" si="1"/>
        <v>0</v>
      </c>
      <c r="Y18" s="2">
        <f t="shared" si="1"/>
        <v>0</v>
      </c>
      <c r="Z18" s="2">
        <f t="shared" si="1"/>
        <v>0</v>
      </c>
      <c r="AA18" s="2">
        <f t="shared" si="1"/>
        <v>0</v>
      </c>
    </row>
    <row r="19" spans="1:27" x14ac:dyDescent="0.25">
      <c r="A19" s="2" t="s">
        <v>32</v>
      </c>
      <c r="B19" s="2" t="s">
        <v>38</v>
      </c>
      <c r="C19" s="2">
        <f t="shared" si="2"/>
        <v>4.0603662166769826E-2</v>
      </c>
      <c r="D19" s="2">
        <f t="shared" si="1"/>
        <v>0.1736776455012333</v>
      </c>
      <c r="E19" s="2">
        <f t="shared" si="1"/>
        <v>0.28233798863401904</v>
      </c>
      <c r="F19" s="2">
        <f t="shared" si="1"/>
        <v>0</v>
      </c>
      <c r="G19" s="2">
        <f t="shared" si="1"/>
        <v>0.35511245825806215</v>
      </c>
      <c r="H19" s="2">
        <f t="shared" si="1"/>
        <v>0</v>
      </c>
      <c r="I19" s="2">
        <f t="shared" si="1"/>
        <v>0.12822485350752155</v>
      </c>
      <c r="J19" s="2">
        <f t="shared" si="1"/>
        <v>0</v>
      </c>
      <c r="K19" s="2">
        <f t="shared" si="1"/>
        <v>0</v>
      </c>
      <c r="L19" s="2">
        <f t="shared" si="1"/>
        <v>0</v>
      </c>
      <c r="M19" s="2">
        <f t="shared" si="1"/>
        <v>0</v>
      </c>
      <c r="N19" s="2">
        <f t="shared" si="1"/>
        <v>0</v>
      </c>
      <c r="O19" s="2">
        <f t="shared" si="1"/>
        <v>0</v>
      </c>
      <c r="P19" s="2">
        <f t="shared" si="1"/>
        <v>0</v>
      </c>
      <c r="Q19" s="2">
        <f t="shared" si="1"/>
        <v>0</v>
      </c>
      <c r="R19" s="2">
        <f t="shared" si="1"/>
        <v>0</v>
      </c>
      <c r="S19" s="2">
        <f t="shared" si="1"/>
        <v>0</v>
      </c>
      <c r="T19" s="2">
        <f t="shared" si="1"/>
        <v>0</v>
      </c>
      <c r="U19" s="2">
        <f t="shared" si="1"/>
        <v>2.0043391932394159E-2</v>
      </c>
      <c r="V19" s="2">
        <f t="shared" si="1"/>
        <v>0</v>
      </c>
      <c r="W19" s="2">
        <f t="shared" si="1"/>
        <v>0</v>
      </c>
      <c r="X19" s="2">
        <f t="shared" si="1"/>
        <v>0</v>
      </c>
      <c r="Y19" s="2">
        <f t="shared" si="1"/>
        <v>0</v>
      </c>
      <c r="Z19" s="2">
        <f t="shared" si="1"/>
        <v>0</v>
      </c>
      <c r="AA19" s="2">
        <f t="shared" si="1"/>
        <v>0</v>
      </c>
    </row>
    <row r="20" spans="1:27" x14ac:dyDescent="0.25">
      <c r="A20" s="2" t="s">
        <v>33</v>
      </c>
      <c r="B20" s="2" t="s">
        <v>38</v>
      </c>
      <c r="C20" s="2">
        <f t="shared" si="2"/>
        <v>0.19394969912808657</v>
      </c>
      <c r="D20" s="2">
        <f t="shared" si="1"/>
        <v>0.79009357173572703</v>
      </c>
      <c r="E20" s="2">
        <f t="shared" si="1"/>
        <v>0</v>
      </c>
      <c r="F20" s="2">
        <f t="shared" si="1"/>
        <v>0</v>
      </c>
      <c r="G20" s="2">
        <f t="shared" si="1"/>
        <v>0</v>
      </c>
      <c r="H20" s="2">
        <f t="shared" si="1"/>
        <v>0</v>
      </c>
      <c r="I20" s="2">
        <f t="shared" si="1"/>
        <v>0</v>
      </c>
      <c r="J20" s="2">
        <f t="shared" si="1"/>
        <v>0</v>
      </c>
      <c r="K20" s="2">
        <f t="shared" si="1"/>
        <v>0</v>
      </c>
      <c r="L20" s="2">
        <f t="shared" si="1"/>
        <v>0</v>
      </c>
      <c r="M20" s="2">
        <f t="shared" si="1"/>
        <v>0</v>
      </c>
      <c r="N20" s="2">
        <f t="shared" si="1"/>
        <v>0</v>
      </c>
      <c r="O20" s="2">
        <f t="shared" si="1"/>
        <v>0</v>
      </c>
      <c r="P20" s="2">
        <f t="shared" si="1"/>
        <v>0</v>
      </c>
      <c r="Q20" s="2">
        <f t="shared" si="1"/>
        <v>0</v>
      </c>
      <c r="R20" s="2">
        <f t="shared" si="1"/>
        <v>0</v>
      </c>
      <c r="S20" s="2">
        <f t="shared" si="1"/>
        <v>0</v>
      </c>
      <c r="T20" s="2">
        <f t="shared" si="1"/>
        <v>0</v>
      </c>
      <c r="U20" s="2">
        <f t="shared" si="1"/>
        <v>1.5956729136186284E-2</v>
      </c>
      <c r="V20" s="2">
        <f t="shared" si="1"/>
        <v>0</v>
      </c>
      <c r="W20" s="2">
        <f t="shared" si="1"/>
        <v>0</v>
      </c>
      <c r="X20" s="2">
        <f t="shared" si="1"/>
        <v>0</v>
      </c>
      <c r="Y20" s="2">
        <f t="shared" si="1"/>
        <v>0</v>
      </c>
      <c r="Z20" s="2">
        <f t="shared" si="1"/>
        <v>0</v>
      </c>
      <c r="AA20" s="2">
        <f t="shared" si="1"/>
        <v>0</v>
      </c>
    </row>
    <row r="21" spans="1:27" x14ac:dyDescent="0.25">
      <c r="A21" s="2" t="s">
        <v>34</v>
      </c>
      <c r="B21" s="2" t="s">
        <v>38</v>
      </c>
      <c r="C21" s="2">
        <f t="shared" si="2"/>
        <v>2.8901618228588697E-2</v>
      </c>
      <c r="D21" s="2">
        <f t="shared" si="1"/>
        <v>0.60045678171661687</v>
      </c>
      <c r="E21" s="2">
        <f t="shared" si="1"/>
        <v>0</v>
      </c>
      <c r="F21" s="2">
        <f t="shared" si="1"/>
        <v>0</v>
      </c>
      <c r="G21" s="2">
        <f t="shared" si="1"/>
        <v>0.2527684486841606</v>
      </c>
      <c r="H21" s="2">
        <f t="shared" si="1"/>
        <v>0</v>
      </c>
      <c r="I21" s="2">
        <f t="shared" si="1"/>
        <v>3.6508093760311368E-2</v>
      </c>
      <c r="J21" s="2">
        <f t="shared" si="1"/>
        <v>0</v>
      </c>
      <c r="K21" s="2">
        <f t="shared" si="1"/>
        <v>0</v>
      </c>
      <c r="L21" s="2">
        <f t="shared" si="1"/>
        <v>0</v>
      </c>
      <c r="M21" s="2">
        <f t="shared" si="1"/>
        <v>7.4231631329008799E-2</v>
      </c>
      <c r="N21" s="2">
        <f t="shared" si="1"/>
        <v>0</v>
      </c>
      <c r="O21" s="2">
        <f t="shared" si="1"/>
        <v>0</v>
      </c>
      <c r="P21" s="2">
        <f t="shared" si="1"/>
        <v>0</v>
      </c>
      <c r="Q21" s="2">
        <f t="shared" si="1"/>
        <v>0</v>
      </c>
      <c r="R21" s="2">
        <f t="shared" si="1"/>
        <v>0</v>
      </c>
      <c r="S21" s="2">
        <f t="shared" si="1"/>
        <v>0</v>
      </c>
      <c r="T21" s="2">
        <f t="shared" si="1"/>
        <v>0</v>
      </c>
      <c r="U21" s="2">
        <f t="shared" si="1"/>
        <v>7.1334262813136174E-3</v>
      </c>
      <c r="V21" s="2">
        <f t="shared" si="1"/>
        <v>0</v>
      </c>
      <c r="W21" s="2">
        <f t="shared" si="1"/>
        <v>0</v>
      </c>
      <c r="X21" s="2">
        <f t="shared" si="1"/>
        <v>0</v>
      </c>
      <c r="Y21" s="2">
        <f t="shared" si="1"/>
        <v>0</v>
      </c>
      <c r="Z21" s="2">
        <f t="shared" si="1"/>
        <v>0</v>
      </c>
      <c r="AA21" s="2">
        <f t="shared" si="1"/>
        <v>0</v>
      </c>
    </row>
    <row r="22" spans="1:27" x14ac:dyDescent="0.25">
      <c r="A22" s="2" t="s">
        <v>35</v>
      </c>
      <c r="B22" s="2" t="s">
        <v>38</v>
      </c>
      <c r="C22" s="2">
        <f t="shared" si="2"/>
        <v>0.3297551541033516</v>
      </c>
      <c r="D22" s="2">
        <f t="shared" si="1"/>
        <v>0.10512976159486105</v>
      </c>
      <c r="E22" s="2">
        <f t="shared" si="1"/>
        <v>0.19938747004566157</v>
      </c>
      <c r="F22" s="2">
        <f t="shared" si="1"/>
        <v>0</v>
      </c>
      <c r="G22" s="2">
        <f t="shared" si="1"/>
        <v>0.25078089907891082</v>
      </c>
      <c r="H22" s="2">
        <f t="shared" si="1"/>
        <v>0</v>
      </c>
      <c r="I22" s="2">
        <f t="shared" si="1"/>
        <v>0</v>
      </c>
      <c r="J22" s="2">
        <f t="shared" si="1"/>
        <v>0</v>
      </c>
      <c r="K22" s="2">
        <f t="shared" si="1"/>
        <v>0</v>
      </c>
      <c r="L22" s="2">
        <f t="shared" si="1"/>
        <v>0</v>
      </c>
      <c r="M22" s="2">
        <f t="shared" si="1"/>
        <v>3.6823969410921205E-2</v>
      </c>
      <c r="N22" s="2">
        <f t="shared" si="1"/>
        <v>0</v>
      </c>
      <c r="O22" s="2">
        <f t="shared" si="1"/>
        <v>0</v>
      </c>
      <c r="P22" s="2">
        <f t="shared" si="1"/>
        <v>0</v>
      </c>
      <c r="Q22" s="2">
        <f t="shared" si="1"/>
        <v>0</v>
      </c>
      <c r="R22" s="2">
        <f t="shared" si="1"/>
        <v>0</v>
      </c>
      <c r="S22" s="2">
        <f t="shared" si="1"/>
        <v>5.6890739964300829E-2</v>
      </c>
      <c r="T22" s="2">
        <f t="shared" si="1"/>
        <v>0</v>
      </c>
      <c r="U22" s="2">
        <f t="shared" si="1"/>
        <v>2.1232005801993054E-2</v>
      </c>
      <c r="V22" s="2">
        <f t="shared" si="1"/>
        <v>0</v>
      </c>
      <c r="W22" s="2">
        <f t="shared" si="1"/>
        <v>0</v>
      </c>
      <c r="X22" s="2">
        <f t="shared" si="1"/>
        <v>0</v>
      </c>
      <c r="Y22" s="2">
        <f t="shared" si="1"/>
        <v>0</v>
      </c>
      <c r="Z22" s="2">
        <f t="shared" si="1"/>
        <v>0</v>
      </c>
      <c r="AA22" s="2">
        <f t="shared" si="1"/>
        <v>0</v>
      </c>
    </row>
  </sheetData>
  <phoneticPr fontId="1"/>
  <pageMargins left="0.75" right="0.75" top="1" bottom="1" header="0.51200000000000001" footer="0.51200000000000001"/>
  <pageSetup paperSize="1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Table S2</vt:lpstr>
    </vt:vector>
  </TitlesOfParts>
  <Company>西海区水産研究所　石垣支所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名波 敦</dc:creator>
  <cp:lastModifiedBy>NANAMI Atsushi</cp:lastModifiedBy>
  <dcterms:created xsi:type="dcterms:W3CDTF">2023-10-26T04:38:05Z</dcterms:created>
  <dcterms:modified xsi:type="dcterms:W3CDTF">2024-03-24T05:50:22Z</dcterms:modified>
</cp:coreProperties>
</file>