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ate1904="1" defaultThemeVersion="202300"/>
  <mc:AlternateContent xmlns:mc="http://schemas.openxmlformats.org/markup-compatibility/2006">
    <mc:Choice Requires="x15">
      <x15ac:absPath xmlns:x15ac="http://schemas.microsoft.com/office/spreadsheetml/2010/11/ac" url="C:\Users\00003971\Desktop\Revise\Raw data revise\Revised raw data\"/>
    </mc:Choice>
  </mc:AlternateContent>
  <xr:revisionPtr revIDLastSave="0" documentId="8_{5F95BC2E-0766-4051-9B50-2652E2220A00}" xr6:coauthVersionLast="47" xr6:coauthVersionMax="47" xr10:uidLastSave="{00000000-0000-0000-0000-000000000000}"/>
  <bookViews>
    <workbookView xWindow="-120" yWindow="-120" windowWidth="29040" windowHeight="15840" tabRatio="500"/>
  </bookViews>
  <sheets>
    <sheet name="Table 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D20" i="1"/>
  <c r="C20" i="1"/>
  <c r="I19" i="1"/>
  <c r="H19" i="1"/>
  <c r="G19" i="1"/>
  <c r="F19" i="1"/>
  <c r="E19" i="1"/>
  <c r="D19" i="1"/>
  <c r="C19" i="1"/>
  <c r="I18" i="1"/>
  <c r="H18" i="1"/>
  <c r="G18" i="1"/>
  <c r="F18" i="1"/>
  <c r="E18" i="1"/>
  <c r="D18" i="1"/>
  <c r="C18" i="1"/>
  <c r="I17" i="1"/>
  <c r="H17" i="1"/>
  <c r="G17" i="1"/>
  <c r="F17" i="1"/>
  <c r="E17" i="1"/>
  <c r="D17" i="1"/>
  <c r="C17" i="1"/>
  <c r="I16" i="1"/>
  <c r="H16" i="1"/>
  <c r="G16" i="1"/>
  <c r="F16" i="1"/>
  <c r="E16" i="1"/>
  <c r="D16" i="1"/>
  <c r="C16" i="1"/>
  <c r="I15" i="1"/>
  <c r="H15" i="1"/>
  <c r="G15" i="1"/>
  <c r="F15" i="1"/>
  <c r="E15" i="1"/>
  <c r="D15" i="1"/>
  <c r="C15" i="1"/>
  <c r="I14" i="1"/>
  <c r="H14" i="1"/>
  <c r="G14" i="1"/>
  <c r="F14" i="1"/>
  <c r="E14" i="1"/>
  <c r="D14" i="1"/>
  <c r="C14" i="1"/>
  <c r="I13" i="1"/>
  <c r="H13" i="1"/>
  <c r="G13" i="1"/>
  <c r="F13" i="1"/>
  <c r="E13" i="1"/>
  <c r="D13" i="1"/>
  <c r="C13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<sst xmlns="http://schemas.openxmlformats.org/spreadsheetml/2006/main" count="42" uniqueCount="21">
  <si>
    <t>Chaetodon trifascialis</t>
    <phoneticPr fontId="1"/>
  </si>
  <si>
    <t>Chaetodon lunulatus</t>
    <phoneticPr fontId="1"/>
  </si>
  <si>
    <t>Chaetodon ephippium</t>
    <phoneticPr fontId="1"/>
  </si>
  <si>
    <t>Chaetodon auriga</t>
    <phoneticPr fontId="1"/>
  </si>
  <si>
    <t>Resource selection ratio</t>
    <phoneticPr fontId="1"/>
  </si>
  <si>
    <t>Eave-like</t>
    <phoneticPr fontId="1"/>
  </si>
  <si>
    <t>Large inter-branch</t>
    <phoneticPr fontId="1"/>
  </si>
  <si>
    <t>Overhang by fine branching</t>
    <phoneticPr fontId="1"/>
  </si>
  <si>
    <t>Overhang by coarse structure</t>
    <phoneticPr fontId="1"/>
  </si>
  <si>
    <t>Uneven</t>
    <phoneticPr fontId="1"/>
  </si>
  <si>
    <t>Flat</t>
    <phoneticPr fontId="1"/>
  </si>
  <si>
    <t>Macroalgae</t>
    <phoneticPr fontId="1"/>
  </si>
  <si>
    <t>Resource selection ratio</t>
    <phoneticPr fontId="1"/>
  </si>
  <si>
    <t>Naso unicornis</t>
    <phoneticPr fontId="1"/>
  </si>
  <si>
    <t>Plectropomus leopardus</t>
    <phoneticPr fontId="1"/>
  </si>
  <si>
    <t>Epinephelus ongus</t>
    <phoneticPr fontId="1"/>
  </si>
  <si>
    <t>Naso lituratus</t>
    <phoneticPr fontId="1"/>
  </si>
  <si>
    <t>Data from Table 5 raw data</t>
    <phoneticPr fontId="1"/>
  </si>
  <si>
    <t>Standardized selectipon ratio</t>
    <phoneticPr fontId="1"/>
  </si>
  <si>
    <t>SUM</t>
    <phoneticPr fontId="1"/>
  </si>
  <si>
    <t>Raw data of Table S3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</si>
</sst>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name val="ＭＳ Ｐゴシック"/>
      <charset val="128"/>
    </font>
    <font>
      <sz val="6"/>
      <name val="ＭＳ Ｐゴシック"/>
      <family val="3"/>
      <charset val="128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3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15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13" sqref="C13"/>
    </sheetView>
  </sheetViews>
  <sheetFormatPr defaultColWidth="12.875" defaultRowHeight="15.75" x14ac:dyDescent="0.25"/>
  <cols>
    <col min="1" max="1" width="20.875" style="2" bestFit="1" customWidth="1"/>
    <col min="2" max="2" width="25.375" style="2" bestFit="1" customWidth="1"/>
    <col min="3" max="3" width="12.5" style="2" bestFit="1" customWidth="1"/>
    <col min="4" max="4" width="17.375" style="2" bestFit="1" customWidth="1"/>
    <col min="5" max="5" width="24.375" style="2" bestFit="1" customWidth="1"/>
    <col min="6" max="6" width="26.5" style="2" bestFit="1" customWidth="1"/>
    <col min="7" max="7" width="7.875" style="2" bestFit="1" customWidth="1"/>
    <col min="8" max="8" width="4.875" style="2" bestFit="1" customWidth="1"/>
    <col min="9" max="9" width="11" style="2" bestFit="1" customWidth="1"/>
    <col min="10" max="16384" width="12.875" style="2"/>
  </cols>
  <sheetData>
    <row r="1" spans="1:11" x14ac:dyDescent="0.25">
      <c r="A1" s="1" t="s">
        <v>17</v>
      </c>
      <c r="C1" s="2" t="s">
        <v>5</v>
      </c>
      <c r="D1" s="3" t="s">
        <v>6</v>
      </c>
      <c r="E1" s="2" t="s">
        <v>7</v>
      </c>
      <c r="F1" s="3" t="s">
        <v>8</v>
      </c>
      <c r="G1" s="2" t="s">
        <v>9</v>
      </c>
      <c r="H1" s="2" t="s">
        <v>10</v>
      </c>
      <c r="I1" s="2" t="s">
        <v>11</v>
      </c>
      <c r="K1" s="2" t="s">
        <v>19</v>
      </c>
    </row>
    <row r="2" spans="1:11" x14ac:dyDescent="0.25">
      <c r="A2" s="2" t="s">
        <v>13</v>
      </c>
      <c r="B2" s="2" t="s">
        <v>4</v>
      </c>
      <c r="C2" s="2">
        <v>1.1953954901087718</v>
      </c>
      <c r="D2" s="3">
        <v>0</v>
      </c>
      <c r="E2" s="2">
        <v>0.1541278807512507</v>
      </c>
      <c r="F2" s="3">
        <v>2.7384023146331895</v>
      </c>
      <c r="G2" s="2">
        <v>0</v>
      </c>
      <c r="H2" s="2">
        <v>0</v>
      </c>
      <c r="I2" s="2">
        <v>0</v>
      </c>
      <c r="K2" s="2">
        <f>SUM(C2:J2)</f>
        <v>4.0879256854932118</v>
      </c>
    </row>
    <row r="3" spans="1:11" x14ac:dyDescent="0.25">
      <c r="A3" s="2" t="s">
        <v>16</v>
      </c>
      <c r="B3" s="2" t="s">
        <v>4</v>
      </c>
      <c r="C3" s="2">
        <v>3.6589496740720668</v>
      </c>
      <c r="D3" s="3">
        <v>0</v>
      </c>
      <c r="E3" s="2">
        <v>0.6433163718313073</v>
      </c>
      <c r="F3" s="3">
        <v>1.3188292083852149</v>
      </c>
      <c r="G3" s="2">
        <v>0</v>
      </c>
      <c r="H3" s="2">
        <v>0</v>
      </c>
      <c r="I3" s="2">
        <v>0</v>
      </c>
      <c r="K3" s="2">
        <f t="shared" ref="K3:K10" si="0">SUM(C3:J3)</f>
        <v>5.6210952542885888</v>
      </c>
    </row>
    <row r="4" spans="1:11" x14ac:dyDescent="0.25">
      <c r="A4" s="2" t="s">
        <v>14</v>
      </c>
      <c r="B4" s="2" t="s">
        <v>12</v>
      </c>
      <c r="C4" s="2">
        <v>3.0602124546784562</v>
      </c>
      <c r="D4" s="3">
        <v>1.0508868501529052</v>
      </c>
      <c r="E4" s="2">
        <v>0.82201536400667041</v>
      </c>
      <c r="F4" s="3">
        <v>1.123447103439257</v>
      </c>
      <c r="G4" s="2">
        <v>0</v>
      </c>
      <c r="H4" s="2">
        <v>0.14369653524492232</v>
      </c>
      <c r="I4" s="2">
        <v>0</v>
      </c>
      <c r="K4" s="2">
        <f t="shared" si="0"/>
        <v>6.2002583075222111</v>
      </c>
    </row>
    <row r="5" spans="1:11" x14ac:dyDescent="0.25">
      <c r="A5" s="2" t="s">
        <v>15</v>
      </c>
      <c r="B5" s="2" t="s">
        <v>12</v>
      </c>
      <c r="C5" s="2">
        <v>1.0826223306645479</v>
      </c>
      <c r="D5" s="3">
        <v>2.379366453176389</v>
      </c>
      <c r="E5" s="2">
        <v>1.3958751464264214</v>
      </c>
      <c r="F5" s="3">
        <v>1.4308052732481105</v>
      </c>
      <c r="G5" s="2">
        <v>0</v>
      </c>
      <c r="H5" s="2">
        <v>0</v>
      </c>
      <c r="I5" s="2">
        <v>0</v>
      </c>
      <c r="K5" s="2">
        <f t="shared" si="0"/>
        <v>6.288669203515469</v>
      </c>
    </row>
    <row r="6" spans="1:11" x14ac:dyDescent="0.25">
      <c r="A6" s="2" t="s">
        <v>0</v>
      </c>
      <c r="B6" s="2" t="s">
        <v>4</v>
      </c>
      <c r="C6" s="2">
        <v>3.2787990585840596</v>
      </c>
      <c r="D6" s="3">
        <v>6.7557011795543902</v>
      </c>
      <c r="E6" s="2">
        <v>0.46972306514666878</v>
      </c>
      <c r="F6" s="3">
        <v>0.1604924433484653</v>
      </c>
      <c r="G6" s="2">
        <v>0</v>
      </c>
      <c r="H6" s="2">
        <v>0</v>
      </c>
      <c r="I6" s="2">
        <v>0</v>
      </c>
      <c r="K6" s="2">
        <f t="shared" si="0"/>
        <v>10.664715746633583</v>
      </c>
    </row>
    <row r="7" spans="1:11" x14ac:dyDescent="0.25">
      <c r="A7" s="2" t="s">
        <v>1</v>
      </c>
      <c r="B7" s="2" t="s">
        <v>4</v>
      </c>
      <c r="C7" s="2">
        <v>0.75251125934716123</v>
      </c>
      <c r="D7" s="3">
        <v>11.111836366370882</v>
      </c>
      <c r="E7" s="2">
        <v>0.72768573207147869</v>
      </c>
      <c r="F7" s="3">
        <v>0.1657544906713658</v>
      </c>
      <c r="G7" s="2">
        <v>0</v>
      </c>
      <c r="H7" s="2">
        <v>0</v>
      </c>
      <c r="I7" s="2">
        <v>0</v>
      </c>
      <c r="K7" s="2">
        <f t="shared" si="0"/>
        <v>12.757787848460888</v>
      </c>
    </row>
    <row r="8" spans="1:11" x14ac:dyDescent="0.25">
      <c r="A8" s="2" t="s">
        <v>2</v>
      </c>
      <c r="B8" s="2" t="s">
        <v>12</v>
      </c>
      <c r="C8" s="2">
        <v>0</v>
      </c>
      <c r="D8" s="3">
        <v>7.8816513761467881</v>
      </c>
      <c r="E8" s="2">
        <v>0</v>
      </c>
      <c r="F8" s="3">
        <v>1.6851706551588856</v>
      </c>
      <c r="G8" s="2">
        <v>0</v>
      </c>
      <c r="H8" s="2">
        <v>0</v>
      </c>
      <c r="I8" s="2">
        <v>0</v>
      </c>
      <c r="K8" s="2">
        <f t="shared" si="0"/>
        <v>9.5668220313056729</v>
      </c>
    </row>
    <row r="9" spans="1:11" x14ac:dyDescent="0.25">
      <c r="A9" s="2" t="s">
        <v>3</v>
      </c>
      <c r="B9" s="2" t="s">
        <v>12</v>
      </c>
      <c r="C9" s="2">
        <v>2.3907909802175435</v>
      </c>
      <c r="D9" s="3">
        <v>1.970412844036697</v>
      </c>
      <c r="E9" s="2">
        <v>0.61651152300500278</v>
      </c>
      <c r="F9" s="3">
        <v>1.474524323264025</v>
      </c>
      <c r="G9" s="2">
        <v>0</v>
      </c>
      <c r="H9" s="2">
        <v>0</v>
      </c>
      <c r="I9" s="2">
        <v>0</v>
      </c>
      <c r="K9" s="2">
        <f t="shared" si="0"/>
        <v>6.4522396705232685</v>
      </c>
    </row>
    <row r="10" spans="1:11" x14ac:dyDescent="0.25">
      <c r="K10" s="2">
        <f t="shared" si="0"/>
        <v>0</v>
      </c>
    </row>
    <row r="12" spans="1:11" x14ac:dyDescent="0.25">
      <c r="A12" s="2" t="s">
        <v>20</v>
      </c>
    </row>
    <row r="13" spans="1:11" x14ac:dyDescent="0.25">
      <c r="A13" s="2" t="s">
        <v>13</v>
      </c>
      <c r="B13" s="2" t="s">
        <v>18</v>
      </c>
      <c r="C13" s="2">
        <f>C2/$K2</f>
        <v>0.29242104237629901</v>
      </c>
      <c r="D13" s="2">
        <f t="shared" ref="D13:I13" si="1">D2/$K2</f>
        <v>0</v>
      </c>
      <c r="E13" s="2">
        <f t="shared" si="1"/>
        <v>3.7703200255866452E-2</v>
      </c>
      <c r="F13" s="2">
        <f t="shared" si="1"/>
        <v>0.66987575736783456</v>
      </c>
      <c r="G13" s="2">
        <f t="shared" si="1"/>
        <v>0</v>
      </c>
      <c r="H13" s="2">
        <f t="shared" si="1"/>
        <v>0</v>
      </c>
      <c r="I13" s="2">
        <f t="shared" si="1"/>
        <v>0</v>
      </c>
    </row>
    <row r="14" spans="1:11" x14ac:dyDescent="0.25">
      <c r="A14" s="2" t="s">
        <v>16</v>
      </c>
      <c r="B14" s="2" t="s">
        <v>18</v>
      </c>
      <c r="C14" s="2">
        <f t="shared" ref="C14:I21" si="2">C3/$K3</f>
        <v>0.65093180395412942</v>
      </c>
      <c r="D14" s="2">
        <f t="shared" si="2"/>
        <v>0</v>
      </c>
      <c r="E14" s="2">
        <f t="shared" si="2"/>
        <v>0.11444680133119822</v>
      </c>
      <c r="F14" s="2">
        <f t="shared" si="2"/>
        <v>0.23462139471467242</v>
      </c>
      <c r="G14" s="2">
        <f t="shared" si="2"/>
        <v>0</v>
      </c>
      <c r="H14" s="2">
        <f t="shared" si="2"/>
        <v>0</v>
      </c>
      <c r="I14" s="2">
        <f t="shared" si="2"/>
        <v>0</v>
      </c>
    </row>
    <row r="15" spans="1:11" x14ac:dyDescent="0.25">
      <c r="A15" s="2" t="s">
        <v>14</v>
      </c>
      <c r="B15" s="2" t="s">
        <v>18</v>
      </c>
      <c r="C15" s="2">
        <f t="shared" si="2"/>
        <v>0.4935620909480139</v>
      </c>
      <c r="D15" s="2">
        <f t="shared" si="2"/>
        <v>0.16949081764512286</v>
      </c>
      <c r="E15" s="2">
        <f t="shared" si="2"/>
        <v>0.13257759971215938</v>
      </c>
      <c r="F15" s="2">
        <f t="shared" si="2"/>
        <v>0.18119359673713603</v>
      </c>
      <c r="G15" s="2">
        <f t="shared" si="2"/>
        <v>0</v>
      </c>
      <c r="H15" s="2">
        <f t="shared" si="2"/>
        <v>2.3175894957567871E-2</v>
      </c>
      <c r="I15" s="2">
        <f t="shared" si="2"/>
        <v>0</v>
      </c>
    </row>
    <row r="16" spans="1:11" x14ac:dyDescent="0.25">
      <c r="A16" s="2" t="s">
        <v>15</v>
      </c>
      <c r="B16" s="2" t="s">
        <v>18</v>
      </c>
      <c r="C16" s="2">
        <f t="shared" si="2"/>
        <v>0.1721544408885976</v>
      </c>
      <c r="D16" s="2">
        <f t="shared" si="2"/>
        <v>0.37835770592707979</v>
      </c>
      <c r="E16" s="2">
        <f t="shared" si="2"/>
        <v>0.22196669935287808</v>
      </c>
      <c r="F16" s="2">
        <f t="shared" si="2"/>
        <v>0.22752115383144447</v>
      </c>
      <c r="G16" s="2">
        <f t="shared" si="2"/>
        <v>0</v>
      </c>
      <c r="H16" s="2">
        <f t="shared" si="2"/>
        <v>0</v>
      </c>
      <c r="I16" s="2">
        <f t="shared" si="2"/>
        <v>0</v>
      </c>
    </row>
    <row r="17" spans="1:9" x14ac:dyDescent="0.25">
      <c r="A17" s="2" t="s">
        <v>0</v>
      </c>
      <c r="B17" s="2" t="s">
        <v>18</v>
      </c>
      <c r="C17" s="2">
        <f t="shared" si="2"/>
        <v>0.30744364280117292</v>
      </c>
      <c r="D17" s="2">
        <f t="shared" si="2"/>
        <v>0.63346284514773776</v>
      </c>
      <c r="E17" s="2">
        <f t="shared" si="2"/>
        <v>4.4044593058651493E-2</v>
      </c>
      <c r="F17" s="2">
        <f t="shared" si="2"/>
        <v>1.5048918992437866E-2</v>
      </c>
      <c r="G17" s="2">
        <f t="shared" si="2"/>
        <v>0</v>
      </c>
      <c r="H17" s="2">
        <f t="shared" si="2"/>
        <v>0</v>
      </c>
      <c r="I17" s="2">
        <f t="shared" si="2"/>
        <v>0</v>
      </c>
    </row>
    <row r="18" spans="1:9" x14ac:dyDescent="0.25">
      <c r="A18" s="2" t="s">
        <v>1</v>
      </c>
      <c r="B18" s="2" t="s">
        <v>18</v>
      </c>
      <c r="C18" s="2">
        <f t="shared" si="2"/>
        <v>5.8984462532659605E-2</v>
      </c>
      <c r="D18" s="2">
        <f t="shared" si="2"/>
        <v>0.87098457023734133</v>
      </c>
      <c r="E18" s="2">
        <f t="shared" si="2"/>
        <v>5.7038550939633899E-2</v>
      </c>
      <c r="F18" s="2">
        <f t="shared" si="2"/>
        <v>1.299241629036515E-2</v>
      </c>
      <c r="G18" s="2">
        <f t="shared" si="2"/>
        <v>0</v>
      </c>
      <c r="H18" s="2">
        <f t="shared" si="2"/>
        <v>0</v>
      </c>
      <c r="I18" s="2">
        <f t="shared" si="2"/>
        <v>0</v>
      </c>
    </row>
    <row r="19" spans="1:9" x14ac:dyDescent="0.25">
      <c r="A19" s="2" t="s">
        <v>2</v>
      </c>
      <c r="B19" s="2" t="s">
        <v>18</v>
      </c>
      <c r="C19" s="2">
        <f t="shared" si="2"/>
        <v>0</v>
      </c>
      <c r="D19" s="2">
        <f t="shared" si="2"/>
        <v>0.8238526179702651</v>
      </c>
      <c r="E19" s="2">
        <f t="shared" si="2"/>
        <v>0</v>
      </c>
      <c r="F19" s="2">
        <f t="shared" si="2"/>
        <v>0.17614738202973498</v>
      </c>
      <c r="G19" s="2">
        <f t="shared" si="2"/>
        <v>0</v>
      </c>
      <c r="H19" s="2">
        <f t="shared" si="2"/>
        <v>0</v>
      </c>
      <c r="I19" s="2">
        <f t="shared" si="2"/>
        <v>0</v>
      </c>
    </row>
    <row r="20" spans="1:9" x14ac:dyDescent="0.25">
      <c r="A20" s="2" t="s">
        <v>3</v>
      </c>
      <c r="B20" s="2" t="s">
        <v>18</v>
      </c>
      <c r="C20" s="2">
        <f t="shared" si="2"/>
        <v>0.37053660469863692</v>
      </c>
      <c r="D20" s="2">
        <f t="shared" si="2"/>
        <v>0.30538432306512553</v>
      </c>
      <c r="E20" s="2">
        <f t="shared" si="2"/>
        <v>9.5550003485069618E-2</v>
      </c>
      <c r="F20" s="2">
        <f t="shared" si="2"/>
        <v>0.22852906875116791</v>
      </c>
      <c r="G20" s="2">
        <f t="shared" si="2"/>
        <v>0</v>
      </c>
      <c r="H20" s="2">
        <f t="shared" si="2"/>
        <v>0</v>
      </c>
      <c r="I20" s="2">
        <f t="shared" si="2"/>
        <v>0</v>
      </c>
    </row>
  </sheetData>
  <phoneticPr fontId="1"/>
  <pageMargins left="0.75" right="0.75" top="1" bottom="1" header="0.51200000000000001" footer="0.51200000000000001"/>
  <pageSetup paperSize="1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Table 5</vt:lpstr>
    </vt:vector>
  </TitlesOfParts>
  <Company>西海区水産研究所　石垣支所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名波 敦</dc:creator>
  <cp:lastModifiedBy>NANAMI Atsushi</cp:lastModifiedBy>
  <dcterms:created xsi:type="dcterms:W3CDTF">2023-10-26T06:13:39Z</dcterms:created>
  <dcterms:modified xsi:type="dcterms:W3CDTF">2024-03-24T05:53:56Z</dcterms:modified>
</cp:coreProperties>
</file>