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ate1904="1" defaultThemeVersion="202300"/>
  <mc:AlternateContent xmlns:mc="http://schemas.openxmlformats.org/markup-compatibility/2006">
    <mc:Choice Requires="x15">
      <x15ac:absPath xmlns:x15ac="http://schemas.microsoft.com/office/spreadsheetml/2010/11/ac" url="C:\Users\00003971\Desktop\Revise\Raw data revise\Revised raw data\"/>
    </mc:Choice>
  </mc:AlternateContent>
  <xr:revisionPtr revIDLastSave="0" documentId="13_ncr:40009_{D8EB3190-8A27-4F1E-9FDB-F03BEC376A17}" xr6:coauthVersionLast="47" xr6:coauthVersionMax="47" xr10:uidLastSave="{00000000-0000-0000-0000-000000000000}"/>
  <bookViews>
    <workbookView xWindow="-120" yWindow="-120" windowWidth="29040" windowHeight="15840" tabRatio="500"/>
  </bookViews>
  <sheets>
    <sheet name="Table 6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2" l="1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D13" i="2"/>
  <c r="E13" i="2"/>
  <c r="F13" i="2"/>
  <c r="G13" i="2"/>
  <c r="H13" i="2"/>
  <c r="D14" i="2"/>
  <c r="E14" i="2"/>
  <c r="F14" i="2"/>
  <c r="G14" i="2"/>
  <c r="H14" i="2"/>
  <c r="D15" i="2"/>
  <c r="E15" i="2"/>
  <c r="F15" i="2"/>
  <c r="G15" i="2"/>
  <c r="H15" i="2"/>
  <c r="D16" i="2"/>
  <c r="E16" i="2"/>
  <c r="F16" i="2"/>
  <c r="G16" i="2"/>
  <c r="H16" i="2"/>
  <c r="D17" i="2"/>
  <c r="E17" i="2"/>
  <c r="F17" i="2"/>
  <c r="G17" i="2"/>
  <c r="H17" i="2"/>
  <c r="D18" i="2"/>
  <c r="E18" i="2"/>
  <c r="F18" i="2"/>
  <c r="G18" i="2"/>
  <c r="H18" i="2"/>
  <c r="D19" i="2"/>
  <c r="E19" i="2"/>
  <c r="F19" i="2"/>
  <c r="G19" i="2"/>
  <c r="H19" i="2"/>
  <c r="D20" i="2"/>
  <c r="E20" i="2"/>
  <c r="F20" i="2"/>
  <c r="G20" i="2"/>
  <c r="H20" i="2"/>
  <c r="C14" i="2"/>
  <c r="C15" i="2"/>
  <c r="C16" i="2"/>
  <c r="C17" i="2"/>
  <c r="C18" i="2"/>
  <c r="C19" i="2"/>
  <c r="C20" i="2"/>
  <c r="C13" i="2"/>
  <c r="AC3" i="2"/>
  <c r="AC4" i="2"/>
  <c r="AC5" i="2"/>
  <c r="AC6" i="2"/>
  <c r="AC7" i="2"/>
  <c r="AC8" i="2"/>
  <c r="AC9" i="2"/>
  <c r="AC2" i="2"/>
</calcChain>
</file>

<file path=xl/sharedStrings.xml><?xml version="1.0" encoding="utf-8"?>
<sst xmlns="http://schemas.openxmlformats.org/spreadsheetml/2006/main" count="59" uniqueCount="38">
  <si>
    <t>Chaetodon trifascialis</t>
    <phoneticPr fontId="1"/>
  </si>
  <si>
    <t>Chaetodon auriga</t>
    <phoneticPr fontId="1"/>
  </si>
  <si>
    <t>Chaetodon lunulatus</t>
    <phoneticPr fontId="1"/>
  </si>
  <si>
    <t>Chaetodon ephippium</t>
    <phoneticPr fontId="1"/>
  </si>
  <si>
    <t>Dead staghorn Acropora</t>
    <phoneticPr fontId="1"/>
  </si>
  <si>
    <t>Branching Acropora</t>
    <phoneticPr fontId="1"/>
  </si>
  <si>
    <t>Bottlebrush Acropora</t>
    <phoneticPr fontId="1"/>
  </si>
  <si>
    <t>Non-acroporid branching coral</t>
    <phoneticPr fontId="1"/>
  </si>
  <si>
    <t>Dead branching Acropora</t>
    <phoneticPr fontId="1"/>
  </si>
  <si>
    <t>Dead bottlebruch Acropora</t>
    <phoneticPr fontId="1"/>
  </si>
  <si>
    <t>Dead non-acroporid branching coral</t>
    <phoneticPr fontId="1"/>
  </si>
  <si>
    <t>Dead Pocillopora</t>
    <phoneticPr fontId="1"/>
  </si>
  <si>
    <t>Massive coral</t>
    <phoneticPr fontId="1"/>
  </si>
  <si>
    <t>Dead massive coral</t>
    <phoneticPr fontId="1"/>
  </si>
  <si>
    <t>Rock</t>
    <phoneticPr fontId="1"/>
  </si>
  <si>
    <t>Other coral</t>
    <phoneticPr fontId="1"/>
  </si>
  <si>
    <t>Dead other coral</t>
    <phoneticPr fontId="1"/>
  </si>
  <si>
    <t>Soft coral</t>
    <phoneticPr fontId="1"/>
  </si>
  <si>
    <t>Coral rubble</t>
    <phoneticPr fontId="1"/>
  </si>
  <si>
    <t>Macroalgae</t>
    <phoneticPr fontId="1"/>
  </si>
  <si>
    <t>Resource selection ratio</t>
    <phoneticPr fontId="1"/>
  </si>
  <si>
    <t>Pocillopora</t>
  </si>
  <si>
    <t>Sand</t>
  </si>
  <si>
    <t>Corymbose Acropora</t>
    <phoneticPr fontId="1"/>
  </si>
  <si>
    <t>Tabular Acropora</t>
    <phoneticPr fontId="1"/>
  </si>
  <si>
    <t>Foliose coral</t>
    <phoneticPr fontId="1"/>
  </si>
  <si>
    <t>Dead corymbose Acropora</t>
    <phoneticPr fontId="1"/>
  </si>
  <si>
    <t>Dead tabular Acropora</t>
    <phoneticPr fontId="1"/>
  </si>
  <si>
    <t>Dead foliose coral</t>
    <phoneticPr fontId="1"/>
  </si>
  <si>
    <t>Staghorn Acropora</t>
    <phoneticPr fontId="1"/>
  </si>
  <si>
    <t>Resource selection ratio</t>
    <phoneticPr fontId="1"/>
  </si>
  <si>
    <t>Naso unicornis</t>
    <phoneticPr fontId="1"/>
  </si>
  <si>
    <t>Naso lituratus</t>
    <phoneticPr fontId="1"/>
  </si>
  <si>
    <t>Epinephelus ongus</t>
    <phoneticPr fontId="1"/>
  </si>
  <si>
    <t>Plectropomus leopardus</t>
    <phoneticPr fontId="1"/>
  </si>
  <si>
    <t>Data for raw data Table 6</t>
    <phoneticPr fontId="1"/>
  </si>
  <si>
    <t>Standardized selectipon ratio</t>
    <phoneticPr fontId="1"/>
  </si>
  <si>
    <t>SUM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</si>
</sst>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2"/>
      <name val="ＭＳ Ｐゴシック"/>
      <charset val="128"/>
    </font>
    <font>
      <sz val="6"/>
      <name val="ＭＳ Ｐゴシック"/>
      <family val="3"/>
      <charset val="128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2" borderId="0" xfId="0" applyFont="1" applyFill="1"/>
    <xf numFmtId="0" fontId="2" fillId="0" borderId="0" xfId="0" applyFont="1"/>
    <xf numFmtId="0" fontId="2" fillId="3" borderId="0" xfId="0" applyFont="1" applyFill="1"/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0"/>
  <sheetViews>
    <sheetView tabSelected="1" zoomScale="150" workbookViewId="0">
      <pane xSplit="2" ySplit="1" topLeftCell="W2" activePane="bottomRight" state="frozen"/>
      <selection pane="topRight" activeCell="C1" sqref="C1"/>
      <selection pane="bottomLeft" activeCell="A2" sqref="A2"/>
      <selection pane="bottomRight" activeCell="AB23" sqref="AB23"/>
    </sheetView>
  </sheetViews>
  <sheetFormatPr defaultColWidth="12.875" defaultRowHeight="15.75" x14ac:dyDescent="0.25"/>
  <cols>
    <col min="1" max="1" width="20.875" style="2" bestFit="1" customWidth="1"/>
    <col min="2" max="2" width="25.375" style="2" bestFit="1" customWidth="1"/>
    <col min="3" max="3" width="18.625" style="2" bestFit="1" customWidth="1"/>
    <col min="4" max="4" width="15.5" style="2" bestFit="1" customWidth="1"/>
    <col min="5" max="5" width="11.875" style="2" bestFit="1" customWidth="1"/>
    <col min="6" max="6" width="23" style="2" bestFit="1" customWidth="1"/>
    <col min="7" max="7" width="19.875" style="2" bestFit="1" customWidth="1"/>
    <col min="8" max="8" width="16.125" style="2" bestFit="1" customWidth="1"/>
    <col min="9" max="9" width="16.625" style="2" bestFit="1" customWidth="1"/>
    <col min="10" max="10" width="21.125" style="2" bestFit="1" customWidth="1"/>
    <col min="11" max="11" width="17.875" style="2" bestFit="1" customWidth="1"/>
    <col min="12" max="12" width="18.875" style="2" bestFit="1" customWidth="1"/>
    <col min="13" max="13" width="26.375" style="2" bestFit="1" customWidth="1"/>
    <col min="14" max="14" width="12.5" style="2" bestFit="1" customWidth="1"/>
    <col min="15" max="15" width="22.125" style="2" bestFit="1" customWidth="1"/>
    <col min="16" max="16" width="23.375" style="2" bestFit="1" customWidth="1"/>
    <col min="17" max="17" width="30.5" style="2" bestFit="1" customWidth="1"/>
    <col min="18" max="18" width="15.5" style="2" bestFit="1" customWidth="1"/>
    <col min="19" max="19" width="12.625" style="2" bestFit="1" customWidth="1"/>
    <col min="20" max="20" width="17.125" style="2" bestFit="1" customWidth="1"/>
    <col min="21" max="21" width="12.5" style="2" bestFit="1" customWidth="1"/>
    <col min="22" max="22" width="10.5" style="2" bestFit="1" customWidth="1"/>
    <col min="23" max="23" width="14.875" style="2" bestFit="1" customWidth="1"/>
    <col min="24" max="24" width="9.375" style="2" bestFit="1" customWidth="1"/>
    <col min="25" max="25" width="11.625" style="2" bestFit="1" customWidth="1"/>
    <col min="26" max="26" width="5.5" style="2" bestFit="1" customWidth="1"/>
    <col min="27" max="27" width="11" style="2" bestFit="1" customWidth="1"/>
    <col min="28" max="16384" width="12.875" style="2"/>
  </cols>
  <sheetData>
    <row r="1" spans="1:29" x14ac:dyDescent="0.25">
      <c r="A1" s="1" t="s">
        <v>35</v>
      </c>
      <c r="C1" s="2" t="s">
        <v>23</v>
      </c>
      <c r="D1" s="2" t="s">
        <v>24</v>
      </c>
      <c r="E1" s="2" t="s">
        <v>25</v>
      </c>
      <c r="F1" s="2" t="s">
        <v>26</v>
      </c>
      <c r="G1" s="2" t="s">
        <v>27</v>
      </c>
      <c r="H1" s="2" t="s">
        <v>28</v>
      </c>
      <c r="I1" s="3" t="s">
        <v>29</v>
      </c>
      <c r="J1" s="3" t="s">
        <v>4</v>
      </c>
      <c r="K1" s="2" t="s">
        <v>5</v>
      </c>
      <c r="L1" s="2" t="s">
        <v>6</v>
      </c>
      <c r="M1" s="2" t="s">
        <v>7</v>
      </c>
      <c r="N1" s="2" t="s">
        <v>21</v>
      </c>
      <c r="O1" s="2" t="s">
        <v>8</v>
      </c>
      <c r="P1" s="2" t="s">
        <v>9</v>
      </c>
      <c r="Q1" s="2" t="s">
        <v>10</v>
      </c>
      <c r="R1" s="2" t="s">
        <v>11</v>
      </c>
      <c r="S1" s="3" t="s">
        <v>12</v>
      </c>
      <c r="T1" s="3" t="s">
        <v>13</v>
      </c>
      <c r="U1" s="3" t="s">
        <v>14</v>
      </c>
      <c r="V1" s="2" t="s">
        <v>15</v>
      </c>
      <c r="W1" s="2" t="s">
        <v>16</v>
      </c>
      <c r="X1" s="2" t="s">
        <v>17</v>
      </c>
      <c r="Y1" s="2" t="s">
        <v>18</v>
      </c>
      <c r="Z1" s="2" t="s">
        <v>22</v>
      </c>
      <c r="AA1" s="2" t="s">
        <v>19</v>
      </c>
      <c r="AC1" s="2" t="s">
        <v>37</v>
      </c>
    </row>
    <row r="2" spans="1:29" x14ac:dyDescent="0.25">
      <c r="A2" s="2" t="s">
        <v>31</v>
      </c>
      <c r="B2" s="2" t="s">
        <v>20</v>
      </c>
      <c r="C2" s="2">
        <v>0</v>
      </c>
      <c r="D2" s="2">
        <v>2.5069618142404533</v>
      </c>
      <c r="E2" s="2">
        <v>0</v>
      </c>
      <c r="F2" s="2">
        <v>0</v>
      </c>
      <c r="G2" s="2">
        <v>4.4851581145584722</v>
      </c>
      <c r="H2" s="2">
        <v>0</v>
      </c>
      <c r="I2" s="3">
        <v>0</v>
      </c>
      <c r="J2" s="3">
        <v>0</v>
      </c>
      <c r="K2" s="2">
        <v>0</v>
      </c>
      <c r="L2" s="2">
        <v>0</v>
      </c>
      <c r="M2" s="2">
        <v>0.65858813737515332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8.3338414634146343</v>
      </c>
      <c r="U2" s="2">
        <v>3.1644124233851958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C2" s="2">
        <f>SUM(C2:AB2)</f>
        <v>19.148961952973906</v>
      </c>
    </row>
    <row r="3" spans="1:29" x14ac:dyDescent="0.25">
      <c r="A3" s="2" t="s">
        <v>32</v>
      </c>
      <c r="B3" s="2" t="s">
        <v>20</v>
      </c>
      <c r="C3" s="2">
        <v>2.1405257256758441</v>
      </c>
      <c r="D3" s="2">
        <v>6.9758937439734359</v>
      </c>
      <c r="E3" s="2">
        <v>0</v>
      </c>
      <c r="F3" s="2">
        <v>0</v>
      </c>
      <c r="G3" s="2">
        <v>0</v>
      </c>
      <c r="H3" s="2">
        <v>0</v>
      </c>
      <c r="I3" s="3">
        <v>0</v>
      </c>
      <c r="J3" s="3">
        <v>0</v>
      </c>
      <c r="K3" s="2">
        <v>0</v>
      </c>
      <c r="L3" s="2">
        <v>0</v>
      </c>
      <c r="M3" s="2">
        <v>0.91629653895673513</v>
      </c>
      <c r="N3" s="2">
        <v>4.8644691607684525</v>
      </c>
      <c r="O3" s="2">
        <v>0</v>
      </c>
      <c r="P3" s="2">
        <v>0</v>
      </c>
      <c r="Q3" s="2">
        <v>0</v>
      </c>
      <c r="R3" s="2">
        <v>46.27702962677953</v>
      </c>
      <c r="S3" s="2">
        <v>1.8874948015975768</v>
      </c>
      <c r="T3" s="2">
        <v>0</v>
      </c>
      <c r="U3" s="2">
        <v>1.2327450136317981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C3" s="2">
        <f t="shared" ref="AC3:AC9" si="0">SUM(C3:AB3)</f>
        <v>64.294454611383372</v>
      </c>
    </row>
    <row r="4" spans="1:29" x14ac:dyDescent="0.25">
      <c r="A4" s="2" t="s">
        <v>34</v>
      </c>
      <c r="B4" s="2" t="s">
        <v>30</v>
      </c>
      <c r="C4" s="2">
        <v>2.1880929640241962</v>
      </c>
      <c r="D4" s="2">
        <v>4.011138902784726</v>
      </c>
      <c r="E4" s="2">
        <v>0</v>
      </c>
      <c r="F4" s="2">
        <v>7.9704440026507619</v>
      </c>
      <c r="G4" s="2">
        <v>4.7841686555290375</v>
      </c>
      <c r="H4" s="2">
        <v>0</v>
      </c>
      <c r="I4" s="3">
        <v>1.3819832241755716</v>
      </c>
      <c r="J4" s="3">
        <v>0</v>
      </c>
      <c r="K4" s="2">
        <v>0</v>
      </c>
      <c r="L4" s="2">
        <v>0</v>
      </c>
      <c r="M4" s="2">
        <v>2.107482039600491</v>
      </c>
      <c r="N4" s="2">
        <v>3.7294263565891468</v>
      </c>
      <c r="O4" s="2">
        <v>0</v>
      </c>
      <c r="P4" s="2">
        <v>0</v>
      </c>
      <c r="Q4" s="2">
        <v>3.3160738902674387</v>
      </c>
      <c r="R4" s="2">
        <v>0</v>
      </c>
      <c r="S4" s="3">
        <v>1.4470793478914756</v>
      </c>
      <c r="T4" s="3">
        <v>8.8894308943089424</v>
      </c>
      <c r="U4" s="3">
        <v>0.94510451045104515</v>
      </c>
      <c r="V4" s="2">
        <v>0</v>
      </c>
      <c r="W4" s="2">
        <v>0</v>
      </c>
      <c r="X4" s="2">
        <v>0</v>
      </c>
      <c r="Y4" s="2">
        <v>0.18287339019902993</v>
      </c>
      <c r="Z4" s="2">
        <v>0</v>
      </c>
      <c r="AA4" s="2">
        <v>0</v>
      </c>
      <c r="AC4" s="2">
        <f t="shared" si="0"/>
        <v>40.953298178471861</v>
      </c>
    </row>
    <row r="5" spans="1:29" x14ac:dyDescent="0.25">
      <c r="A5" s="2" t="s">
        <v>33</v>
      </c>
      <c r="B5" s="2" t="s">
        <v>30</v>
      </c>
      <c r="C5" s="2">
        <v>0.77408949198969212</v>
      </c>
      <c r="D5" s="2">
        <v>1.3244326565798621</v>
      </c>
      <c r="E5" s="2">
        <v>0</v>
      </c>
      <c r="F5" s="2">
        <v>0</v>
      </c>
      <c r="G5" s="2">
        <v>4.0620299905435227</v>
      </c>
      <c r="H5" s="2">
        <v>0</v>
      </c>
      <c r="I5" s="3">
        <v>2.933454956976449</v>
      </c>
      <c r="J5" s="3">
        <v>0.62071136616985256</v>
      </c>
      <c r="K5" s="2">
        <v>0.30845735418200093</v>
      </c>
      <c r="L5" s="2">
        <v>0.39597291130989026</v>
      </c>
      <c r="M5" s="2">
        <v>3.9763812067933793</v>
      </c>
      <c r="N5" s="2">
        <v>2.1109960508995171</v>
      </c>
      <c r="O5" s="2">
        <v>0.93541663426091548</v>
      </c>
      <c r="P5" s="2">
        <v>0</v>
      </c>
      <c r="Q5" s="2">
        <v>2.8155344351327312</v>
      </c>
      <c r="R5" s="2">
        <v>0</v>
      </c>
      <c r="S5" s="3">
        <v>1.2286522765116301</v>
      </c>
      <c r="T5" s="3">
        <v>0</v>
      </c>
      <c r="U5" s="3">
        <v>1.4902591337300846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C5" s="2">
        <f t="shared" si="0"/>
        <v>22.976388465079523</v>
      </c>
    </row>
    <row r="6" spans="1:29" x14ac:dyDescent="0.25">
      <c r="A6" s="2" t="s">
        <v>0</v>
      </c>
      <c r="B6" s="2" t="s">
        <v>20</v>
      </c>
      <c r="C6" s="2">
        <v>0</v>
      </c>
      <c r="D6" s="2">
        <v>8.5952976488244115</v>
      </c>
      <c r="E6" s="2">
        <v>0</v>
      </c>
      <c r="F6" s="2">
        <v>0</v>
      </c>
      <c r="G6" s="2">
        <v>0</v>
      </c>
      <c r="H6" s="2">
        <v>0</v>
      </c>
      <c r="I6" s="3">
        <v>8.8841778697001033</v>
      </c>
      <c r="J6" s="3">
        <v>0</v>
      </c>
      <c r="K6" s="2">
        <v>1.556975216347243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3">
        <v>0</v>
      </c>
      <c r="T6" s="3">
        <v>0</v>
      </c>
      <c r="U6" s="3">
        <v>0.19287847152062143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C6" s="2">
        <f t="shared" si="0"/>
        <v>19.229329206392382</v>
      </c>
    </row>
    <row r="7" spans="1:29" x14ac:dyDescent="0.25">
      <c r="A7" s="2" t="s">
        <v>2</v>
      </c>
      <c r="B7" s="2" t="s">
        <v>20</v>
      </c>
      <c r="C7" s="2">
        <v>0.80708347033679362</v>
      </c>
      <c r="D7" s="2">
        <v>0.9863456318323095</v>
      </c>
      <c r="E7" s="2">
        <v>0</v>
      </c>
      <c r="F7" s="2">
        <v>0</v>
      </c>
      <c r="G7" s="2">
        <v>0</v>
      </c>
      <c r="H7" s="2">
        <v>0</v>
      </c>
      <c r="I7" s="3">
        <v>14.612773435954814</v>
      </c>
      <c r="J7" s="3">
        <v>0</v>
      </c>
      <c r="K7" s="2">
        <v>1.6080235840963328</v>
      </c>
      <c r="L7" s="2">
        <v>0.34404203769547848</v>
      </c>
      <c r="M7" s="2">
        <v>0.34548885895090015</v>
      </c>
      <c r="N7" s="2">
        <v>1.8341441097979412</v>
      </c>
      <c r="O7" s="2">
        <v>0</v>
      </c>
      <c r="P7" s="2">
        <v>0</v>
      </c>
      <c r="Q7" s="2">
        <v>0</v>
      </c>
      <c r="R7" s="2">
        <v>0</v>
      </c>
      <c r="S7" s="3">
        <v>0</v>
      </c>
      <c r="T7" s="3">
        <v>0</v>
      </c>
      <c r="U7" s="3">
        <v>0.19920235583277296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C7" s="2">
        <f t="shared" si="0"/>
        <v>20.737103484497343</v>
      </c>
    </row>
    <row r="8" spans="1:29" x14ac:dyDescent="0.25">
      <c r="A8" s="2" t="s">
        <v>3</v>
      </c>
      <c r="B8" s="2" t="s">
        <v>30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3">
        <v>10.364874181316788</v>
      </c>
      <c r="J8" s="3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3">
        <v>0</v>
      </c>
      <c r="T8" s="3">
        <v>53.336585365853658</v>
      </c>
      <c r="U8" s="3">
        <v>1.2151343705799151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C8" s="2">
        <f t="shared" si="0"/>
        <v>64.916593917750362</v>
      </c>
    </row>
    <row r="9" spans="1:29" x14ac:dyDescent="0.25">
      <c r="A9" s="2" t="s">
        <v>1</v>
      </c>
      <c r="B9" s="2" t="s">
        <v>30</v>
      </c>
      <c r="C9" s="2">
        <v>3.0770057306590259</v>
      </c>
      <c r="D9" s="2">
        <v>0</v>
      </c>
      <c r="E9" s="2">
        <v>0</v>
      </c>
      <c r="F9" s="2">
        <v>0</v>
      </c>
      <c r="G9" s="2">
        <v>17.940632458233889</v>
      </c>
      <c r="H9" s="2">
        <v>0</v>
      </c>
      <c r="I9" s="3">
        <v>2.5912185453291969</v>
      </c>
      <c r="J9" s="3">
        <v>0</v>
      </c>
      <c r="K9" s="2">
        <v>1.0217649857278781</v>
      </c>
      <c r="L9" s="2">
        <v>0</v>
      </c>
      <c r="M9" s="2">
        <v>1.3171762747503066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3">
        <v>1.3566368886482583</v>
      </c>
      <c r="T9" s="3">
        <v>0</v>
      </c>
      <c r="U9" s="3">
        <v>1.5189179632248939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C9" s="2">
        <f t="shared" si="0"/>
        <v>28.823352846573446</v>
      </c>
    </row>
    <row r="13" spans="1:29" x14ac:dyDescent="0.25">
      <c r="A13" s="2" t="s">
        <v>31</v>
      </c>
      <c r="B13" s="2" t="s">
        <v>36</v>
      </c>
      <c r="C13" s="2">
        <f>C2/$AC2</f>
        <v>0</v>
      </c>
      <c r="D13" s="2">
        <f t="shared" ref="D13:H13" si="1">D2/$AC2</f>
        <v>0.13091894069229756</v>
      </c>
      <c r="E13" s="2">
        <f t="shared" si="1"/>
        <v>0</v>
      </c>
      <c r="F13" s="2">
        <f t="shared" si="1"/>
        <v>0</v>
      </c>
      <c r="G13" s="2">
        <f t="shared" si="1"/>
        <v>0.23422460839251447</v>
      </c>
      <c r="H13" s="2">
        <f t="shared" si="1"/>
        <v>0</v>
      </c>
      <c r="I13" s="2">
        <f t="shared" ref="I13:AA13" si="2">I2/$AC2</f>
        <v>0</v>
      </c>
      <c r="J13" s="2">
        <f t="shared" si="2"/>
        <v>0</v>
      </c>
      <c r="K13" s="2">
        <f t="shared" si="2"/>
        <v>0</v>
      </c>
      <c r="L13" s="2">
        <f t="shared" si="2"/>
        <v>0</v>
      </c>
      <c r="M13" s="2">
        <f t="shared" si="2"/>
        <v>3.4392889755200128E-2</v>
      </c>
      <c r="N13" s="2">
        <f t="shared" si="2"/>
        <v>0</v>
      </c>
      <c r="O13" s="2">
        <f t="shared" si="2"/>
        <v>0</v>
      </c>
      <c r="P13" s="2">
        <f t="shared" si="2"/>
        <v>0</v>
      </c>
      <c r="Q13" s="2">
        <f t="shared" si="2"/>
        <v>0</v>
      </c>
      <c r="R13" s="2">
        <f t="shared" si="2"/>
        <v>0</v>
      </c>
      <c r="S13" s="2">
        <f t="shared" si="2"/>
        <v>0</v>
      </c>
      <c r="T13" s="2">
        <f t="shared" si="2"/>
        <v>0.43521113488453911</v>
      </c>
      <c r="U13" s="2">
        <f t="shared" si="2"/>
        <v>0.16525242627544887</v>
      </c>
      <c r="V13" s="2">
        <f t="shared" si="2"/>
        <v>0</v>
      </c>
      <c r="W13" s="2">
        <f t="shared" si="2"/>
        <v>0</v>
      </c>
      <c r="X13" s="2">
        <f t="shared" si="2"/>
        <v>0</v>
      </c>
      <c r="Y13" s="2">
        <f t="shared" si="2"/>
        <v>0</v>
      </c>
      <c r="Z13" s="2">
        <f t="shared" si="2"/>
        <v>0</v>
      </c>
      <c r="AA13" s="2">
        <f t="shared" si="2"/>
        <v>0</v>
      </c>
    </row>
    <row r="14" spans="1:29" x14ac:dyDescent="0.25">
      <c r="A14" s="2" t="s">
        <v>32</v>
      </c>
      <c r="B14" s="2" t="s">
        <v>36</v>
      </c>
      <c r="C14" s="2">
        <f t="shared" ref="C14:H20" si="3">C3/$AC3</f>
        <v>3.3292540369365894E-2</v>
      </c>
      <c r="D14" s="2">
        <f t="shared" si="3"/>
        <v>0.10849915107201717</v>
      </c>
      <c r="E14" s="2">
        <f t="shared" si="3"/>
        <v>0</v>
      </c>
      <c r="F14" s="2">
        <f t="shared" si="3"/>
        <v>0</v>
      </c>
      <c r="G14" s="2">
        <f t="shared" si="3"/>
        <v>0</v>
      </c>
      <c r="H14" s="2">
        <f t="shared" si="3"/>
        <v>0</v>
      </c>
      <c r="I14" s="2">
        <f t="shared" ref="I14:AA14" si="4">I3/$AC3</f>
        <v>0</v>
      </c>
      <c r="J14" s="2">
        <f t="shared" si="4"/>
        <v>0</v>
      </c>
      <c r="K14" s="2">
        <f t="shared" si="4"/>
        <v>0</v>
      </c>
      <c r="L14" s="2">
        <f t="shared" si="4"/>
        <v>0</v>
      </c>
      <c r="M14" s="2">
        <f t="shared" si="4"/>
        <v>1.425156406559679E-2</v>
      </c>
      <c r="N14" s="2">
        <f t="shared" si="4"/>
        <v>7.565923360219616E-2</v>
      </c>
      <c r="O14" s="2">
        <f t="shared" si="4"/>
        <v>0</v>
      </c>
      <c r="P14" s="2">
        <f t="shared" si="4"/>
        <v>0</v>
      </c>
      <c r="Q14" s="2">
        <f t="shared" si="4"/>
        <v>0</v>
      </c>
      <c r="R14" s="2">
        <f t="shared" si="4"/>
        <v>0.71976704533062719</v>
      </c>
      <c r="S14" s="2">
        <f t="shared" si="4"/>
        <v>2.9357038845825977E-2</v>
      </c>
      <c r="T14" s="2">
        <f t="shared" si="4"/>
        <v>0</v>
      </c>
      <c r="U14" s="2">
        <f t="shared" si="4"/>
        <v>1.9173426714370789E-2</v>
      </c>
      <c r="V14" s="2">
        <f t="shared" si="4"/>
        <v>0</v>
      </c>
      <c r="W14" s="2">
        <f t="shared" si="4"/>
        <v>0</v>
      </c>
      <c r="X14" s="2">
        <f t="shared" si="4"/>
        <v>0</v>
      </c>
      <c r="Y14" s="2">
        <f t="shared" si="4"/>
        <v>0</v>
      </c>
      <c r="Z14" s="2">
        <f t="shared" si="4"/>
        <v>0</v>
      </c>
      <c r="AA14" s="2">
        <f t="shared" si="4"/>
        <v>0</v>
      </c>
    </row>
    <row r="15" spans="1:29" x14ac:dyDescent="0.25">
      <c r="A15" s="2" t="s">
        <v>34</v>
      </c>
      <c r="B15" s="2" t="s">
        <v>36</v>
      </c>
      <c r="C15" s="2">
        <f t="shared" si="3"/>
        <v>5.3428980359252788E-2</v>
      </c>
      <c r="D15" s="2">
        <f t="shared" si="3"/>
        <v>9.7944221373927887E-2</v>
      </c>
      <c r="E15" s="2">
        <f t="shared" si="3"/>
        <v>0</v>
      </c>
      <c r="F15" s="2">
        <f t="shared" si="3"/>
        <v>0.19462276195475331</v>
      </c>
      <c r="G15" s="2">
        <f t="shared" si="3"/>
        <v>0.11682010651938057</v>
      </c>
      <c r="H15" s="2">
        <f t="shared" si="3"/>
        <v>0</v>
      </c>
      <c r="I15" s="2">
        <f t="shared" ref="I15:AA15" si="5">I4/$AC4</f>
        <v>3.3745346178297456E-2</v>
      </c>
      <c r="J15" s="2">
        <f t="shared" si="5"/>
        <v>0</v>
      </c>
      <c r="K15" s="2">
        <f t="shared" si="5"/>
        <v>0</v>
      </c>
      <c r="L15" s="2">
        <f t="shared" si="5"/>
        <v>0</v>
      </c>
      <c r="M15" s="2">
        <f t="shared" si="5"/>
        <v>5.1460618151344457E-2</v>
      </c>
      <c r="N15" s="2">
        <f t="shared" si="5"/>
        <v>9.1065348151852007E-2</v>
      </c>
      <c r="O15" s="2">
        <f t="shared" si="5"/>
        <v>0</v>
      </c>
      <c r="P15" s="2">
        <f t="shared" si="5"/>
        <v>0</v>
      </c>
      <c r="Q15" s="2">
        <f t="shared" si="5"/>
        <v>8.0972083757850227E-2</v>
      </c>
      <c r="R15" s="2">
        <f t="shared" si="5"/>
        <v>0</v>
      </c>
      <c r="S15" s="2">
        <f t="shared" si="5"/>
        <v>3.5334867086533446E-2</v>
      </c>
      <c r="T15" s="2">
        <f t="shared" si="5"/>
        <v>0.21706263694731912</v>
      </c>
      <c r="U15" s="2">
        <f t="shared" si="5"/>
        <v>2.3077616516558448E-2</v>
      </c>
      <c r="V15" s="2">
        <f t="shared" si="5"/>
        <v>0</v>
      </c>
      <c r="W15" s="2">
        <f t="shared" si="5"/>
        <v>0</v>
      </c>
      <c r="X15" s="2">
        <f t="shared" si="5"/>
        <v>0</v>
      </c>
      <c r="Y15" s="2">
        <f t="shared" si="5"/>
        <v>4.465413002930298E-3</v>
      </c>
      <c r="Z15" s="2">
        <f t="shared" si="5"/>
        <v>0</v>
      </c>
      <c r="AA15" s="2">
        <f t="shared" si="5"/>
        <v>0</v>
      </c>
    </row>
    <row r="16" spans="1:29" x14ac:dyDescent="0.25">
      <c r="A16" s="2" t="s">
        <v>33</v>
      </c>
      <c r="B16" s="2" t="s">
        <v>36</v>
      </c>
      <c r="C16" s="2">
        <f t="shared" si="3"/>
        <v>3.3690651303453792E-2</v>
      </c>
      <c r="D16" s="2">
        <f t="shared" si="3"/>
        <v>5.7643204396234431E-2</v>
      </c>
      <c r="E16" s="2">
        <f t="shared" si="3"/>
        <v>0</v>
      </c>
      <c r="F16" s="2">
        <f t="shared" si="3"/>
        <v>0</v>
      </c>
      <c r="G16" s="2">
        <f t="shared" si="3"/>
        <v>0.17679149169666791</v>
      </c>
      <c r="H16" s="2">
        <f t="shared" si="3"/>
        <v>0</v>
      </c>
      <c r="I16" s="2">
        <f t="shared" ref="I16:AA16" si="6">I5/$AC5</f>
        <v>0.12767258707498075</v>
      </c>
      <c r="J16" s="2">
        <f t="shared" si="6"/>
        <v>2.70151841797607E-2</v>
      </c>
      <c r="K16" s="2">
        <f t="shared" si="6"/>
        <v>1.3424971233003277E-2</v>
      </c>
      <c r="L16" s="2">
        <f t="shared" si="6"/>
        <v>1.7233905664143276E-2</v>
      </c>
      <c r="M16" s="2">
        <f t="shared" si="6"/>
        <v>0.17306380473314376</v>
      </c>
      <c r="N16" s="2">
        <f t="shared" si="6"/>
        <v>9.1876756615074523E-2</v>
      </c>
      <c r="O16" s="2">
        <f t="shared" si="6"/>
        <v>4.0712083001321155E-2</v>
      </c>
      <c r="P16" s="2">
        <f t="shared" si="6"/>
        <v>0</v>
      </c>
      <c r="Q16" s="2">
        <f t="shared" si="6"/>
        <v>0.12254033915782274</v>
      </c>
      <c r="R16" s="2">
        <f t="shared" si="6"/>
        <v>0</v>
      </c>
      <c r="S16" s="2">
        <f t="shared" si="6"/>
        <v>5.3474560563727729E-2</v>
      </c>
      <c r="T16" s="2">
        <f t="shared" si="6"/>
        <v>0</v>
      </c>
      <c r="U16" s="2">
        <f t="shared" si="6"/>
        <v>6.4860460380666118E-2</v>
      </c>
      <c r="V16" s="2">
        <f t="shared" si="6"/>
        <v>0</v>
      </c>
      <c r="W16" s="2">
        <f t="shared" si="6"/>
        <v>0</v>
      </c>
      <c r="X16" s="2">
        <f t="shared" si="6"/>
        <v>0</v>
      </c>
      <c r="Y16" s="2">
        <f t="shared" si="6"/>
        <v>0</v>
      </c>
      <c r="Z16" s="2">
        <f t="shared" si="6"/>
        <v>0</v>
      </c>
      <c r="AA16" s="2">
        <f t="shared" si="6"/>
        <v>0</v>
      </c>
    </row>
    <row r="17" spans="1:27" x14ac:dyDescent="0.25">
      <c r="A17" s="2" t="s">
        <v>0</v>
      </c>
      <c r="B17" s="2" t="s">
        <v>36</v>
      </c>
      <c r="C17" s="2">
        <f t="shared" si="3"/>
        <v>0</v>
      </c>
      <c r="D17" s="2">
        <f t="shared" si="3"/>
        <v>0.44698894883795987</v>
      </c>
      <c r="E17" s="2">
        <f t="shared" si="3"/>
        <v>0</v>
      </c>
      <c r="F17" s="2">
        <f t="shared" si="3"/>
        <v>0</v>
      </c>
      <c r="G17" s="2">
        <f t="shared" si="3"/>
        <v>0</v>
      </c>
      <c r="H17" s="2">
        <f t="shared" si="3"/>
        <v>0</v>
      </c>
      <c r="I17" s="2">
        <f t="shared" ref="I17:AA17" si="7">I6/$AC6</f>
        <v>0.46201184525702266</v>
      </c>
      <c r="J17" s="2">
        <f t="shared" si="7"/>
        <v>0</v>
      </c>
      <c r="K17" s="2">
        <f t="shared" si="7"/>
        <v>8.096877429451152E-2</v>
      </c>
      <c r="L17" s="2">
        <f t="shared" si="7"/>
        <v>0</v>
      </c>
      <c r="M17" s="2">
        <f t="shared" si="7"/>
        <v>0</v>
      </c>
      <c r="N17" s="2">
        <f t="shared" si="7"/>
        <v>0</v>
      </c>
      <c r="O17" s="2">
        <f t="shared" si="7"/>
        <v>0</v>
      </c>
      <c r="P17" s="2">
        <f t="shared" si="7"/>
        <v>0</v>
      </c>
      <c r="Q17" s="2">
        <f t="shared" si="7"/>
        <v>0</v>
      </c>
      <c r="R17" s="2">
        <f t="shared" si="7"/>
        <v>0</v>
      </c>
      <c r="S17" s="2">
        <f t="shared" si="7"/>
        <v>0</v>
      </c>
      <c r="T17" s="2">
        <f t="shared" si="7"/>
        <v>0</v>
      </c>
      <c r="U17" s="2">
        <f t="shared" si="7"/>
        <v>1.0030431610505845E-2</v>
      </c>
      <c r="V17" s="2">
        <f t="shared" si="7"/>
        <v>0</v>
      </c>
      <c r="W17" s="2">
        <f t="shared" si="7"/>
        <v>0</v>
      </c>
      <c r="X17" s="2">
        <f t="shared" si="7"/>
        <v>0</v>
      </c>
      <c r="Y17" s="2">
        <f t="shared" si="7"/>
        <v>0</v>
      </c>
      <c r="Z17" s="2">
        <f t="shared" si="7"/>
        <v>0</v>
      </c>
      <c r="AA17" s="2">
        <f t="shared" si="7"/>
        <v>0</v>
      </c>
    </row>
    <row r="18" spans="1:27" x14ac:dyDescent="0.25">
      <c r="A18" s="2" t="s">
        <v>2</v>
      </c>
      <c r="B18" s="2" t="s">
        <v>36</v>
      </c>
      <c r="C18" s="2">
        <f t="shared" si="3"/>
        <v>3.8919778306558274E-2</v>
      </c>
      <c r="D18" s="2">
        <f t="shared" si="3"/>
        <v>4.7564291347134489E-2</v>
      </c>
      <c r="E18" s="2">
        <f t="shared" si="3"/>
        <v>0</v>
      </c>
      <c r="F18" s="2">
        <f t="shared" si="3"/>
        <v>0</v>
      </c>
      <c r="G18" s="2">
        <f t="shared" si="3"/>
        <v>0</v>
      </c>
      <c r="H18" s="2">
        <f t="shared" si="3"/>
        <v>0</v>
      </c>
      <c r="I18" s="2">
        <f t="shared" ref="I18:AA18" si="8">I7/$AC7</f>
        <v>0.70466800953561526</v>
      </c>
      <c r="J18" s="2">
        <f t="shared" si="8"/>
        <v>0</v>
      </c>
      <c r="K18" s="2">
        <f t="shared" si="8"/>
        <v>7.7543307111258813E-2</v>
      </c>
      <c r="L18" s="2">
        <f t="shared" si="8"/>
        <v>1.6590650567601093E-2</v>
      </c>
      <c r="M18" s="2">
        <f t="shared" si="8"/>
        <v>1.6660420256338158E-2</v>
      </c>
      <c r="N18" s="2">
        <f t="shared" si="8"/>
        <v>8.8447458979462185E-2</v>
      </c>
      <c r="O18" s="2">
        <f t="shared" si="8"/>
        <v>0</v>
      </c>
      <c r="P18" s="2">
        <f t="shared" si="8"/>
        <v>0</v>
      </c>
      <c r="Q18" s="2">
        <f t="shared" si="8"/>
        <v>0</v>
      </c>
      <c r="R18" s="2">
        <f t="shared" si="8"/>
        <v>0</v>
      </c>
      <c r="S18" s="2">
        <f t="shared" si="8"/>
        <v>0</v>
      </c>
      <c r="T18" s="2">
        <f t="shared" si="8"/>
        <v>0</v>
      </c>
      <c r="U18" s="2">
        <f t="shared" si="8"/>
        <v>9.6060838960317085E-3</v>
      </c>
      <c r="V18" s="2">
        <f t="shared" si="8"/>
        <v>0</v>
      </c>
      <c r="W18" s="2">
        <f t="shared" si="8"/>
        <v>0</v>
      </c>
      <c r="X18" s="2">
        <f t="shared" si="8"/>
        <v>0</v>
      </c>
      <c r="Y18" s="2">
        <f t="shared" si="8"/>
        <v>0</v>
      </c>
      <c r="Z18" s="2">
        <f t="shared" si="8"/>
        <v>0</v>
      </c>
      <c r="AA18" s="2">
        <f t="shared" si="8"/>
        <v>0</v>
      </c>
    </row>
    <row r="19" spans="1:27" x14ac:dyDescent="0.25">
      <c r="A19" s="2" t="s">
        <v>3</v>
      </c>
      <c r="B19" s="2" t="s">
        <v>36</v>
      </c>
      <c r="C19" s="2">
        <f t="shared" si="3"/>
        <v>0</v>
      </c>
      <c r="D19" s="2">
        <f t="shared" si="3"/>
        <v>0</v>
      </c>
      <c r="E19" s="2">
        <f t="shared" si="3"/>
        <v>0</v>
      </c>
      <c r="F19" s="2">
        <f t="shared" si="3"/>
        <v>0</v>
      </c>
      <c r="G19" s="2">
        <f t="shared" si="3"/>
        <v>0</v>
      </c>
      <c r="H19" s="2">
        <f t="shared" si="3"/>
        <v>0</v>
      </c>
      <c r="I19" s="2">
        <f t="shared" ref="I19:AA19" si="9">I8/$AC8</f>
        <v>0.15966447953891624</v>
      </c>
      <c r="J19" s="2">
        <f t="shared" si="9"/>
        <v>0</v>
      </c>
      <c r="K19" s="2">
        <f t="shared" si="9"/>
        <v>0</v>
      </c>
      <c r="L19" s="2">
        <f t="shared" si="9"/>
        <v>0</v>
      </c>
      <c r="M19" s="2">
        <f t="shared" si="9"/>
        <v>0</v>
      </c>
      <c r="N19" s="2">
        <f t="shared" si="9"/>
        <v>0</v>
      </c>
      <c r="O19" s="2">
        <f t="shared" si="9"/>
        <v>0</v>
      </c>
      <c r="P19" s="2">
        <f t="shared" si="9"/>
        <v>0</v>
      </c>
      <c r="Q19" s="2">
        <f t="shared" si="9"/>
        <v>0</v>
      </c>
      <c r="R19" s="2">
        <f t="shared" si="9"/>
        <v>0</v>
      </c>
      <c r="S19" s="2">
        <f t="shared" si="9"/>
        <v>0</v>
      </c>
      <c r="T19" s="2">
        <f t="shared" si="9"/>
        <v>0.82161712663839648</v>
      </c>
      <c r="U19" s="2">
        <f t="shared" si="9"/>
        <v>1.8718393822687251E-2</v>
      </c>
      <c r="V19" s="2">
        <f t="shared" si="9"/>
        <v>0</v>
      </c>
      <c r="W19" s="2">
        <f t="shared" si="9"/>
        <v>0</v>
      </c>
      <c r="X19" s="2">
        <f t="shared" si="9"/>
        <v>0</v>
      </c>
      <c r="Y19" s="2">
        <f t="shared" si="9"/>
        <v>0</v>
      </c>
      <c r="Z19" s="2">
        <f t="shared" si="9"/>
        <v>0</v>
      </c>
      <c r="AA19" s="2">
        <f t="shared" si="9"/>
        <v>0</v>
      </c>
    </row>
    <row r="20" spans="1:27" x14ac:dyDescent="0.25">
      <c r="A20" s="2" t="s">
        <v>1</v>
      </c>
      <c r="B20" s="2" t="s">
        <v>36</v>
      </c>
      <c r="C20" s="2">
        <f t="shared" si="3"/>
        <v>0.106753913989046</v>
      </c>
      <c r="D20" s="2">
        <f t="shared" si="3"/>
        <v>0</v>
      </c>
      <c r="E20" s="2">
        <f t="shared" si="3"/>
        <v>0</v>
      </c>
      <c r="F20" s="2">
        <f t="shared" si="3"/>
        <v>0</v>
      </c>
      <c r="G20" s="2">
        <f t="shared" si="3"/>
        <v>0.6224339185566572</v>
      </c>
      <c r="H20" s="2">
        <f t="shared" si="3"/>
        <v>0</v>
      </c>
      <c r="I20" s="2">
        <f t="shared" ref="I20:AA20" si="10">I9/$AC9</f>
        <v>8.9899969622626474E-2</v>
      </c>
      <c r="J20" s="2">
        <f t="shared" si="10"/>
        <v>0</v>
      </c>
      <c r="K20" s="2">
        <f t="shared" si="10"/>
        <v>3.5449206453070453E-2</v>
      </c>
      <c r="L20" s="2">
        <f t="shared" si="10"/>
        <v>0</v>
      </c>
      <c r="M20" s="2">
        <f t="shared" si="10"/>
        <v>4.5698232324380472E-2</v>
      </c>
      <c r="N20" s="2">
        <f t="shared" si="10"/>
        <v>0</v>
      </c>
      <c r="O20" s="2">
        <f t="shared" si="10"/>
        <v>0</v>
      </c>
      <c r="P20" s="2">
        <f t="shared" si="10"/>
        <v>0</v>
      </c>
      <c r="Q20" s="2">
        <f t="shared" si="10"/>
        <v>0</v>
      </c>
      <c r="R20" s="2">
        <f t="shared" si="10"/>
        <v>0</v>
      </c>
      <c r="S20" s="2">
        <f t="shared" si="10"/>
        <v>4.7067282417476868E-2</v>
      </c>
      <c r="T20" s="2">
        <f t="shared" si="10"/>
        <v>0</v>
      </c>
      <c r="U20" s="2">
        <f t="shared" si="10"/>
        <v>5.2697476636742652E-2</v>
      </c>
      <c r="V20" s="2">
        <f t="shared" si="10"/>
        <v>0</v>
      </c>
      <c r="W20" s="2">
        <f t="shared" si="10"/>
        <v>0</v>
      </c>
      <c r="X20" s="2">
        <f t="shared" si="10"/>
        <v>0</v>
      </c>
      <c r="Y20" s="2">
        <f t="shared" si="10"/>
        <v>0</v>
      </c>
      <c r="Z20" s="2">
        <f t="shared" si="10"/>
        <v>0</v>
      </c>
      <c r="AA20" s="2">
        <f t="shared" si="10"/>
        <v>0</v>
      </c>
    </row>
  </sheetData>
  <phoneticPr fontId="1"/>
  <pageMargins left="0.75" right="0.75" top="1" bottom="1" header="0.51200000000000001" footer="0.51200000000000001"/>
  <pageSetup paperSize="1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Table 6</vt:lpstr>
    </vt:vector>
  </TitlesOfParts>
  <Company>西海区水産研究所　石垣支所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名波 敦</dc:creator>
  <cp:lastModifiedBy>NANAMI Atsushi</cp:lastModifiedBy>
  <dcterms:created xsi:type="dcterms:W3CDTF">2023-10-26T06:13:39Z</dcterms:created>
  <dcterms:modified xsi:type="dcterms:W3CDTF">2024-03-24T05:57:30Z</dcterms:modified>
</cp:coreProperties>
</file>