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wittwer\Documents\eDNA Chip Mosquitos\Mosquito Vorarbeiten Chin\eDNA Manuskript Chin\PeerJ\PeerJ Tables - MajorRev\"/>
    </mc:Choice>
  </mc:AlternateContent>
  <bookViews>
    <workbookView xWindow="0" yWindow="0" windowWidth="20496" windowHeight="7752"/>
  </bookViews>
  <sheets>
    <sheet name="Synthesis qPCR" sheetId="4" r:id="rId1"/>
    <sheet name="Synthesis eDNA Chips" sheetId="2" r:id="rId2"/>
    <sheet name="Standard curves" sheetId="5" r:id="rId3"/>
  </sheets>
  <definedNames>
    <definedName name="OLE_LINK1" localSheetId="2">'Standard curves'!$E$9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4" l="1"/>
  <c r="E41" i="4"/>
  <c r="AC55" i="4" l="1"/>
  <c r="AB55" i="4"/>
  <c r="AA55" i="4"/>
  <c r="Y55" i="4"/>
  <c r="X55" i="4"/>
  <c r="V55" i="4"/>
  <c r="U55" i="4"/>
  <c r="AB56" i="4"/>
  <c r="AA56" i="4"/>
  <c r="Y56" i="4"/>
  <c r="X56" i="4"/>
  <c r="V56" i="4"/>
  <c r="U56" i="4"/>
  <c r="U27" i="4"/>
  <c r="G15" i="4"/>
  <c r="G14" i="4"/>
  <c r="G13" i="4"/>
  <c r="G12" i="4"/>
  <c r="G11" i="4"/>
  <c r="G10" i="4"/>
  <c r="G9" i="4"/>
  <c r="G8" i="4"/>
  <c r="G7" i="4"/>
  <c r="G6" i="4"/>
  <c r="S41" i="4"/>
  <c r="T41" i="4" s="1"/>
  <c r="P41" i="4"/>
  <c r="M41" i="4"/>
  <c r="J41" i="4"/>
  <c r="G41" i="4"/>
  <c r="M70" i="4"/>
  <c r="J70" i="4"/>
  <c r="K70" i="4" s="1"/>
  <c r="G70" i="4"/>
  <c r="D70" i="4"/>
  <c r="C71" i="4"/>
  <c r="S71" i="4"/>
  <c r="T71" i="4" s="1"/>
  <c r="P71" i="4"/>
  <c r="M71" i="4"/>
  <c r="N71" i="4"/>
  <c r="J71" i="4"/>
  <c r="G71" i="4"/>
  <c r="D71" i="4"/>
  <c r="C41" i="4"/>
  <c r="R41" i="4"/>
  <c r="O41" i="4"/>
  <c r="L41" i="4"/>
  <c r="I41" i="4"/>
  <c r="F41" i="4"/>
  <c r="P70" i="4"/>
  <c r="O70" i="4"/>
  <c r="I71" i="4"/>
  <c r="I70" i="4"/>
  <c r="R71" i="4"/>
  <c r="O71" i="4"/>
  <c r="L71" i="4"/>
  <c r="L70" i="4"/>
  <c r="H70" i="4"/>
  <c r="F71" i="4"/>
  <c r="F70" i="4"/>
  <c r="C70" i="4"/>
  <c r="AB27" i="4"/>
  <c r="AA27" i="4"/>
  <c r="Y27" i="4"/>
  <c r="X27" i="4"/>
  <c r="V27" i="4"/>
  <c r="AC56" i="4" l="1"/>
  <c r="W55" i="4"/>
  <c r="W56" i="4"/>
  <c r="Z55" i="4"/>
  <c r="K71" i="4"/>
  <c r="Q41" i="4"/>
  <c r="Z56" i="4"/>
  <c r="K41" i="4"/>
  <c r="N41" i="4"/>
  <c r="N70" i="4"/>
  <c r="Q71" i="4"/>
  <c r="H41" i="4"/>
  <c r="Q70" i="4"/>
  <c r="H71" i="4"/>
  <c r="E71" i="4"/>
  <c r="E70" i="4"/>
  <c r="AC27" i="4" l="1"/>
  <c r="W27" i="4"/>
  <c r="F8" i="4"/>
  <c r="F15" i="4"/>
  <c r="F14" i="4"/>
  <c r="F13" i="4"/>
  <c r="H13" i="4" s="1"/>
  <c r="F12" i="4"/>
  <c r="F11" i="4"/>
  <c r="F10" i="4"/>
  <c r="F9" i="4"/>
  <c r="H8" i="4"/>
  <c r="F7" i="4"/>
  <c r="F6" i="4"/>
  <c r="H6" i="4" l="1"/>
  <c r="H15" i="4"/>
  <c r="H7" i="4"/>
  <c r="H9" i="4"/>
  <c r="H10" i="4"/>
  <c r="H11" i="4"/>
  <c r="H14" i="4"/>
  <c r="Z27" i="4"/>
  <c r="H12" i="4"/>
  <c r="H17" i="4" l="1"/>
</calcChain>
</file>

<file path=xl/sharedStrings.xml><?xml version="1.0" encoding="utf-8"?>
<sst xmlns="http://schemas.openxmlformats.org/spreadsheetml/2006/main" count="2307" uniqueCount="126">
  <si>
    <t>SD</t>
  </si>
  <si>
    <t>/</t>
  </si>
  <si>
    <t>ØCt</t>
  </si>
  <si>
    <t>Success rate</t>
  </si>
  <si>
    <t>FALSE POSITIVES</t>
  </si>
  <si>
    <t>Value</t>
  </si>
  <si>
    <t>Quality</t>
  </si>
  <si>
    <t>positive</t>
  </si>
  <si>
    <t>Aealbo_0.01g</t>
  </si>
  <si>
    <t>E220001_Aealbo_a</t>
  </si>
  <si>
    <t>E220001_Aealbo_b</t>
  </si>
  <si>
    <t>E220002_Aealbo_a</t>
  </si>
  <si>
    <t>E220002_Aealbo_b</t>
  </si>
  <si>
    <t>E220003_Aealbo_a</t>
  </si>
  <si>
    <t>E220003_Aealbo_b</t>
  </si>
  <si>
    <t>E220004_Aealbo_a</t>
  </si>
  <si>
    <t>E220004_Aealbo_b</t>
  </si>
  <si>
    <t>E220005_Aealbo_a</t>
  </si>
  <si>
    <t>E220005_Aealbo_b</t>
  </si>
  <si>
    <t>E220006_Aealbo_a</t>
  </si>
  <si>
    <t>E220006_Aealbo_b</t>
  </si>
  <si>
    <t>E220007_Aealbo_a</t>
  </si>
  <si>
    <t>E220007_Aealbo_b</t>
  </si>
  <si>
    <t>E220008_Aealbo_a</t>
  </si>
  <si>
    <t>E220008_Aealbo_b</t>
  </si>
  <si>
    <t>E220009_Aealbo_a</t>
  </si>
  <si>
    <t>E220009_Aealbo_b</t>
  </si>
  <si>
    <t>E220010_Aealbo_a</t>
  </si>
  <si>
    <t>E220010_Aealbo_b</t>
  </si>
  <si>
    <t>WI_Süd_PES_A1</t>
  </si>
  <si>
    <t>WI_Süd_PES_A2</t>
  </si>
  <si>
    <t>WI_Süd_PES_B1</t>
  </si>
  <si>
    <t>WI_Süd_PES_B2</t>
  </si>
  <si>
    <t>WI_Süd_Nylon_A1</t>
  </si>
  <si>
    <t>WI_Süd_Nylon_A2</t>
  </si>
  <si>
    <t>WI_Süd_Nylon_B1</t>
  </si>
  <si>
    <t>WI_Süd_Nylon_B2</t>
  </si>
  <si>
    <t>WI_Süd_Steri_A1</t>
  </si>
  <si>
    <t>WI_Süd_Steri_A2</t>
  </si>
  <si>
    <t>WI_Süd_Steri_B1</t>
  </si>
  <si>
    <t>WI_Süd_Steri_B2</t>
  </si>
  <si>
    <t>Gins_PES_A1</t>
  </si>
  <si>
    <t>Gins_PES_A2</t>
  </si>
  <si>
    <t>Gins_PES_B1</t>
  </si>
  <si>
    <t>Gins_PES_B2</t>
  </si>
  <si>
    <t>Gins_Nylon_A1</t>
  </si>
  <si>
    <t>Gins_Nylon_A2</t>
  </si>
  <si>
    <t>Gins_Nylon_B1</t>
  </si>
  <si>
    <t>Gins_Nylon_B2</t>
  </si>
  <si>
    <t>Gins_Steri_A1</t>
  </si>
  <si>
    <t>Gins_Steri_A2</t>
  </si>
  <si>
    <t>Gins_Steri_B1</t>
  </si>
  <si>
    <t>Gins_Steri_B2</t>
  </si>
  <si>
    <t>WI_Ig_PES_A1</t>
  </si>
  <si>
    <t>WI_Ig_PES_A2</t>
  </si>
  <si>
    <t>WI_Ig_PES_B1</t>
  </si>
  <si>
    <t>WI_Ig_PES_B2</t>
  </si>
  <si>
    <t>WI_Ig_Nylon_A1</t>
  </si>
  <si>
    <t>WI_Ig_Nylon_A2</t>
  </si>
  <si>
    <t>WI_Ig_Nylon_B1</t>
  </si>
  <si>
    <t>WI_Ig_Nylon_B2</t>
  </si>
  <si>
    <t>WI_Ig_Steri_A1</t>
  </si>
  <si>
    <t>WI_Ig_Steri_A2</t>
  </si>
  <si>
    <t>WI_Ig_Steri_B1</t>
  </si>
  <si>
    <t>WI_Ig_Steri_B2</t>
  </si>
  <si>
    <t>WI_Nau_PES_A1</t>
  </si>
  <si>
    <t>WI_Nau_PES_A2</t>
  </si>
  <si>
    <t>WI_Nau_PES_B1</t>
  </si>
  <si>
    <t>WI_Nau_PES_B2</t>
  </si>
  <si>
    <t>WI_Nau_Nylon_A1</t>
  </si>
  <si>
    <t>WI_Nau_Nylon_A2</t>
  </si>
  <si>
    <t>WI_Nau_Nylon_B1</t>
  </si>
  <si>
    <t>WI_Nau_Nylon_B2</t>
  </si>
  <si>
    <t>WI_Nau_Steri_A1</t>
  </si>
  <si>
    <t>WI_Nau_Steri_A2</t>
  </si>
  <si>
    <t>WI_Nau_Steri_B1</t>
  </si>
  <si>
    <t>WI_Nau_Steri_B2</t>
  </si>
  <si>
    <t>Ae. albopictus</t>
  </si>
  <si>
    <t xml:space="preserve">Sample </t>
  </si>
  <si>
    <t>Aejapo_0.01g</t>
  </si>
  <si>
    <t>Ae. japonicus</t>
  </si>
  <si>
    <t>Aekore_0.01g</t>
  </si>
  <si>
    <t>Ae. koreicus</t>
  </si>
  <si>
    <t>Aealbo0.01ng</t>
  </si>
  <si>
    <t>qPCR replicate 1</t>
  </si>
  <si>
    <t>Undetermined</t>
  </si>
  <si>
    <t>NTC</t>
  </si>
  <si>
    <t>Species</t>
  </si>
  <si>
    <t>Site No.</t>
  </si>
  <si>
    <t>Filter type</t>
  </si>
  <si>
    <t>PES</t>
  </si>
  <si>
    <t>qPCR replicate 2</t>
  </si>
  <si>
    <t>Sterivex</t>
  </si>
  <si>
    <t>Nylon</t>
  </si>
  <si>
    <t>eDNA Chip No. 1</t>
  </si>
  <si>
    <t>eDNA Chip No. 2</t>
  </si>
  <si>
    <t>Ct mean</t>
  </si>
  <si>
    <t>Std.Dev</t>
  </si>
  <si>
    <t>% CV</t>
  </si>
  <si>
    <t xml:space="preserve">Concentration </t>
  </si>
  <si>
    <t>[pg/µl]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</si>
  <si>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</si>
  <si>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</si>
  <si>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</si>
  <si>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</si>
  <si>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</si>
  <si>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</si>
  <si>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</si>
  <si>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</si>
  <si>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</si>
  <si>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</si>
  <si>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Field blank Sterivex</t>
  </si>
  <si>
    <t>Extraction control Sterivex</t>
  </si>
  <si>
    <t>qPCR replicate 3</t>
  </si>
  <si>
    <r>
      <t>tissue 10 ng/</t>
    </r>
    <r>
      <rPr>
        <sz val="11"/>
        <color theme="1"/>
        <rFont val="Calibri"/>
        <family val="2"/>
      </rPr>
      <t>µl</t>
    </r>
  </si>
  <si>
    <t>Biological replicate A</t>
  </si>
  <si>
    <t>Biological replicate B</t>
  </si>
  <si>
    <t>Field blank Nylon</t>
  </si>
  <si>
    <t>Extraction control Nylon</t>
  </si>
  <si>
    <t>Field blank PES</t>
  </si>
  <si>
    <t>Extraction control PES</t>
  </si>
  <si>
    <t>intra-assay % CV:</t>
  </si>
  <si>
    <t>eDNA Chip No. 3</t>
  </si>
  <si>
    <t>not applicable</t>
  </si>
  <si>
    <t>qPCR screening (just one replicate)</t>
  </si>
  <si>
    <t>detailed results see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</si>
</sst>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i/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2" fillId="0" borderId="0" xfId="0" applyFont="1" applyBorder="1"/>
    <xf numFmtId="0" fontId="0" fillId="0" borderId="9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3" fillId="0" borderId="0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8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1" xfId="0" applyBorder="1"/>
    <xf numFmtId="0" fontId="0" fillId="0" borderId="10" xfId="0" applyBorder="1"/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4" borderId="1" xfId="0" applyFill="1" applyBorder="1"/>
    <xf numFmtId="0" fontId="0" fillId="0" borderId="2" xfId="0" applyBorder="1"/>
    <xf numFmtId="0" fontId="0" fillId="0" borderId="3" xfId="0" applyBorder="1"/>
    <xf numFmtId="0" fontId="0" fillId="4" borderId="15" xfId="0" applyFill="1" applyBorder="1"/>
    <xf numFmtId="0" fontId="0" fillId="4" borderId="4" xfId="0" applyFill="1" applyBorder="1"/>
    <xf numFmtId="0" fontId="0" fillId="0" borderId="5" xfId="0" applyBorder="1"/>
    <xf numFmtId="0" fontId="0" fillId="4" borderId="6" xfId="0" applyFill="1" applyBorder="1"/>
    <xf numFmtId="0" fontId="0" fillId="2" borderId="1" xfId="0" applyFill="1" applyBorder="1"/>
    <xf numFmtId="0" fontId="0" fillId="2" borderId="15" xfId="0" applyFill="1" applyBorder="1"/>
    <xf numFmtId="0" fontId="0" fillId="2" borderId="18" xfId="0" applyFill="1" applyBorder="1"/>
    <xf numFmtId="0" fontId="0" fillId="2" borderId="6" xfId="0" applyFill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2" borderId="4" xfId="0" applyFill="1" applyBorder="1"/>
    <xf numFmtId="0" fontId="2" fillId="0" borderId="5" xfId="0" applyFont="1" applyBorder="1"/>
    <xf numFmtId="0" fontId="0" fillId="0" borderId="5" xfId="0" applyFill="1" applyBorder="1"/>
    <xf numFmtId="0" fontId="3" fillId="0" borderId="5" xfId="0" applyFont="1" applyFill="1" applyBorder="1"/>
    <xf numFmtId="0" fontId="2" fillId="3" borderId="4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7" xfId="0" applyFont="1" applyBorder="1"/>
    <xf numFmtId="0" fontId="2" fillId="0" borderId="8" xfId="0" applyFont="1" applyBorder="1"/>
    <xf numFmtId="0" fontId="0" fillId="0" borderId="1" xfId="0" applyBorder="1"/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5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0" xfId="0" applyFont="1" applyBorder="1"/>
    <xf numFmtId="0" fontId="1" fillId="0" borderId="0" xfId="0" applyFont="1" applyBorder="1"/>
    <xf numFmtId="0" fontId="1" fillId="0" borderId="16" xfId="0" applyFont="1" applyBorder="1"/>
    <xf numFmtId="0" fontId="3" fillId="0" borderId="7" xfId="0" applyFont="1" applyBorder="1"/>
    <xf numFmtId="0" fontId="3" fillId="0" borderId="8" xfId="0" applyFont="1" applyBorder="1"/>
    <xf numFmtId="0" fontId="1" fillId="0" borderId="7" xfId="0" applyFont="1" applyBorder="1"/>
    <xf numFmtId="0" fontId="3" fillId="0" borderId="5" xfId="0" applyFont="1" applyFill="1" applyBorder="1" applyAlignment="1">
      <alignment horizontal="center"/>
    </xf>
    <xf numFmtId="0" fontId="1" fillId="0" borderId="11" xfId="0" applyFont="1" applyBorder="1"/>
    <xf numFmtId="0" fontId="1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/>
    <xf numFmtId="0" fontId="4" fillId="0" borderId="21" xfId="0" applyFont="1" applyBorder="1" applyAlignment="1"/>
    <xf numFmtId="0" fontId="5" fillId="0" borderId="21" xfId="0" applyFont="1" applyBorder="1"/>
    <xf numFmtId="0" fontId="0" fillId="0" borderId="21" xfId="0" applyBorder="1" applyAlignment="1">
      <alignment horizontal="center"/>
    </xf>
    <xf numFmtId="0" fontId="0" fillId="0" borderId="21" xfId="0" applyFont="1" applyFill="1" applyBorder="1"/>
    <xf numFmtId="164" fontId="0" fillId="0" borderId="21" xfId="0" applyNumberFormat="1" applyFont="1" applyFill="1" applyBorder="1"/>
    <xf numFmtId="0" fontId="0" fillId="0" borderId="21" xfId="0" applyFont="1" applyBorder="1" applyAlignment="1">
      <alignment horizontal="center" vertical="center" wrapText="1"/>
    </xf>
    <xf numFmtId="0" fontId="2" fillId="0" borderId="21" xfId="0" applyFont="1" applyBorder="1"/>
    <xf numFmtId="0" fontId="0" fillId="0" borderId="21" xfId="0" applyFill="1" applyBorder="1"/>
    <xf numFmtId="0" fontId="3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164" fontId="0" fillId="0" borderId="21" xfId="0" applyNumberFormat="1" applyBorder="1"/>
    <xf numFmtId="0" fontId="0" fillId="0" borderId="21" xfId="0" applyBorder="1"/>
    <xf numFmtId="0" fontId="6" fillId="0" borderId="21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9" fillId="0" borderId="21" xfId="0" applyFont="1" applyBorder="1" applyAlignment="1">
      <alignment horizontal="right" vertical="center" wrapText="1"/>
    </xf>
    <xf numFmtId="0" fontId="7" fillId="0" borderId="21" xfId="0" applyFont="1" applyBorder="1" applyAlignment="1">
      <alignment horizontal="right" vertical="center" wrapText="1"/>
    </xf>
    <xf numFmtId="0" fontId="7" fillId="0" borderId="21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2" fontId="9" fillId="0" borderId="21" xfId="0" applyNumberFormat="1" applyFont="1" applyBorder="1"/>
    <xf numFmtId="0" fontId="9" fillId="0" borderId="21" xfId="0" applyFont="1" applyBorder="1" applyAlignment="1">
      <alignment vertical="top" wrapText="1"/>
    </xf>
    <xf numFmtId="0" fontId="5" fillId="0" borderId="0" xfId="0" applyFont="1" applyBorder="1"/>
    <xf numFmtId="0" fontId="0" fillId="0" borderId="0" xfId="0" applyBorder="1" applyAlignment="1">
      <alignment horizontal="center"/>
    </xf>
    <xf numFmtId="0" fontId="10" fillId="0" borderId="0" xfId="0" applyFont="1"/>
    <xf numFmtId="0" fontId="12" fillId="0" borderId="21" xfId="0" applyFont="1" applyFill="1" applyBorder="1"/>
    <xf numFmtId="0" fontId="0" fillId="0" borderId="23" xfId="0" applyBorder="1" applyAlignment="1">
      <alignment horizontal="center"/>
    </xf>
    <xf numFmtId="0" fontId="0" fillId="0" borderId="23" xfId="0" applyFont="1" applyBorder="1" applyAlignment="1">
      <alignment horizontal="center" vertical="center" wrapText="1"/>
    </xf>
    <xf numFmtId="0" fontId="0" fillId="0" borderId="28" xfId="0" applyFill="1" applyBorder="1" applyAlignment="1">
      <alignment horizontal="center"/>
    </xf>
    <xf numFmtId="0" fontId="4" fillId="0" borderId="29" xfId="0" applyFont="1" applyBorder="1" applyAlignment="1"/>
    <xf numFmtId="0" fontId="4" fillId="0" borderId="30" xfId="0" applyFont="1" applyBorder="1" applyAlignment="1"/>
    <xf numFmtId="164" fontId="3" fillId="0" borderId="29" xfId="0" applyNumberFormat="1" applyFont="1" applyFill="1" applyBorder="1"/>
    <xf numFmtId="164" fontId="3" fillId="0" borderId="30" xfId="0" applyNumberFormat="1" applyFont="1" applyFill="1" applyBorder="1"/>
    <xf numFmtId="0" fontId="12" fillId="0" borderId="29" xfId="0" applyFont="1" applyFill="1" applyBorder="1"/>
    <xf numFmtId="164" fontId="0" fillId="0" borderId="27" xfId="0" applyNumberFormat="1" applyBorder="1"/>
    <xf numFmtId="0" fontId="12" fillId="0" borderId="30" xfId="0" applyFont="1" applyFill="1" applyBorder="1"/>
    <xf numFmtId="0" fontId="3" fillId="0" borderId="29" xfId="0" applyFont="1" applyFill="1" applyBorder="1" applyAlignment="1">
      <alignment horizontal="center"/>
    </xf>
    <xf numFmtId="0" fontId="12" fillId="0" borderId="27" xfId="0" applyFont="1" applyFill="1" applyBorder="1"/>
    <xf numFmtId="0" fontId="2" fillId="0" borderId="38" xfId="0" applyFont="1" applyBorder="1"/>
    <xf numFmtId="0" fontId="2" fillId="0" borderId="39" xfId="0" applyFont="1" applyBorder="1"/>
    <xf numFmtId="0" fontId="2" fillId="0" borderId="40" xfId="0" applyFont="1" applyBorder="1"/>
    <xf numFmtId="164" fontId="0" fillId="0" borderId="29" xfId="0" applyNumberFormat="1" applyBorder="1"/>
    <xf numFmtId="0" fontId="2" fillId="0" borderId="30" xfId="0" applyFont="1" applyBorder="1"/>
    <xf numFmtId="164" fontId="0" fillId="0" borderId="31" xfId="0" applyNumberFormat="1" applyBorder="1"/>
    <xf numFmtId="0" fontId="0" fillId="0" borderId="32" xfId="0" applyBorder="1"/>
    <xf numFmtId="0" fontId="2" fillId="0" borderId="32" xfId="0" applyFont="1" applyBorder="1"/>
    <xf numFmtId="164" fontId="0" fillId="0" borderId="32" xfId="0" applyNumberFormat="1" applyBorder="1"/>
    <xf numFmtId="0" fontId="2" fillId="0" borderId="33" xfId="0" applyFont="1" applyBorder="1"/>
    <xf numFmtId="0" fontId="2" fillId="0" borderId="41" xfId="0" applyFont="1" applyBorder="1"/>
    <xf numFmtId="164" fontId="0" fillId="0" borderId="35" xfId="0" applyNumberFormat="1" applyBorder="1"/>
    <xf numFmtId="0" fontId="4" fillId="0" borderId="38" xfId="0" applyFont="1" applyBorder="1" applyAlignment="1"/>
    <xf numFmtId="0" fontId="4" fillId="0" borderId="39" xfId="0" applyFont="1" applyBorder="1" applyAlignment="1"/>
    <xf numFmtId="0" fontId="4" fillId="0" borderId="40" xfId="0" applyFont="1" applyBorder="1" applyAlignment="1"/>
    <xf numFmtId="0" fontId="4" fillId="0" borderId="42" xfId="0" applyFont="1" applyBorder="1" applyAlignment="1"/>
    <xf numFmtId="0" fontId="12" fillId="0" borderId="23" xfId="0" applyFont="1" applyFill="1" applyBorder="1"/>
    <xf numFmtId="0" fontId="2" fillId="0" borderId="42" xfId="0" applyFont="1" applyBorder="1"/>
    <xf numFmtId="0" fontId="2" fillId="0" borderId="23" xfId="0" applyFont="1" applyBorder="1"/>
    <xf numFmtId="0" fontId="2" fillId="0" borderId="43" xfId="0" applyFont="1" applyBorder="1"/>
    <xf numFmtId="0" fontId="4" fillId="0" borderId="41" xfId="0" applyFont="1" applyBorder="1" applyAlignment="1"/>
    <xf numFmtId="0" fontId="2" fillId="0" borderId="29" xfId="0" applyFont="1" applyBorder="1"/>
    <xf numFmtId="0" fontId="0" fillId="6" borderId="4" xfId="0" applyFill="1" applyBorder="1"/>
    <xf numFmtId="0" fontId="0" fillId="6" borderId="0" xfId="0" applyFill="1" applyBorder="1"/>
    <xf numFmtId="0" fontId="0" fillId="6" borderId="5" xfId="0" applyFill="1" applyBorder="1"/>
    <xf numFmtId="0" fontId="0" fillId="0" borderId="21" xfId="0" applyFont="1" applyFill="1" applyBorder="1" applyAlignment="1">
      <alignment horizontal="left"/>
    </xf>
    <xf numFmtId="0" fontId="0" fillId="0" borderId="29" xfId="0" applyFont="1" applyFill="1" applyBorder="1" applyAlignment="1">
      <alignment horizontal="left"/>
    </xf>
    <xf numFmtId="0" fontId="0" fillId="0" borderId="30" xfId="0" applyFont="1" applyFill="1" applyBorder="1" applyAlignment="1">
      <alignment horizontal="left"/>
    </xf>
    <xf numFmtId="0" fontId="3" fillId="0" borderId="30" xfId="0" applyFont="1" applyFill="1" applyBorder="1" applyAlignment="1">
      <alignment horizontal="left"/>
    </xf>
    <xf numFmtId="0" fontId="3" fillId="0" borderId="21" xfId="0" applyFont="1" applyFill="1" applyBorder="1" applyAlignment="1">
      <alignment horizontal="left"/>
    </xf>
    <xf numFmtId="0" fontId="12" fillId="0" borderId="21" xfId="0" applyFont="1" applyFill="1" applyBorder="1" applyAlignment="1">
      <alignment horizontal="left"/>
    </xf>
    <xf numFmtId="0" fontId="12" fillId="0" borderId="30" xfId="0" applyFont="1" applyFill="1" applyBorder="1" applyAlignment="1">
      <alignment horizontal="left"/>
    </xf>
    <xf numFmtId="0" fontId="3" fillId="0" borderId="23" xfId="0" applyFont="1" applyFill="1" applyBorder="1" applyAlignment="1">
      <alignment horizontal="left"/>
    </xf>
    <xf numFmtId="0" fontId="0" fillId="0" borderId="27" xfId="0" applyFont="1" applyFill="1" applyBorder="1" applyAlignment="1">
      <alignment horizontal="left"/>
    </xf>
    <xf numFmtId="0" fontId="0" fillId="0" borderId="23" xfId="0" applyFont="1" applyFill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" xfId="0" applyFont="1" applyBorder="1"/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46" xfId="0" applyBorder="1"/>
    <xf numFmtId="0" fontId="0" fillId="0" borderId="47" xfId="0" applyBorder="1"/>
    <xf numFmtId="0" fontId="0" fillId="0" borderId="48" xfId="0" applyBorder="1"/>
    <xf numFmtId="164" fontId="3" fillId="0" borderId="0" xfId="0" applyNumberFormat="1" applyFont="1" applyFill="1" applyBorder="1"/>
    <xf numFmtId="0" fontId="12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0" fillId="7" borderId="29" xfId="0" applyFont="1" applyFill="1" applyBorder="1" applyAlignment="1">
      <alignment horizontal="left"/>
    </xf>
    <xf numFmtId="0" fontId="0" fillId="7" borderId="21" xfId="0" applyFont="1" applyFill="1" applyBorder="1" applyAlignment="1">
      <alignment horizontal="left"/>
    </xf>
    <xf numFmtId="0" fontId="0" fillId="7" borderId="30" xfId="0" applyFont="1" applyFill="1" applyBorder="1" applyAlignment="1">
      <alignment horizontal="left"/>
    </xf>
    <xf numFmtId="0" fontId="0" fillId="7" borderId="31" xfId="0" applyFont="1" applyFill="1" applyBorder="1" applyAlignment="1">
      <alignment horizontal="left"/>
    </xf>
    <xf numFmtId="0" fontId="0" fillId="7" borderId="32" xfId="0" applyFont="1" applyFill="1" applyBorder="1" applyAlignment="1">
      <alignment horizontal="left"/>
    </xf>
    <xf numFmtId="0" fontId="0" fillId="7" borderId="33" xfId="0" applyFont="1" applyFill="1" applyBorder="1" applyAlignment="1">
      <alignment horizontal="left"/>
    </xf>
    <xf numFmtId="0" fontId="0" fillId="7" borderId="27" xfId="0" applyFont="1" applyFill="1" applyBorder="1" applyAlignment="1">
      <alignment horizontal="left"/>
    </xf>
    <xf numFmtId="0" fontId="0" fillId="7" borderId="23" xfId="0" applyFont="1" applyFill="1" applyBorder="1" applyAlignment="1">
      <alignment horizontal="left"/>
    </xf>
    <xf numFmtId="0" fontId="0" fillId="7" borderId="36" xfId="0" applyFont="1" applyFill="1" applyBorder="1" applyAlignment="1">
      <alignment horizontal="left"/>
    </xf>
    <xf numFmtId="0" fontId="0" fillId="7" borderId="24" xfId="0" applyFont="1" applyFill="1" applyBorder="1" applyAlignment="1">
      <alignment horizontal="left"/>
    </xf>
    <xf numFmtId="0" fontId="0" fillId="7" borderId="37" xfId="0" applyFont="1" applyFill="1" applyBorder="1" applyAlignment="1">
      <alignment horizontal="left"/>
    </xf>
    <xf numFmtId="0" fontId="0" fillId="7" borderId="35" xfId="0" applyFont="1" applyFill="1" applyBorder="1" applyAlignment="1">
      <alignment horizontal="left"/>
    </xf>
    <xf numFmtId="0" fontId="0" fillId="7" borderId="43" xfId="0" applyFont="1" applyFill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5" borderId="9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6" fillId="0" borderId="21" xfId="0" applyFont="1" applyBorder="1" applyAlignment="1">
      <alignment vertical="center" wrapText="1"/>
    </xf>
    <xf numFmtId="0" fontId="0" fillId="7" borderId="24" xfId="0" applyFont="1" applyFill="1" applyBorder="1" applyAlignment="1">
      <alignment horizontal="center" vertical="center"/>
    </xf>
    <xf numFmtId="0" fontId="0" fillId="7" borderId="49" xfId="0" applyFont="1" applyFill="1" applyBorder="1" applyAlignment="1">
      <alignment horizontal="center" vertical="center"/>
    </xf>
    <xf numFmtId="0" fontId="0" fillId="7" borderId="28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5B68B"/>
      <color rgb="FFFFFF4B"/>
      <color rgb="FFE269FF"/>
      <color rgb="FF66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3"/>
  <sheetViews>
    <sheetView tabSelected="1" zoomScale="70" zoomScaleNormal="70" workbookViewId="0">
      <selection activeCell="Q12" sqref="Q12"/>
    </sheetView>
  </sheetViews>
  <sheetFormatPr baseColWidth="10" defaultRowHeight="14.4" x14ac:dyDescent="0.3"/>
  <cols>
    <col min="1" max="1" width="14.6640625" bestFit="1" customWidth="1"/>
    <col min="2" max="2" width="21.6640625" customWidth="1"/>
    <col min="3" max="3" width="14.5546875" bestFit="1" customWidth="1"/>
    <col min="4" max="4" width="14.109375" customWidth="1"/>
    <col min="5" max="5" width="16.77734375" customWidth="1"/>
    <col min="6" max="6" width="14.5546875" bestFit="1" customWidth="1"/>
    <col min="7" max="7" width="18.109375" customWidth="1"/>
    <col min="8" max="8" width="14.5546875" bestFit="1" customWidth="1"/>
    <col min="9" max="9" width="16.77734375" customWidth="1"/>
    <col min="10" max="11" width="14.5546875" bestFit="1" customWidth="1"/>
    <col min="12" max="12" width="27.109375" customWidth="1"/>
    <col min="14" max="14" width="14.44140625" customWidth="1"/>
    <col min="15" max="15" width="13" customWidth="1"/>
    <col min="16" max="16" width="25" customWidth="1"/>
    <col min="20" max="20" width="12.6640625" customWidth="1"/>
  </cols>
  <sheetData>
    <row r="1" spans="1:19" x14ac:dyDescent="0.3">
      <c r="A1" s="79" t="s">
        <v>87</v>
      </c>
      <c r="B1" s="79" t="s">
        <v>88</v>
      </c>
      <c r="C1" s="73" t="s">
        <v>84</v>
      </c>
      <c r="D1" s="73" t="s">
        <v>91</v>
      </c>
      <c r="E1" s="73" t="s">
        <v>113</v>
      </c>
      <c r="F1" s="79" t="s">
        <v>96</v>
      </c>
      <c r="G1" s="79" t="s">
        <v>97</v>
      </c>
      <c r="H1" s="79" t="s">
        <v>98</v>
      </c>
      <c r="J1" s="79" t="s">
        <v>87</v>
      </c>
      <c r="K1" s="79" t="s">
        <v>88</v>
      </c>
      <c r="L1" s="73" t="s">
        <v>124</v>
      </c>
      <c r="N1" s="79" t="s">
        <v>87</v>
      </c>
      <c r="O1" s="79" t="s">
        <v>88</v>
      </c>
      <c r="P1" s="73" t="s">
        <v>124</v>
      </c>
    </row>
    <row r="2" spans="1:19" x14ac:dyDescent="0.3">
      <c r="A2" s="74" t="s">
        <v>77</v>
      </c>
      <c r="B2" s="75">
        <v>1</v>
      </c>
      <c r="C2" s="76" t="s">
        <v>85</v>
      </c>
      <c r="D2" s="76" t="s">
        <v>85</v>
      </c>
      <c r="E2" s="76" t="s">
        <v>85</v>
      </c>
      <c r="J2" s="74" t="s">
        <v>80</v>
      </c>
      <c r="K2" s="75">
        <v>1</v>
      </c>
      <c r="L2" s="211" t="s">
        <v>125</v>
      </c>
      <c r="N2" s="74" t="s">
        <v>82</v>
      </c>
      <c r="O2" s="75">
        <v>1</v>
      </c>
      <c r="P2" s="211" t="s">
        <v>125</v>
      </c>
      <c r="R2" s="159"/>
      <c r="S2" t="s">
        <v>123</v>
      </c>
    </row>
    <row r="3" spans="1:19" x14ac:dyDescent="0.3">
      <c r="A3" s="74" t="s">
        <v>77</v>
      </c>
      <c r="B3" s="75">
        <v>2</v>
      </c>
      <c r="C3" s="76" t="s">
        <v>85</v>
      </c>
      <c r="D3" s="76" t="s">
        <v>85</v>
      </c>
      <c r="E3" s="76" t="s">
        <v>85</v>
      </c>
      <c r="J3" s="74" t="s">
        <v>80</v>
      </c>
      <c r="K3" s="75">
        <v>2</v>
      </c>
      <c r="L3" s="212"/>
      <c r="M3" s="96"/>
      <c r="N3" s="74" t="s">
        <v>82</v>
      </c>
      <c r="O3" s="75">
        <v>2</v>
      </c>
      <c r="P3" s="212"/>
    </row>
    <row r="4" spans="1:19" x14ac:dyDescent="0.3">
      <c r="A4" s="74" t="s">
        <v>77</v>
      </c>
      <c r="B4" s="75">
        <v>3</v>
      </c>
      <c r="C4" s="76" t="s">
        <v>85</v>
      </c>
      <c r="D4" s="76" t="s">
        <v>85</v>
      </c>
      <c r="E4" s="76" t="s">
        <v>85</v>
      </c>
      <c r="J4" s="74" t="s">
        <v>80</v>
      </c>
      <c r="K4" s="75">
        <v>3</v>
      </c>
      <c r="L4" s="212"/>
      <c r="M4" s="96"/>
      <c r="N4" s="74" t="s">
        <v>82</v>
      </c>
      <c r="O4" s="75">
        <v>3</v>
      </c>
      <c r="P4" s="212"/>
    </row>
    <row r="5" spans="1:19" x14ac:dyDescent="0.3">
      <c r="A5" s="74" t="s">
        <v>77</v>
      </c>
      <c r="B5" s="75">
        <v>4</v>
      </c>
      <c r="C5" s="76" t="s">
        <v>85</v>
      </c>
      <c r="D5" s="76" t="s">
        <v>85</v>
      </c>
      <c r="E5" s="76" t="s">
        <v>85</v>
      </c>
      <c r="J5" s="74" t="s">
        <v>80</v>
      </c>
      <c r="K5" s="75">
        <v>4</v>
      </c>
      <c r="L5" s="213"/>
      <c r="M5" s="96"/>
      <c r="N5" s="74" t="s">
        <v>82</v>
      </c>
      <c r="O5" s="75">
        <v>4</v>
      </c>
      <c r="P5" s="213"/>
    </row>
    <row r="6" spans="1:19" x14ac:dyDescent="0.3">
      <c r="A6" s="74" t="s">
        <v>77</v>
      </c>
      <c r="B6" s="78">
        <v>5</v>
      </c>
      <c r="C6" s="77">
        <v>35.610634599999997</v>
      </c>
      <c r="D6" s="77">
        <v>40.500496499999997</v>
      </c>
      <c r="E6" s="85">
        <v>30.776</v>
      </c>
      <c r="F6" s="84">
        <f t="shared" ref="F6:F15" si="0">AVERAGE(C6:D6)</f>
        <v>38.055565549999997</v>
      </c>
      <c r="G6" s="85">
        <f>_xlfn.STDEV.S(C6:E6)</f>
        <v>4.8622743871412943</v>
      </c>
      <c r="H6" s="79">
        <f>G6/F6*100</f>
        <v>12.776776055930391</v>
      </c>
      <c r="J6" s="74" t="s">
        <v>80</v>
      </c>
      <c r="K6" s="78">
        <v>5</v>
      </c>
      <c r="L6" s="76" t="s">
        <v>85</v>
      </c>
      <c r="M6" s="96"/>
      <c r="N6" s="74" t="s">
        <v>82</v>
      </c>
      <c r="O6" s="78">
        <v>5</v>
      </c>
      <c r="P6" s="76" t="s">
        <v>85</v>
      </c>
    </row>
    <row r="7" spans="1:19" x14ac:dyDescent="0.3">
      <c r="A7" s="74" t="s">
        <v>77</v>
      </c>
      <c r="B7" s="78">
        <v>6</v>
      </c>
      <c r="C7" s="77">
        <v>33.998092800000002</v>
      </c>
      <c r="D7" s="77">
        <v>32.749502999999997</v>
      </c>
      <c r="E7" s="85">
        <v>35.068037699999998</v>
      </c>
      <c r="F7" s="84">
        <f t="shared" si="0"/>
        <v>33.3737979</v>
      </c>
      <c r="G7" s="85">
        <f t="shared" ref="G7:G15" si="1">_xlfn.STDEV.S(C7:E7)</f>
        <v>1.1604138437646678</v>
      </c>
      <c r="H7" s="79">
        <f>G7/F7*100</f>
        <v>3.4770206472805056</v>
      </c>
      <c r="J7" s="74" t="s">
        <v>80</v>
      </c>
      <c r="K7" s="78">
        <v>6</v>
      </c>
      <c r="L7" s="76" t="s">
        <v>85</v>
      </c>
      <c r="M7" s="96"/>
      <c r="N7" s="74" t="s">
        <v>82</v>
      </c>
      <c r="O7" s="78">
        <v>6</v>
      </c>
      <c r="P7" s="76" t="s">
        <v>85</v>
      </c>
    </row>
    <row r="8" spans="1:19" x14ac:dyDescent="0.3">
      <c r="A8" s="74" t="s">
        <v>77</v>
      </c>
      <c r="B8" s="78">
        <v>7</v>
      </c>
      <c r="C8" s="77">
        <v>34.138451199999999</v>
      </c>
      <c r="D8" s="77">
        <v>34.7360574</v>
      </c>
      <c r="E8" s="85">
        <v>35.262164900000002</v>
      </c>
      <c r="F8" s="84">
        <f t="shared" si="0"/>
        <v>34.437254299999999</v>
      </c>
      <c r="G8" s="85">
        <f t="shared" si="1"/>
        <v>0.56223582706345898</v>
      </c>
      <c r="H8" s="79">
        <f t="shared" ref="H8:H15" si="2">G8/F8*100</f>
        <v>1.6326383693820181</v>
      </c>
      <c r="J8" s="74" t="s">
        <v>80</v>
      </c>
      <c r="K8" s="78">
        <v>7</v>
      </c>
      <c r="L8" s="76" t="s">
        <v>85</v>
      </c>
      <c r="M8" s="96"/>
      <c r="N8" s="74" t="s">
        <v>82</v>
      </c>
      <c r="O8" s="78">
        <v>7</v>
      </c>
      <c r="P8" s="76" t="s">
        <v>85</v>
      </c>
    </row>
    <row r="9" spans="1:19" x14ac:dyDescent="0.3">
      <c r="A9" s="74" t="s">
        <v>77</v>
      </c>
      <c r="B9" s="78">
        <v>8</v>
      </c>
      <c r="C9" s="77">
        <v>31.3847418</v>
      </c>
      <c r="D9" s="77">
        <v>30.0531066</v>
      </c>
      <c r="E9" s="85">
        <v>30.310807100000002</v>
      </c>
      <c r="F9" s="84">
        <f t="shared" si="0"/>
        <v>30.7189242</v>
      </c>
      <c r="G9" s="85">
        <f t="shared" si="1"/>
        <v>0.70628105754052573</v>
      </c>
      <c r="H9" s="79">
        <f t="shared" si="2"/>
        <v>2.2991725001246159</v>
      </c>
      <c r="J9" s="74" t="s">
        <v>80</v>
      </c>
      <c r="K9" s="78">
        <v>8</v>
      </c>
      <c r="L9" s="76" t="s">
        <v>85</v>
      </c>
      <c r="M9" s="96"/>
      <c r="N9" s="74" t="s">
        <v>82</v>
      </c>
      <c r="O9" s="78">
        <v>8</v>
      </c>
      <c r="P9" s="76" t="s">
        <v>85</v>
      </c>
    </row>
    <row r="10" spans="1:19" x14ac:dyDescent="0.3">
      <c r="A10" s="74" t="s">
        <v>77</v>
      </c>
      <c r="B10" s="78">
        <v>9</v>
      </c>
      <c r="C10" s="77">
        <v>29.216758899999999</v>
      </c>
      <c r="D10" s="77">
        <v>28.855897299999999</v>
      </c>
      <c r="E10" s="85">
        <v>28.861625499999999</v>
      </c>
      <c r="F10" s="84">
        <f t="shared" si="0"/>
        <v>29.036328099999999</v>
      </c>
      <c r="G10" s="85">
        <f t="shared" si="1"/>
        <v>0.20670979594000846</v>
      </c>
      <c r="H10" s="79">
        <f t="shared" si="2"/>
        <v>0.71190060681263789</v>
      </c>
      <c r="J10" s="74" t="s">
        <v>80</v>
      </c>
      <c r="K10" s="78">
        <v>9</v>
      </c>
      <c r="L10" s="76" t="s">
        <v>85</v>
      </c>
      <c r="M10" s="96"/>
      <c r="N10" s="74" t="s">
        <v>82</v>
      </c>
      <c r="O10" s="78">
        <v>9</v>
      </c>
      <c r="P10" s="76" t="s">
        <v>85</v>
      </c>
    </row>
    <row r="11" spans="1:19" x14ac:dyDescent="0.3">
      <c r="A11" s="74" t="s">
        <v>77</v>
      </c>
      <c r="B11" s="78">
        <v>10</v>
      </c>
      <c r="C11" s="77">
        <v>37.436796600000001</v>
      </c>
      <c r="D11" s="77">
        <v>37.426325900000002</v>
      </c>
      <c r="E11" s="85">
        <v>36.453101599999997</v>
      </c>
      <c r="F11" s="84">
        <f t="shared" si="0"/>
        <v>37.431561250000001</v>
      </c>
      <c r="G11" s="85">
        <f t="shared" si="1"/>
        <v>0.56493820114740556</v>
      </c>
      <c r="H11" s="79">
        <f t="shared" si="2"/>
        <v>1.5092563128058292</v>
      </c>
      <c r="J11" s="74" t="s">
        <v>80</v>
      </c>
      <c r="K11" s="78">
        <v>10</v>
      </c>
      <c r="L11" s="76" t="s">
        <v>85</v>
      </c>
      <c r="M11" s="96"/>
      <c r="N11" s="74" t="s">
        <v>82</v>
      </c>
      <c r="O11" s="78">
        <v>10</v>
      </c>
      <c r="P11" s="76" t="s">
        <v>85</v>
      </c>
    </row>
    <row r="12" spans="1:19" x14ac:dyDescent="0.3">
      <c r="A12" s="74" t="s">
        <v>77</v>
      </c>
      <c r="B12" s="78">
        <v>11</v>
      </c>
      <c r="C12" s="77">
        <v>28.002593600000001</v>
      </c>
      <c r="D12" s="77">
        <v>29.1800739</v>
      </c>
      <c r="E12" s="85">
        <v>27.930940700000001</v>
      </c>
      <c r="F12" s="84">
        <f t="shared" si="0"/>
        <v>28.59133375</v>
      </c>
      <c r="G12" s="85">
        <f t="shared" si="1"/>
        <v>0.70141853248835873</v>
      </c>
      <c r="H12" s="79">
        <f t="shared" si="2"/>
        <v>2.4532557264431878</v>
      </c>
      <c r="J12" s="74" t="s">
        <v>80</v>
      </c>
      <c r="K12" s="78">
        <v>11</v>
      </c>
      <c r="L12" s="76" t="s">
        <v>85</v>
      </c>
      <c r="M12" s="96"/>
      <c r="N12" s="74" t="s">
        <v>82</v>
      </c>
      <c r="O12" s="78">
        <v>11</v>
      </c>
      <c r="P12" s="76" t="s">
        <v>85</v>
      </c>
    </row>
    <row r="13" spans="1:19" x14ac:dyDescent="0.3">
      <c r="A13" s="74" t="s">
        <v>77</v>
      </c>
      <c r="B13" s="78">
        <v>12</v>
      </c>
      <c r="C13" s="77">
        <v>37.229326800000003</v>
      </c>
      <c r="D13" s="76">
        <v>37.138683</v>
      </c>
      <c r="E13" s="85">
        <v>41.304977399999999</v>
      </c>
      <c r="F13" s="84">
        <f t="shared" si="0"/>
        <v>37.184004900000005</v>
      </c>
      <c r="G13" s="85">
        <f t="shared" si="1"/>
        <v>2.3796762083397716</v>
      </c>
      <c r="H13" s="79">
        <f t="shared" ref="H13" si="3">G13/F13*100</f>
        <v>6.399730784081763</v>
      </c>
      <c r="J13" s="74" t="s">
        <v>80</v>
      </c>
      <c r="K13" s="78">
        <v>12</v>
      </c>
      <c r="L13" s="76" t="s">
        <v>85</v>
      </c>
      <c r="N13" s="74" t="s">
        <v>82</v>
      </c>
      <c r="O13" s="78">
        <v>12</v>
      </c>
      <c r="P13" s="76" t="s">
        <v>85</v>
      </c>
    </row>
    <row r="14" spans="1:19" x14ac:dyDescent="0.3">
      <c r="A14" s="74" t="s">
        <v>77</v>
      </c>
      <c r="B14" s="78">
        <v>13</v>
      </c>
      <c r="C14" s="77">
        <v>27.2598403</v>
      </c>
      <c r="D14" s="77">
        <v>27.253085899999999</v>
      </c>
      <c r="E14" s="85">
        <v>27.0112901</v>
      </c>
      <c r="F14" s="84">
        <f t="shared" si="0"/>
        <v>27.256463099999998</v>
      </c>
      <c r="G14" s="85">
        <f t="shared" si="1"/>
        <v>0.14159097943080007</v>
      </c>
      <c r="H14" s="79">
        <f t="shared" si="2"/>
        <v>0.51947671607766333</v>
      </c>
      <c r="J14" s="74" t="s">
        <v>80</v>
      </c>
      <c r="K14" s="78">
        <v>13</v>
      </c>
      <c r="L14" s="76" t="s">
        <v>85</v>
      </c>
      <c r="N14" s="74" t="s">
        <v>82</v>
      </c>
      <c r="O14" s="78">
        <v>13</v>
      </c>
      <c r="P14" s="76" t="s">
        <v>85</v>
      </c>
    </row>
    <row r="15" spans="1:19" x14ac:dyDescent="0.3">
      <c r="A15" s="74" t="s">
        <v>77</v>
      </c>
      <c r="B15" s="78">
        <v>14</v>
      </c>
      <c r="C15" s="77">
        <v>27.867533000000002</v>
      </c>
      <c r="D15" s="77">
        <v>28.584209600000001</v>
      </c>
      <c r="E15" s="85">
        <v>28.058334500000001</v>
      </c>
      <c r="F15" s="84">
        <f t="shared" si="0"/>
        <v>28.225871300000001</v>
      </c>
      <c r="G15" s="85">
        <f t="shared" si="1"/>
        <v>0.37116375141569241</v>
      </c>
      <c r="H15" s="79">
        <f t="shared" si="2"/>
        <v>1.3149771267315755</v>
      </c>
      <c r="J15" s="74" t="s">
        <v>80</v>
      </c>
      <c r="K15" s="78">
        <v>14</v>
      </c>
      <c r="L15" s="76" t="s">
        <v>85</v>
      </c>
      <c r="N15" s="74" t="s">
        <v>82</v>
      </c>
      <c r="O15" s="78">
        <v>14</v>
      </c>
      <c r="P15" s="76" t="s">
        <v>85</v>
      </c>
    </row>
    <row r="16" spans="1:19" x14ac:dyDescent="0.3">
      <c r="A16" s="74" t="s">
        <v>77</v>
      </c>
      <c r="B16" s="75" t="s">
        <v>114</v>
      </c>
      <c r="C16" s="80">
        <v>13.45207705179147</v>
      </c>
      <c r="D16" s="11"/>
      <c r="J16" s="74" t="s">
        <v>80</v>
      </c>
      <c r="K16" s="75" t="s">
        <v>114</v>
      </c>
      <c r="L16" s="80">
        <v>26.69</v>
      </c>
      <c r="N16" s="74" t="s">
        <v>82</v>
      </c>
      <c r="O16" s="75" t="s">
        <v>114</v>
      </c>
      <c r="P16" s="80">
        <v>15.65</v>
      </c>
    </row>
    <row r="17" spans="1:29" x14ac:dyDescent="0.3">
      <c r="A17" s="74" t="s">
        <v>77</v>
      </c>
      <c r="B17" s="75" t="s">
        <v>86</v>
      </c>
      <c r="C17" s="76" t="s">
        <v>85</v>
      </c>
      <c r="D17" s="11"/>
      <c r="G17" s="1" t="s">
        <v>121</v>
      </c>
      <c r="H17" s="1">
        <f>AVERAGE(H6:H15)</f>
        <v>3.3094204845670183</v>
      </c>
      <c r="J17" s="74" t="s">
        <v>80</v>
      </c>
      <c r="K17" s="75" t="s">
        <v>86</v>
      </c>
      <c r="L17" s="76" t="s">
        <v>85</v>
      </c>
      <c r="N17" s="74" t="s">
        <v>82</v>
      </c>
      <c r="O17" s="75" t="s">
        <v>86</v>
      </c>
      <c r="P17" s="76" t="s">
        <v>85</v>
      </c>
    </row>
    <row r="18" spans="1:29" x14ac:dyDescent="0.3">
      <c r="A18" s="74" t="s">
        <v>77</v>
      </c>
      <c r="B18" s="75" t="s">
        <v>111</v>
      </c>
      <c r="C18" s="76" t="s">
        <v>85</v>
      </c>
      <c r="D18" s="11"/>
      <c r="H18" s="1"/>
    </row>
    <row r="19" spans="1:29" x14ac:dyDescent="0.3">
      <c r="A19" s="74" t="s">
        <v>77</v>
      </c>
      <c r="B19" s="75" t="s">
        <v>112</v>
      </c>
      <c r="C19" s="76" t="s">
        <v>85</v>
      </c>
      <c r="D19" s="11"/>
      <c r="H19" s="1"/>
    </row>
    <row r="20" spans="1:29" x14ac:dyDescent="0.3">
      <c r="A20" s="94"/>
      <c r="B20" s="95"/>
      <c r="C20" s="72"/>
      <c r="D20" s="11"/>
      <c r="H20" s="1"/>
    </row>
    <row r="21" spans="1:29" ht="15" thickBot="1" x14ac:dyDescent="0.35"/>
    <row r="22" spans="1:29" ht="15" thickBot="1" x14ac:dyDescent="0.35">
      <c r="A22" s="185" t="s">
        <v>87</v>
      </c>
      <c r="B22" s="184" t="s">
        <v>88</v>
      </c>
      <c r="C22" s="171" t="s">
        <v>89</v>
      </c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3"/>
    </row>
    <row r="23" spans="1:29" ht="15" thickBot="1" x14ac:dyDescent="0.35">
      <c r="A23" s="185"/>
      <c r="B23" s="184"/>
      <c r="C23" s="181" t="s">
        <v>90</v>
      </c>
      <c r="D23" s="182"/>
      <c r="E23" s="182"/>
      <c r="F23" s="182"/>
      <c r="G23" s="182"/>
      <c r="H23" s="183"/>
      <c r="I23" s="181" t="s">
        <v>92</v>
      </c>
      <c r="J23" s="182"/>
      <c r="K23" s="182"/>
      <c r="L23" s="182"/>
      <c r="M23" s="182"/>
      <c r="N23" s="183"/>
      <c r="O23" s="181" t="s">
        <v>93</v>
      </c>
      <c r="P23" s="182"/>
      <c r="Q23" s="182"/>
      <c r="R23" s="182"/>
      <c r="S23" s="182"/>
      <c r="T23" s="183"/>
      <c r="U23" s="181" t="s">
        <v>90</v>
      </c>
      <c r="V23" s="182"/>
      <c r="W23" s="193"/>
      <c r="X23" s="192" t="s">
        <v>92</v>
      </c>
      <c r="Y23" s="182"/>
      <c r="Z23" s="193"/>
      <c r="AA23" s="192" t="s">
        <v>93</v>
      </c>
      <c r="AB23" s="182"/>
      <c r="AC23" s="183"/>
    </row>
    <row r="24" spans="1:29" x14ac:dyDescent="0.3">
      <c r="A24" s="185"/>
      <c r="B24" s="184"/>
      <c r="C24" s="178" t="s">
        <v>115</v>
      </c>
      <c r="D24" s="179"/>
      <c r="E24" s="180"/>
      <c r="F24" s="178" t="s">
        <v>116</v>
      </c>
      <c r="G24" s="179"/>
      <c r="H24" s="180"/>
      <c r="I24" s="178" t="s">
        <v>115</v>
      </c>
      <c r="J24" s="179"/>
      <c r="K24" s="180"/>
      <c r="L24" s="178" t="s">
        <v>116</v>
      </c>
      <c r="M24" s="179"/>
      <c r="N24" s="180"/>
      <c r="O24" s="178" t="s">
        <v>115</v>
      </c>
      <c r="P24" s="179"/>
      <c r="Q24" s="180"/>
      <c r="R24" s="178" t="s">
        <v>116</v>
      </c>
      <c r="S24" s="179"/>
      <c r="T24" s="180"/>
      <c r="U24" s="198"/>
      <c r="V24" s="195"/>
      <c r="W24" s="196"/>
      <c r="X24" s="194"/>
      <c r="Y24" s="195"/>
      <c r="Z24" s="196"/>
      <c r="AA24" s="194"/>
      <c r="AB24" s="195"/>
      <c r="AC24" s="197"/>
    </row>
    <row r="25" spans="1:29" x14ac:dyDescent="0.3">
      <c r="A25" s="185"/>
      <c r="B25" s="184"/>
      <c r="C25" s="101" t="s">
        <v>84</v>
      </c>
      <c r="D25" s="73" t="s">
        <v>91</v>
      </c>
      <c r="E25" s="102" t="s">
        <v>113</v>
      </c>
      <c r="F25" s="101" t="s">
        <v>84</v>
      </c>
      <c r="G25" s="73" t="s">
        <v>91</v>
      </c>
      <c r="H25" s="102" t="s">
        <v>113</v>
      </c>
      <c r="I25" s="101" t="s">
        <v>84</v>
      </c>
      <c r="J25" s="73" t="s">
        <v>91</v>
      </c>
      <c r="K25" s="102" t="s">
        <v>113</v>
      </c>
      <c r="L25" s="101" t="s">
        <v>84</v>
      </c>
      <c r="M25" s="73" t="s">
        <v>91</v>
      </c>
      <c r="N25" s="102" t="s">
        <v>113</v>
      </c>
      <c r="O25" s="101" t="s">
        <v>84</v>
      </c>
      <c r="P25" s="73" t="s">
        <v>91</v>
      </c>
      <c r="Q25" s="102" t="s">
        <v>113</v>
      </c>
      <c r="R25" s="101" t="s">
        <v>84</v>
      </c>
      <c r="S25" s="73" t="s">
        <v>91</v>
      </c>
      <c r="T25" s="102" t="s">
        <v>113</v>
      </c>
      <c r="U25" s="131" t="s">
        <v>96</v>
      </c>
      <c r="V25" s="79" t="s">
        <v>97</v>
      </c>
      <c r="W25" s="79" t="s">
        <v>98</v>
      </c>
      <c r="X25" s="79" t="s">
        <v>96</v>
      </c>
      <c r="Y25" s="79" t="s">
        <v>97</v>
      </c>
      <c r="Z25" s="79" t="s">
        <v>98</v>
      </c>
      <c r="AA25" s="79" t="s">
        <v>96</v>
      </c>
      <c r="AB25" s="79" t="s">
        <v>97</v>
      </c>
      <c r="AC25" s="114" t="s">
        <v>98</v>
      </c>
    </row>
    <row r="26" spans="1:29" x14ac:dyDescent="0.3">
      <c r="A26" s="74" t="s">
        <v>80</v>
      </c>
      <c r="B26" s="98">
        <v>1</v>
      </c>
      <c r="C26" s="136" t="s">
        <v>85</v>
      </c>
      <c r="D26" s="135" t="s">
        <v>85</v>
      </c>
      <c r="E26" s="137" t="s">
        <v>85</v>
      </c>
      <c r="F26" s="136" t="s">
        <v>85</v>
      </c>
      <c r="G26" s="135" t="s">
        <v>85</v>
      </c>
      <c r="H26" s="137" t="s">
        <v>85</v>
      </c>
      <c r="I26" s="136" t="s">
        <v>85</v>
      </c>
      <c r="J26" s="135" t="s">
        <v>85</v>
      </c>
      <c r="K26" s="137" t="s">
        <v>85</v>
      </c>
      <c r="L26" s="136" t="s">
        <v>85</v>
      </c>
      <c r="M26" s="135" t="s">
        <v>85</v>
      </c>
      <c r="N26" s="137" t="s">
        <v>85</v>
      </c>
      <c r="O26" s="136" t="s">
        <v>85</v>
      </c>
      <c r="P26" s="135" t="s">
        <v>85</v>
      </c>
      <c r="Q26" s="137" t="s">
        <v>85</v>
      </c>
      <c r="R26" s="136" t="s">
        <v>85</v>
      </c>
      <c r="S26" s="135" t="s">
        <v>85</v>
      </c>
      <c r="T26" s="137" t="s">
        <v>85</v>
      </c>
      <c r="U26" s="132"/>
      <c r="V26" s="133"/>
      <c r="W26" s="133"/>
      <c r="X26" s="133"/>
      <c r="Y26" s="133"/>
      <c r="Z26" s="133"/>
      <c r="AA26" s="133"/>
      <c r="AB26" s="133"/>
      <c r="AC26" s="134"/>
    </row>
    <row r="27" spans="1:29" ht="15" thickBot="1" x14ac:dyDescent="0.35">
      <c r="A27" s="74" t="s">
        <v>80</v>
      </c>
      <c r="B27" s="98">
        <v>2</v>
      </c>
      <c r="C27" s="103">
        <v>41.237900000000003</v>
      </c>
      <c r="D27" s="97">
        <v>39.3608172644307</v>
      </c>
      <c r="E27" s="107" t="s">
        <v>85</v>
      </c>
      <c r="F27" s="105">
        <v>40.409524354428903</v>
      </c>
      <c r="G27" s="97">
        <v>39.133854380539802</v>
      </c>
      <c r="H27" s="104">
        <v>38.698360000000001</v>
      </c>
      <c r="I27" s="105">
        <v>37.311860786472053</v>
      </c>
      <c r="J27" s="97">
        <v>36.3652611581184</v>
      </c>
      <c r="K27" s="104">
        <v>36.743423</v>
      </c>
      <c r="L27" s="105">
        <v>39.320758379138653</v>
      </c>
      <c r="M27" s="97">
        <v>39.557668346744499</v>
      </c>
      <c r="N27" s="104">
        <v>36.014946000000002</v>
      </c>
      <c r="O27" s="103">
        <v>40.162117000000002</v>
      </c>
      <c r="P27" s="97">
        <v>37.515703384639302</v>
      </c>
      <c r="Q27" s="107" t="s">
        <v>85</v>
      </c>
      <c r="R27" s="105">
        <v>36.384595519996203</v>
      </c>
      <c r="S27" s="97">
        <v>35.682269152461402</v>
      </c>
      <c r="T27" s="107">
        <v>37.161960385606697</v>
      </c>
      <c r="U27" s="115">
        <f>AVERAGE(C27:H27)</f>
        <v>39.76809119987989</v>
      </c>
      <c r="V27" s="116">
        <f>_xlfn.STDEV.S(C27:H27)</f>
        <v>1.0349187941771802</v>
      </c>
      <c r="W27" s="117">
        <f>V27/U27*100</f>
        <v>2.6023848843424147</v>
      </c>
      <c r="X27" s="118">
        <f>AVERAGE(I27:N27)</f>
        <v>37.552319611745602</v>
      </c>
      <c r="Y27" s="116">
        <f>_xlfn.STDEV.S(I27:N27)</f>
        <v>1.5253562726488059</v>
      </c>
      <c r="Z27" s="117">
        <f>Y27/X27*100</f>
        <v>4.0619495371244803</v>
      </c>
      <c r="AA27" s="118">
        <f>AVERAGE(O27:T27)</f>
        <v>37.381329088540724</v>
      </c>
      <c r="AB27" s="116">
        <f>_xlfn.STDEV.S(O27:T27)</f>
        <v>1.7087453702095556</v>
      </c>
      <c r="AC27" s="119">
        <f>AB27/AA27*100</f>
        <v>4.5711198929343926</v>
      </c>
    </row>
    <row r="28" spans="1:29" x14ac:dyDescent="0.3">
      <c r="A28" s="74" t="s">
        <v>80</v>
      </c>
      <c r="B28" s="98">
        <v>3</v>
      </c>
      <c r="C28" s="136" t="s">
        <v>85</v>
      </c>
      <c r="D28" s="135" t="s">
        <v>85</v>
      </c>
      <c r="E28" s="137" t="s">
        <v>85</v>
      </c>
      <c r="F28" s="136" t="s">
        <v>85</v>
      </c>
      <c r="G28" s="135" t="s">
        <v>85</v>
      </c>
      <c r="H28" s="137" t="s">
        <v>85</v>
      </c>
      <c r="I28" s="136" t="s">
        <v>85</v>
      </c>
      <c r="J28" s="135" t="s">
        <v>85</v>
      </c>
      <c r="K28" s="137" t="s">
        <v>85</v>
      </c>
      <c r="L28" s="136" t="s">
        <v>85</v>
      </c>
      <c r="M28" s="135" t="s">
        <v>85</v>
      </c>
      <c r="N28" s="137" t="s">
        <v>85</v>
      </c>
      <c r="O28" s="136" t="s">
        <v>85</v>
      </c>
      <c r="P28" s="135" t="s">
        <v>85</v>
      </c>
      <c r="Q28" s="137" t="s">
        <v>85</v>
      </c>
      <c r="R28" s="136" t="s">
        <v>85</v>
      </c>
      <c r="S28" s="135" t="s">
        <v>85</v>
      </c>
      <c r="T28" s="137" t="s">
        <v>85</v>
      </c>
    </row>
    <row r="29" spans="1:29" x14ac:dyDescent="0.3">
      <c r="A29" s="74" t="s">
        <v>80</v>
      </c>
      <c r="B29" s="98">
        <v>4</v>
      </c>
      <c r="C29" s="136" t="s">
        <v>85</v>
      </c>
      <c r="D29" s="135" t="s">
        <v>85</v>
      </c>
      <c r="E29" s="137" t="s">
        <v>85</v>
      </c>
      <c r="F29" s="136" t="s">
        <v>85</v>
      </c>
      <c r="G29" s="135" t="s">
        <v>85</v>
      </c>
      <c r="H29" s="137" t="s">
        <v>85</v>
      </c>
      <c r="I29" s="136" t="s">
        <v>85</v>
      </c>
      <c r="J29" s="135" t="s">
        <v>85</v>
      </c>
      <c r="K29" s="137" t="s">
        <v>85</v>
      </c>
      <c r="L29" s="136" t="s">
        <v>85</v>
      </c>
      <c r="M29" s="135" t="s">
        <v>85</v>
      </c>
      <c r="N29" s="137" t="s">
        <v>85</v>
      </c>
      <c r="O29" s="136" t="s">
        <v>85</v>
      </c>
      <c r="P29" s="135" t="s">
        <v>85</v>
      </c>
      <c r="Q29" s="137" t="s">
        <v>85</v>
      </c>
      <c r="R29" s="136" t="s">
        <v>85</v>
      </c>
      <c r="S29" s="135" t="s">
        <v>85</v>
      </c>
      <c r="T29" s="137" t="s">
        <v>85</v>
      </c>
    </row>
    <row r="30" spans="1:29" x14ac:dyDescent="0.3">
      <c r="A30" s="74" t="s">
        <v>80</v>
      </c>
      <c r="B30" s="99">
        <v>5</v>
      </c>
      <c r="C30" s="158"/>
      <c r="D30" s="159"/>
      <c r="E30" s="160"/>
      <c r="F30" s="158"/>
      <c r="G30" s="159"/>
      <c r="H30" s="160"/>
      <c r="I30" s="158"/>
      <c r="J30" s="159"/>
      <c r="K30" s="160"/>
      <c r="L30" s="158"/>
      <c r="M30" s="159"/>
      <c r="N30" s="160"/>
      <c r="O30" s="158"/>
      <c r="P30" s="159"/>
      <c r="Q30" s="160"/>
      <c r="R30" s="158"/>
      <c r="S30" s="159"/>
      <c r="T30" s="160"/>
    </row>
    <row r="31" spans="1:29" x14ac:dyDescent="0.3">
      <c r="A31" s="74" t="s">
        <v>80</v>
      </c>
      <c r="B31" s="99">
        <v>6</v>
      </c>
      <c r="C31" s="158"/>
      <c r="D31" s="159"/>
      <c r="E31" s="160"/>
      <c r="F31" s="158"/>
      <c r="G31" s="159"/>
      <c r="H31" s="160"/>
      <c r="I31" s="158"/>
      <c r="J31" s="159"/>
      <c r="K31" s="160"/>
      <c r="L31" s="158"/>
      <c r="M31" s="159"/>
      <c r="N31" s="160"/>
      <c r="O31" s="158"/>
      <c r="P31" s="159"/>
      <c r="Q31" s="160"/>
      <c r="R31" s="158"/>
      <c r="S31" s="159"/>
      <c r="T31" s="160"/>
    </row>
    <row r="32" spans="1:29" x14ac:dyDescent="0.3">
      <c r="A32" s="74" t="s">
        <v>80</v>
      </c>
      <c r="B32" s="99">
        <v>7</v>
      </c>
      <c r="C32" s="158"/>
      <c r="D32" s="159"/>
      <c r="E32" s="160"/>
      <c r="F32" s="158"/>
      <c r="G32" s="159"/>
      <c r="H32" s="160"/>
      <c r="I32" s="158"/>
      <c r="J32" s="159"/>
      <c r="K32" s="160"/>
      <c r="L32" s="158"/>
      <c r="M32" s="159"/>
      <c r="N32" s="160"/>
      <c r="O32" s="158"/>
      <c r="P32" s="159"/>
      <c r="Q32" s="160"/>
      <c r="R32" s="158"/>
      <c r="S32" s="159"/>
      <c r="T32" s="160"/>
    </row>
    <row r="33" spans="1:20" x14ac:dyDescent="0.3">
      <c r="A33" s="74" t="s">
        <v>80</v>
      </c>
      <c r="B33" s="99">
        <v>8</v>
      </c>
      <c r="C33" s="158"/>
      <c r="D33" s="159"/>
      <c r="E33" s="160"/>
      <c r="F33" s="158"/>
      <c r="G33" s="159"/>
      <c r="H33" s="160"/>
      <c r="I33" s="158"/>
      <c r="J33" s="159"/>
      <c r="K33" s="160"/>
      <c r="L33" s="158"/>
      <c r="M33" s="159"/>
      <c r="N33" s="160"/>
      <c r="O33" s="158"/>
      <c r="P33" s="159"/>
      <c r="Q33" s="160"/>
      <c r="R33" s="158"/>
      <c r="S33" s="159"/>
      <c r="T33" s="160"/>
    </row>
    <row r="34" spans="1:20" x14ac:dyDescent="0.3">
      <c r="A34" s="74" t="s">
        <v>80</v>
      </c>
      <c r="B34" s="99">
        <v>9</v>
      </c>
      <c r="C34" s="158"/>
      <c r="D34" s="159"/>
      <c r="E34" s="160"/>
      <c r="F34" s="158"/>
      <c r="G34" s="159"/>
      <c r="H34" s="160"/>
      <c r="I34" s="158"/>
      <c r="J34" s="159"/>
      <c r="K34" s="160"/>
      <c r="L34" s="158"/>
      <c r="M34" s="159"/>
      <c r="N34" s="160"/>
      <c r="O34" s="158"/>
      <c r="P34" s="159"/>
      <c r="Q34" s="160"/>
      <c r="R34" s="158"/>
      <c r="S34" s="159"/>
      <c r="T34" s="160"/>
    </row>
    <row r="35" spans="1:20" x14ac:dyDescent="0.3">
      <c r="A35" s="74" t="s">
        <v>80</v>
      </c>
      <c r="B35" s="99">
        <v>10</v>
      </c>
      <c r="C35" s="158"/>
      <c r="D35" s="159"/>
      <c r="E35" s="160"/>
      <c r="F35" s="158"/>
      <c r="G35" s="159"/>
      <c r="H35" s="160"/>
      <c r="I35" s="158"/>
      <c r="J35" s="159"/>
      <c r="K35" s="160"/>
      <c r="L35" s="158"/>
      <c r="M35" s="159"/>
      <c r="N35" s="160"/>
      <c r="O35" s="158"/>
      <c r="P35" s="159"/>
      <c r="Q35" s="160"/>
      <c r="R35" s="158"/>
      <c r="S35" s="159"/>
      <c r="T35" s="160"/>
    </row>
    <row r="36" spans="1:20" x14ac:dyDescent="0.3">
      <c r="A36" s="74" t="s">
        <v>80</v>
      </c>
      <c r="B36" s="99">
        <v>11</v>
      </c>
      <c r="C36" s="158"/>
      <c r="D36" s="159"/>
      <c r="E36" s="160"/>
      <c r="F36" s="158"/>
      <c r="G36" s="159"/>
      <c r="H36" s="160"/>
      <c r="I36" s="158"/>
      <c r="J36" s="159"/>
      <c r="K36" s="160"/>
      <c r="L36" s="158"/>
      <c r="M36" s="159"/>
      <c r="N36" s="160"/>
      <c r="O36" s="158"/>
      <c r="P36" s="159"/>
      <c r="Q36" s="160"/>
      <c r="R36" s="158"/>
      <c r="S36" s="159"/>
      <c r="T36" s="160"/>
    </row>
    <row r="37" spans="1:20" x14ac:dyDescent="0.3">
      <c r="A37" s="74" t="s">
        <v>80</v>
      </c>
      <c r="B37" s="99">
        <v>12</v>
      </c>
      <c r="C37" s="158"/>
      <c r="D37" s="159"/>
      <c r="E37" s="160"/>
      <c r="F37" s="158"/>
      <c r="G37" s="159"/>
      <c r="H37" s="160"/>
      <c r="I37" s="158"/>
      <c r="J37" s="159"/>
      <c r="K37" s="160"/>
      <c r="L37" s="158"/>
      <c r="M37" s="159"/>
      <c r="N37" s="160"/>
      <c r="O37" s="158"/>
      <c r="P37" s="159"/>
      <c r="Q37" s="160"/>
      <c r="R37" s="158"/>
      <c r="S37" s="159"/>
      <c r="T37" s="160"/>
    </row>
    <row r="38" spans="1:20" x14ac:dyDescent="0.3">
      <c r="A38" s="74" t="s">
        <v>80</v>
      </c>
      <c r="B38" s="99">
        <v>13</v>
      </c>
      <c r="C38" s="158"/>
      <c r="D38" s="159"/>
      <c r="E38" s="160"/>
      <c r="F38" s="158"/>
      <c r="G38" s="159"/>
      <c r="H38" s="160"/>
      <c r="I38" s="158"/>
      <c r="J38" s="159"/>
      <c r="K38" s="160"/>
      <c r="L38" s="158"/>
      <c r="M38" s="159"/>
      <c r="N38" s="160"/>
      <c r="O38" s="158"/>
      <c r="P38" s="159"/>
      <c r="Q38" s="160"/>
      <c r="R38" s="158"/>
      <c r="S38" s="159"/>
      <c r="T38" s="160"/>
    </row>
    <row r="39" spans="1:20" ht="15" thickBot="1" x14ac:dyDescent="0.35">
      <c r="A39" s="74" t="s">
        <v>80</v>
      </c>
      <c r="B39" s="99">
        <v>14</v>
      </c>
      <c r="C39" s="161"/>
      <c r="D39" s="162"/>
      <c r="E39" s="163"/>
      <c r="F39" s="161"/>
      <c r="G39" s="162"/>
      <c r="H39" s="163"/>
      <c r="I39" s="161"/>
      <c r="J39" s="162"/>
      <c r="K39" s="163"/>
      <c r="L39" s="161"/>
      <c r="M39" s="162"/>
      <c r="N39" s="163"/>
      <c r="O39" s="161"/>
      <c r="P39" s="162"/>
      <c r="Q39" s="163"/>
      <c r="R39" s="161"/>
      <c r="S39" s="162"/>
      <c r="T39" s="163"/>
    </row>
    <row r="40" spans="1:20" x14ac:dyDescent="0.3">
      <c r="A40" s="174" t="s">
        <v>121</v>
      </c>
      <c r="B40" s="175"/>
      <c r="C40" s="110" t="s">
        <v>96</v>
      </c>
      <c r="D40" s="111" t="s">
        <v>97</v>
      </c>
      <c r="E40" s="112" t="s">
        <v>98</v>
      </c>
      <c r="F40" s="110" t="s">
        <v>96</v>
      </c>
      <c r="G40" s="111" t="s">
        <v>97</v>
      </c>
      <c r="H40" s="112" t="s">
        <v>98</v>
      </c>
      <c r="I40" s="110" t="s">
        <v>96</v>
      </c>
      <c r="J40" s="111" t="s">
        <v>97</v>
      </c>
      <c r="K40" s="112" t="s">
        <v>98</v>
      </c>
      <c r="L40" s="110" t="s">
        <v>96</v>
      </c>
      <c r="M40" s="111" t="s">
        <v>97</v>
      </c>
      <c r="N40" s="112" t="s">
        <v>98</v>
      </c>
      <c r="O40" s="110" t="s">
        <v>96</v>
      </c>
      <c r="P40" s="111" t="s">
        <v>97</v>
      </c>
      <c r="Q40" s="112" t="s">
        <v>98</v>
      </c>
      <c r="R40" s="110" t="s">
        <v>96</v>
      </c>
      <c r="S40" s="111" t="s">
        <v>97</v>
      </c>
      <c r="T40" s="112" t="s">
        <v>98</v>
      </c>
    </row>
    <row r="41" spans="1:20" ht="15" thickBot="1" x14ac:dyDescent="0.35">
      <c r="A41" s="176"/>
      <c r="B41" s="177"/>
      <c r="C41" s="115">
        <f>AVERAGE(C27:E27)</f>
        <v>40.299358632215352</v>
      </c>
      <c r="D41" s="116">
        <f>_xlfn.STDEV.S(C27:E27)</f>
        <v>1.3272979311692492</v>
      </c>
      <c r="E41" s="119">
        <f>D41/C41*100</f>
        <v>3.2935956705479814</v>
      </c>
      <c r="F41" s="115">
        <f>AVERAGE(F27:H27)</f>
        <v>39.41391291165624</v>
      </c>
      <c r="G41" s="116">
        <f>_xlfn.STDEV.S(F27:H27)</f>
        <v>0.88929491598982013</v>
      </c>
      <c r="H41" s="119">
        <f>G41/F41*100</f>
        <v>2.2562969527616246</v>
      </c>
      <c r="I41" s="115">
        <f>AVERAGE(I27:K27)</f>
        <v>36.806848314863487</v>
      </c>
      <c r="J41" s="116">
        <f>_xlfn.STDEV.S(I27:K27)</f>
        <v>0.47647643386002569</v>
      </c>
      <c r="K41" s="119">
        <f>J41/I41*100</f>
        <v>1.2945320114996455</v>
      </c>
      <c r="L41" s="115">
        <f>AVERAGE(L27:N27)</f>
        <v>38.297790908627718</v>
      </c>
      <c r="M41" s="116">
        <f>_xlfn.STDEV.S(L27:N27)</f>
        <v>1.9805472074210613</v>
      </c>
      <c r="N41" s="119">
        <f>M41/L41*100</f>
        <v>5.1714398152789647</v>
      </c>
      <c r="O41" s="115">
        <f>AVERAGE(O27:Q27)</f>
        <v>38.838910192319652</v>
      </c>
      <c r="P41" s="116">
        <f>_xlfn.STDEV.S(O27:Q27)</f>
        <v>1.8712970132459588</v>
      </c>
      <c r="Q41" s="119">
        <f>P41/O41*100</f>
        <v>4.8180986644058965</v>
      </c>
      <c r="R41" s="115">
        <f>AVERAGE(R27:T27)</f>
        <v>36.409608352688103</v>
      </c>
      <c r="S41" s="116">
        <f>_xlfn.STDEV.S(R27:T27)</f>
        <v>0.74016266300808242</v>
      </c>
      <c r="T41" s="119">
        <f>S41/R41*100</f>
        <v>2.0328772994160387</v>
      </c>
    </row>
    <row r="42" spans="1:20" x14ac:dyDescent="0.3">
      <c r="A42" s="74" t="s">
        <v>80</v>
      </c>
      <c r="B42" s="75" t="s">
        <v>114</v>
      </c>
      <c r="C42" s="100">
        <v>21.52752461962713</v>
      </c>
      <c r="D42" s="71"/>
      <c r="E42" s="71"/>
      <c r="F42" s="71"/>
      <c r="G42" s="71"/>
      <c r="H42" s="71"/>
    </row>
    <row r="43" spans="1:20" x14ac:dyDescent="0.3">
      <c r="A43" s="74" t="s">
        <v>80</v>
      </c>
      <c r="B43" s="75" t="s">
        <v>86</v>
      </c>
      <c r="C43" s="135" t="s">
        <v>85</v>
      </c>
      <c r="D43" s="71"/>
      <c r="E43" s="71"/>
      <c r="F43" s="71"/>
      <c r="G43" s="71"/>
      <c r="H43" s="71"/>
    </row>
    <row r="44" spans="1:20" x14ac:dyDescent="0.3">
      <c r="A44" s="74" t="s">
        <v>80</v>
      </c>
      <c r="B44" s="75" t="s">
        <v>111</v>
      </c>
      <c r="C44" s="76" t="s">
        <v>85</v>
      </c>
      <c r="D44" s="71"/>
      <c r="E44" s="71"/>
      <c r="F44" s="71"/>
      <c r="G44" s="71"/>
      <c r="H44" s="71"/>
    </row>
    <row r="45" spans="1:20" x14ac:dyDescent="0.3">
      <c r="A45" s="74" t="s">
        <v>80</v>
      </c>
      <c r="B45" s="75" t="s">
        <v>112</v>
      </c>
      <c r="C45" s="76" t="s">
        <v>85</v>
      </c>
      <c r="D45" s="71"/>
      <c r="E45" s="71"/>
      <c r="F45" s="71"/>
      <c r="G45" s="71"/>
      <c r="H45" s="71"/>
    </row>
    <row r="46" spans="1:20" x14ac:dyDescent="0.3">
      <c r="A46" s="74" t="s">
        <v>80</v>
      </c>
      <c r="B46" s="75" t="s">
        <v>117</v>
      </c>
      <c r="C46" s="76" t="s">
        <v>85</v>
      </c>
      <c r="D46" s="71"/>
      <c r="E46" s="71"/>
      <c r="F46" s="71"/>
      <c r="G46" s="71"/>
      <c r="H46" s="71"/>
    </row>
    <row r="47" spans="1:20" x14ac:dyDescent="0.3">
      <c r="A47" s="74" t="s">
        <v>80</v>
      </c>
      <c r="B47" s="75" t="s">
        <v>118</v>
      </c>
      <c r="C47" s="76" t="s">
        <v>85</v>
      </c>
      <c r="D47" s="71"/>
      <c r="E47" s="71"/>
      <c r="F47" s="71"/>
      <c r="G47" s="71"/>
      <c r="H47" s="71"/>
    </row>
    <row r="48" spans="1:20" x14ac:dyDescent="0.3">
      <c r="A48" s="74" t="s">
        <v>80</v>
      </c>
      <c r="B48" s="75" t="s">
        <v>119</v>
      </c>
      <c r="C48" s="76" t="s">
        <v>85</v>
      </c>
      <c r="D48" s="71"/>
      <c r="E48" s="71"/>
      <c r="F48" s="71"/>
      <c r="G48" s="71"/>
      <c r="H48" s="71"/>
    </row>
    <row r="49" spans="1:29" x14ac:dyDescent="0.3">
      <c r="A49" s="74" t="s">
        <v>80</v>
      </c>
      <c r="B49" s="75" t="s">
        <v>120</v>
      </c>
      <c r="C49" s="76" t="s">
        <v>85</v>
      </c>
      <c r="D49" s="71"/>
      <c r="E49" s="71"/>
      <c r="F49" s="71"/>
      <c r="G49" s="71"/>
      <c r="H49" s="71"/>
    </row>
    <row r="50" spans="1:29" ht="15" thickBot="1" x14ac:dyDescent="0.35">
      <c r="A50" s="94"/>
      <c r="B50" s="95"/>
      <c r="C50" s="72"/>
      <c r="D50" s="71"/>
      <c r="E50" s="71"/>
      <c r="F50" s="71"/>
      <c r="G50" s="71"/>
      <c r="H50" s="71"/>
    </row>
    <row r="51" spans="1:29" ht="15" thickBot="1" x14ac:dyDescent="0.35">
      <c r="A51" s="174" t="s">
        <v>87</v>
      </c>
      <c r="B51" s="174" t="s">
        <v>88</v>
      </c>
      <c r="C51" s="171" t="s">
        <v>89</v>
      </c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3"/>
    </row>
    <row r="52" spans="1:29" ht="15" thickBot="1" x14ac:dyDescent="0.35">
      <c r="A52" s="199"/>
      <c r="B52" s="199"/>
      <c r="C52" s="181" t="s">
        <v>90</v>
      </c>
      <c r="D52" s="182"/>
      <c r="E52" s="182"/>
      <c r="F52" s="182"/>
      <c r="G52" s="182"/>
      <c r="H52" s="183"/>
      <c r="I52" s="171" t="s">
        <v>92</v>
      </c>
      <c r="J52" s="172"/>
      <c r="K52" s="172"/>
      <c r="L52" s="172"/>
      <c r="M52" s="172"/>
      <c r="N52" s="173"/>
      <c r="O52" s="171" t="s">
        <v>93</v>
      </c>
      <c r="P52" s="172"/>
      <c r="Q52" s="172"/>
      <c r="R52" s="172"/>
      <c r="S52" s="172"/>
      <c r="T52" s="173"/>
      <c r="U52" s="181" t="s">
        <v>90</v>
      </c>
      <c r="V52" s="182"/>
      <c r="W52" s="193"/>
      <c r="X52" s="192" t="s">
        <v>92</v>
      </c>
      <c r="Y52" s="182"/>
      <c r="Z52" s="193"/>
      <c r="AA52" s="192" t="s">
        <v>93</v>
      </c>
      <c r="AB52" s="182"/>
      <c r="AC52" s="183"/>
    </row>
    <row r="53" spans="1:29" ht="15" thickBot="1" x14ac:dyDescent="0.35">
      <c r="A53" s="199"/>
      <c r="B53" s="199"/>
      <c r="C53" s="178" t="s">
        <v>115</v>
      </c>
      <c r="D53" s="179"/>
      <c r="E53" s="180"/>
      <c r="F53" s="178" t="s">
        <v>116</v>
      </c>
      <c r="G53" s="179"/>
      <c r="H53" s="180"/>
      <c r="I53" s="181" t="s">
        <v>115</v>
      </c>
      <c r="J53" s="182"/>
      <c r="K53" s="183"/>
      <c r="L53" s="200" t="s">
        <v>116</v>
      </c>
      <c r="M53" s="200"/>
      <c r="N53" s="201"/>
      <c r="O53" s="202" t="s">
        <v>115</v>
      </c>
      <c r="P53" s="200"/>
      <c r="Q53" s="200"/>
      <c r="R53" s="178" t="s">
        <v>116</v>
      </c>
      <c r="S53" s="179"/>
      <c r="T53" s="180"/>
      <c r="U53" s="198"/>
      <c r="V53" s="195"/>
      <c r="W53" s="196"/>
      <c r="X53" s="194"/>
      <c r="Y53" s="195"/>
      <c r="Z53" s="196"/>
      <c r="AA53" s="194"/>
      <c r="AB53" s="195"/>
      <c r="AC53" s="197"/>
    </row>
    <row r="54" spans="1:29" x14ac:dyDescent="0.3">
      <c r="A54" s="194"/>
      <c r="B54" s="194"/>
      <c r="C54" s="101" t="s">
        <v>84</v>
      </c>
      <c r="D54" s="73" t="s">
        <v>91</v>
      </c>
      <c r="E54" s="102" t="s">
        <v>113</v>
      </c>
      <c r="F54" s="101" t="s">
        <v>84</v>
      </c>
      <c r="G54" s="73" t="s">
        <v>91</v>
      </c>
      <c r="H54" s="102" t="s">
        <v>113</v>
      </c>
      <c r="I54" s="122" t="s">
        <v>84</v>
      </c>
      <c r="J54" s="123" t="s">
        <v>91</v>
      </c>
      <c r="K54" s="124" t="s">
        <v>113</v>
      </c>
      <c r="L54" s="130" t="s">
        <v>84</v>
      </c>
      <c r="M54" s="123" t="s">
        <v>91</v>
      </c>
      <c r="N54" s="124" t="s">
        <v>113</v>
      </c>
      <c r="O54" s="122" t="s">
        <v>84</v>
      </c>
      <c r="P54" s="123" t="s">
        <v>91</v>
      </c>
      <c r="Q54" s="125" t="s">
        <v>113</v>
      </c>
      <c r="R54" s="101" t="s">
        <v>84</v>
      </c>
      <c r="S54" s="73" t="s">
        <v>91</v>
      </c>
      <c r="T54" s="102" t="s">
        <v>113</v>
      </c>
      <c r="U54" s="131" t="s">
        <v>96</v>
      </c>
      <c r="V54" s="79" t="s">
        <v>97</v>
      </c>
      <c r="W54" s="79" t="s">
        <v>98</v>
      </c>
      <c r="X54" s="79" t="s">
        <v>96</v>
      </c>
      <c r="Y54" s="79" t="s">
        <v>97</v>
      </c>
      <c r="Z54" s="79" t="s">
        <v>98</v>
      </c>
      <c r="AA54" s="79" t="s">
        <v>96</v>
      </c>
      <c r="AB54" s="79" t="s">
        <v>97</v>
      </c>
      <c r="AC54" s="114" t="s">
        <v>98</v>
      </c>
    </row>
    <row r="55" spans="1:29" x14ac:dyDescent="0.3">
      <c r="A55" s="74" t="s">
        <v>82</v>
      </c>
      <c r="B55" s="98">
        <v>1</v>
      </c>
      <c r="C55" s="105">
        <v>41.3102573451458</v>
      </c>
      <c r="D55" s="97">
        <v>37.426502771027316</v>
      </c>
      <c r="E55" s="107">
        <v>37.740114396781109</v>
      </c>
      <c r="F55" s="105">
        <v>35.742022158309155</v>
      </c>
      <c r="G55" s="97">
        <v>33.906501359741398</v>
      </c>
      <c r="H55" s="107">
        <v>34.661865152086904</v>
      </c>
      <c r="I55" s="105">
        <v>38.839280997849286</v>
      </c>
      <c r="J55" s="97">
        <v>39.650717991433567</v>
      </c>
      <c r="K55" s="104">
        <v>34.634341999999997</v>
      </c>
      <c r="L55" s="109">
        <v>34.787038492012869</v>
      </c>
      <c r="M55" s="97">
        <v>37.456198851897739</v>
      </c>
      <c r="N55" s="104">
        <v>36.481822999999999</v>
      </c>
      <c r="O55" s="108">
        <v>37.562249999999999</v>
      </c>
      <c r="P55" s="139" t="s">
        <v>85</v>
      </c>
      <c r="Q55" s="142" t="s">
        <v>85</v>
      </c>
      <c r="R55" s="103">
        <v>37.663139999999999</v>
      </c>
      <c r="S55" s="140" t="s">
        <v>85</v>
      </c>
      <c r="T55" s="141" t="s">
        <v>85</v>
      </c>
      <c r="U55" s="113">
        <f>AVERAGE(C55:H55)</f>
        <v>36.797877197181954</v>
      </c>
      <c r="V55" s="85">
        <f>_xlfn.STDEV.S(C55:H55)</f>
        <v>2.6714036462271435</v>
      </c>
      <c r="W55" s="79">
        <f>V55/U55*100</f>
        <v>7.2596678115761648</v>
      </c>
      <c r="X55" s="84">
        <f>AVERAGE(I55:N55)</f>
        <v>36.974900222198904</v>
      </c>
      <c r="Y55" s="85">
        <f>_xlfn.STDEV.S(I55:N55)</f>
        <v>2.067638347036715</v>
      </c>
      <c r="Z55" s="79">
        <f>Y55/X55*100</f>
        <v>5.5920052105924309</v>
      </c>
      <c r="AA55" s="84">
        <f>AVERAGE(O55:T55)</f>
        <v>37.612695000000002</v>
      </c>
      <c r="AB55" s="85">
        <f>_xlfn.STDEV.S(O55:T55)</f>
        <v>7.1340003153910578E-2</v>
      </c>
      <c r="AC55" s="114">
        <f>AB55/AA55*100</f>
        <v>0.18967001209009504</v>
      </c>
    </row>
    <row r="56" spans="1:29" ht="15" thickBot="1" x14ac:dyDescent="0.35">
      <c r="A56" s="74" t="s">
        <v>82</v>
      </c>
      <c r="B56" s="98">
        <v>2</v>
      </c>
      <c r="C56" s="105">
        <v>37.929268413036255</v>
      </c>
      <c r="D56" s="97">
        <v>39.842144578866396</v>
      </c>
      <c r="E56" s="138" t="s">
        <v>85</v>
      </c>
      <c r="F56" s="105" t="s">
        <v>85</v>
      </c>
      <c r="G56" s="97">
        <v>39.197239285492103</v>
      </c>
      <c r="H56" s="107">
        <v>37.869012206259313</v>
      </c>
      <c r="I56" s="105">
        <v>38.961221654142449</v>
      </c>
      <c r="J56" s="97">
        <v>38.27756068491702</v>
      </c>
      <c r="K56" s="138" t="s">
        <v>85</v>
      </c>
      <c r="L56" s="109">
        <v>40.640109027682129</v>
      </c>
      <c r="M56" s="97">
        <v>40.610049580857499</v>
      </c>
      <c r="N56" s="138" t="s">
        <v>85</v>
      </c>
      <c r="O56" s="105">
        <v>37.523604761136184</v>
      </c>
      <c r="P56" s="139" t="s">
        <v>85</v>
      </c>
      <c r="Q56" s="126">
        <v>36.791862193070713</v>
      </c>
      <c r="R56" s="105">
        <v>36.86360963878542</v>
      </c>
      <c r="S56" s="97">
        <v>37.655735897621099</v>
      </c>
      <c r="T56" s="107">
        <v>36.843006529826894</v>
      </c>
      <c r="U56" s="115">
        <f>AVERAGE(C56:H56)</f>
        <v>38.709416120913517</v>
      </c>
      <c r="V56" s="116">
        <f>_xlfn.STDEV.S(C56:H56)</f>
        <v>0.97227471859004089</v>
      </c>
      <c r="W56" s="117">
        <f>V56/U56*100</f>
        <v>2.5117266443725832</v>
      </c>
      <c r="X56" s="118">
        <f>AVERAGE(I56:N56)</f>
        <v>39.622235236899776</v>
      </c>
      <c r="Y56" s="116">
        <f>_xlfn.STDEV.S(I56:N56)</f>
        <v>1.1912084675418164</v>
      </c>
      <c r="Z56" s="117">
        <f>Y56/X56*100</f>
        <v>3.0064141016265946</v>
      </c>
      <c r="AA56" s="118">
        <f>AVERAGE(O56:T56)</f>
        <v>37.135563804088065</v>
      </c>
      <c r="AB56" s="116">
        <f>_xlfn.STDEV.S(O56:T56)</f>
        <v>0.41798158314747175</v>
      </c>
      <c r="AC56" s="119">
        <f>AB56/AA56*100</f>
        <v>1.125556044746137</v>
      </c>
    </row>
    <row r="57" spans="1:29" x14ac:dyDescent="0.3">
      <c r="A57" s="74" t="s">
        <v>82</v>
      </c>
      <c r="B57" s="98">
        <v>3</v>
      </c>
      <c r="C57" s="136" t="s">
        <v>85</v>
      </c>
      <c r="D57" s="135" t="s">
        <v>85</v>
      </c>
      <c r="E57" s="137" t="s">
        <v>85</v>
      </c>
      <c r="F57" s="136" t="s">
        <v>85</v>
      </c>
      <c r="G57" s="135" t="s">
        <v>85</v>
      </c>
      <c r="H57" s="137" t="s">
        <v>85</v>
      </c>
      <c r="I57" s="136" t="s">
        <v>85</v>
      </c>
      <c r="J57" s="135" t="s">
        <v>85</v>
      </c>
      <c r="K57" s="137" t="s">
        <v>85</v>
      </c>
      <c r="L57" s="143" t="s">
        <v>85</v>
      </c>
      <c r="M57" s="135" t="s">
        <v>85</v>
      </c>
      <c r="N57" s="137" t="s">
        <v>85</v>
      </c>
      <c r="O57" s="136" t="s">
        <v>85</v>
      </c>
      <c r="P57" s="135" t="s">
        <v>85</v>
      </c>
      <c r="Q57" s="144" t="s">
        <v>85</v>
      </c>
      <c r="R57" s="136" t="s">
        <v>85</v>
      </c>
      <c r="S57" s="135" t="s">
        <v>85</v>
      </c>
      <c r="T57" s="137" t="s">
        <v>85</v>
      </c>
    </row>
    <row r="58" spans="1:29" x14ac:dyDescent="0.3">
      <c r="A58" s="74" t="s">
        <v>82</v>
      </c>
      <c r="B58" s="98">
        <v>4</v>
      </c>
      <c r="C58" s="136" t="s">
        <v>85</v>
      </c>
      <c r="D58" s="135" t="s">
        <v>85</v>
      </c>
      <c r="E58" s="137" t="s">
        <v>85</v>
      </c>
      <c r="F58" s="136" t="s">
        <v>85</v>
      </c>
      <c r="G58" s="135" t="s">
        <v>85</v>
      </c>
      <c r="H58" s="137" t="s">
        <v>85</v>
      </c>
      <c r="I58" s="136" t="s">
        <v>85</v>
      </c>
      <c r="J58" s="135" t="s">
        <v>85</v>
      </c>
      <c r="K58" s="137" t="s">
        <v>85</v>
      </c>
      <c r="L58" s="143" t="s">
        <v>85</v>
      </c>
      <c r="M58" s="135" t="s">
        <v>85</v>
      </c>
      <c r="N58" s="137" t="s">
        <v>85</v>
      </c>
      <c r="O58" s="136" t="s">
        <v>85</v>
      </c>
      <c r="P58" s="135" t="s">
        <v>85</v>
      </c>
      <c r="Q58" s="144" t="s">
        <v>85</v>
      </c>
      <c r="R58" s="136" t="s">
        <v>85</v>
      </c>
      <c r="S58" s="135" t="s">
        <v>85</v>
      </c>
      <c r="T58" s="137" t="s">
        <v>85</v>
      </c>
    </row>
    <row r="59" spans="1:29" x14ac:dyDescent="0.3">
      <c r="A59" s="74" t="s">
        <v>82</v>
      </c>
      <c r="B59" s="99">
        <v>5</v>
      </c>
      <c r="C59" s="158"/>
      <c r="D59" s="159"/>
      <c r="E59" s="160"/>
      <c r="F59" s="158"/>
      <c r="G59" s="159"/>
      <c r="H59" s="160"/>
      <c r="I59" s="158"/>
      <c r="J59" s="159"/>
      <c r="K59" s="160"/>
      <c r="L59" s="164"/>
      <c r="M59" s="159"/>
      <c r="N59" s="160"/>
      <c r="O59" s="158"/>
      <c r="P59" s="159"/>
      <c r="Q59" s="165"/>
      <c r="R59" s="158"/>
      <c r="S59" s="159"/>
      <c r="T59" s="160"/>
    </row>
    <row r="60" spans="1:29" x14ac:dyDescent="0.3">
      <c r="A60" s="74" t="s">
        <v>82</v>
      </c>
      <c r="B60" s="99">
        <v>6</v>
      </c>
      <c r="C60" s="158"/>
      <c r="D60" s="159"/>
      <c r="E60" s="160"/>
      <c r="F60" s="158"/>
      <c r="G60" s="159"/>
      <c r="H60" s="160"/>
      <c r="I60" s="158"/>
      <c r="J60" s="159"/>
      <c r="K60" s="160"/>
      <c r="L60" s="164"/>
      <c r="M60" s="159"/>
      <c r="N60" s="160"/>
      <c r="O60" s="158"/>
      <c r="P60" s="159"/>
      <c r="Q60" s="165"/>
      <c r="R60" s="158"/>
      <c r="S60" s="159"/>
      <c r="T60" s="160"/>
    </row>
    <row r="61" spans="1:29" x14ac:dyDescent="0.3">
      <c r="A61" s="74" t="s">
        <v>82</v>
      </c>
      <c r="B61" s="99">
        <v>7</v>
      </c>
      <c r="C61" s="158"/>
      <c r="D61" s="159"/>
      <c r="E61" s="160"/>
      <c r="F61" s="158"/>
      <c r="G61" s="159"/>
      <c r="H61" s="160"/>
      <c r="I61" s="158"/>
      <c r="J61" s="159"/>
      <c r="K61" s="160"/>
      <c r="L61" s="164"/>
      <c r="M61" s="159"/>
      <c r="N61" s="160"/>
      <c r="O61" s="158"/>
      <c r="P61" s="159"/>
      <c r="Q61" s="165"/>
      <c r="R61" s="158"/>
      <c r="S61" s="159"/>
      <c r="T61" s="160"/>
    </row>
    <row r="62" spans="1:29" x14ac:dyDescent="0.3">
      <c r="A62" s="74" t="s">
        <v>82</v>
      </c>
      <c r="B62" s="99">
        <v>8</v>
      </c>
      <c r="C62" s="158"/>
      <c r="D62" s="159"/>
      <c r="E62" s="160"/>
      <c r="F62" s="158"/>
      <c r="G62" s="159"/>
      <c r="H62" s="160"/>
      <c r="I62" s="158"/>
      <c r="J62" s="159"/>
      <c r="K62" s="160"/>
      <c r="L62" s="164"/>
      <c r="M62" s="159"/>
      <c r="N62" s="160"/>
      <c r="O62" s="158"/>
      <c r="P62" s="159"/>
      <c r="Q62" s="165"/>
      <c r="R62" s="158"/>
      <c r="S62" s="159"/>
      <c r="T62" s="160"/>
    </row>
    <row r="63" spans="1:29" x14ac:dyDescent="0.3">
      <c r="A63" s="74" t="s">
        <v>82</v>
      </c>
      <c r="B63" s="99">
        <v>9</v>
      </c>
      <c r="C63" s="158"/>
      <c r="D63" s="159"/>
      <c r="E63" s="160"/>
      <c r="F63" s="158"/>
      <c r="G63" s="159"/>
      <c r="H63" s="160"/>
      <c r="I63" s="158"/>
      <c r="J63" s="159"/>
      <c r="K63" s="160"/>
      <c r="L63" s="164"/>
      <c r="M63" s="159"/>
      <c r="N63" s="160"/>
      <c r="O63" s="158"/>
      <c r="P63" s="159"/>
      <c r="Q63" s="165"/>
      <c r="R63" s="158"/>
      <c r="S63" s="159"/>
      <c r="T63" s="160"/>
    </row>
    <row r="64" spans="1:29" x14ac:dyDescent="0.3">
      <c r="A64" s="74" t="s">
        <v>82</v>
      </c>
      <c r="B64" s="99">
        <v>10</v>
      </c>
      <c r="C64" s="158"/>
      <c r="D64" s="159"/>
      <c r="E64" s="160"/>
      <c r="F64" s="158"/>
      <c r="G64" s="159"/>
      <c r="H64" s="160"/>
      <c r="I64" s="158"/>
      <c r="J64" s="159"/>
      <c r="K64" s="160"/>
      <c r="L64" s="164"/>
      <c r="M64" s="159"/>
      <c r="N64" s="160"/>
      <c r="O64" s="158"/>
      <c r="P64" s="159"/>
      <c r="Q64" s="165"/>
      <c r="R64" s="158"/>
      <c r="S64" s="159"/>
      <c r="T64" s="160"/>
    </row>
    <row r="65" spans="1:20" x14ac:dyDescent="0.3">
      <c r="A65" s="74" t="s">
        <v>82</v>
      </c>
      <c r="B65" s="99">
        <v>11</v>
      </c>
      <c r="C65" s="158"/>
      <c r="D65" s="159"/>
      <c r="E65" s="160"/>
      <c r="F65" s="158"/>
      <c r="G65" s="159"/>
      <c r="H65" s="160"/>
      <c r="I65" s="158"/>
      <c r="J65" s="159"/>
      <c r="K65" s="160"/>
      <c r="L65" s="164"/>
      <c r="M65" s="159"/>
      <c r="N65" s="160"/>
      <c r="O65" s="158"/>
      <c r="P65" s="159"/>
      <c r="Q65" s="165"/>
      <c r="R65" s="158"/>
      <c r="S65" s="159"/>
      <c r="T65" s="160"/>
    </row>
    <row r="66" spans="1:20" x14ac:dyDescent="0.3">
      <c r="A66" s="74" t="s">
        <v>82</v>
      </c>
      <c r="B66" s="99">
        <v>12</v>
      </c>
      <c r="C66" s="158"/>
      <c r="D66" s="159"/>
      <c r="E66" s="160"/>
      <c r="F66" s="158"/>
      <c r="G66" s="159"/>
      <c r="H66" s="160"/>
      <c r="I66" s="158"/>
      <c r="J66" s="159"/>
      <c r="K66" s="160"/>
      <c r="L66" s="164"/>
      <c r="M66" s="159"/>
      <c r="N66" s="160"/>
      <c r="O66" s="158"/>
      <c r="P66" s="159"/>
      <c r="Q66" s="165"/>
      <c r="R66" s="158"/>
      <c r="S66" s="159"/>
      <c r="T66" s="160"/>
    </row>
    <row r="67" spans="1:20" x14ac:dyDescent="0.3">
      <c r="A67" s="74" t="s">
        <v>82</v>
      </c>
      <c r="B67" s="99">
        <v>13</v>
      </c>
      <c r="C67" s="158"/>
      <c r="D67" s="159"/>
      <c r="E67" s="160"/>
      <c r="F67" s="158"/>
      <c r="G67" s="159"/>
      <c r="H67" s="160"/>
      <c r="I67" s="158"/>
      <c r="J67" s="159"/>
      <c r="K67" s="160"/>
      <c r="L67" s="164"/>
      <c r="M67" s="159"/>
      <c r="N67" s="160"/>
      <c r="O67" s="158"/>
      <c r="P67" s="159"/>
      <c r="Q67" s="165"/>
      <c r="R67" s="158"/>
      <c r="S67" s="159"/>
      <c r="T67" s="160"/>
    </row>
    <row r="68" spans="1:20" ht="15" thickBot="1" x14ac:dyDescent="0.35">
      <c r="A68" s="74" t="s">
        <v>82</v>
      </c>
      <c r="B68" s="99">
        <v>14</v>
      </c>
      <c r="C68" s="166"/>
      <c r="D68" s="167"/>
      <c r="E68" s="168"/>
      <c r="F68" s="166"/>
      <c r="G68" s="167"/>
      <c r="H68" s="168"/>
      <c r="I68" s="161"/>
      <c r="J68" s="162"/>
      <c r="K68" s="163"/>
      <c r="L68" s="169"/>
      <c r="M68" s="162"/>
      <c r="N68" s="163"/>
      <c r="O68" s="161"/>
      <c r="P68" s="162"/>
      <c r="Q68" s="170"/>
      <c r="R68" s="161"/>
      <c r="S68" s="162"/>
      <c r="T68" s="163"/>
    </row>
    <row r="69" spans="1:20" x14ac:dyDescent="0.3">
      <c r="A69" s="186" t="s">
        <v>121</v>
      </c>
      <c r="B69" s="187"/>
      <c r="C69" s="110" t="s">
        <v>96</v>
      </c>
      <c r="D69" s="111" t="s">
        <v>97</v>
      </c>
      <c r="E69" s="112" t="s">
        <v>98</v>
      </c>
      <c r="F69" s="110" t="s">
        <v>96</v>
      </c>
      <c r="G69" s="111" t="s">
        <v>97</v>
      </c>
      <c r="H69" s="112" t="s">
        <v>98</v>
      </c>
      <c r="I69" s="110" t="s">
        <v>96</v>
      </c>
      <c r="J69" s="111" t="s">
        <v>97</v>
      </c>
      <c r="K69" s="112" t="s">
        <v>98</v>
      </c>
      <c r="L69" s="120" t="s">
        <v>96</v>
      </c>
      <c r="M69" s="111" t="s">
        <v>97</v>
      </c>
      <c r="N69" s="112" t="s">
        <v>98</v>
      </c>
      <c r="O69" s="110" t="s">
        <v>96</v>
      </c>
      <c r="P69" s="111" t="s">
        <v>97</v>
      </c>
      <c r="Q69" s="127" t="s">
        <v>98</v>
      </c>
      <c r="R69" s="110" t="s">
        <v>96</v>
      </c>
      <c r="S69" s="111" t="s">
        <v>97</v>
      </c>
      <c r="T69" s="112" t="s">
        <v>98</v>
      </c>
    </row>
    <row r="70" spans="1:20" x14ac:dyDescent="0.3">
      <c r="A70" s="188"/>
      <c r="B70" s="189"/>
      <c r="C70" s="113">
        <f>AVERAGE(C55:E55)</f>
        <v>38.825624837651411</v>
      </c>
      <c r="D70" s="85">
        <f>_xlfn.STDEV.S(C55:E55)</f>
        <v>2.1574607959185226</v>
      </c>
      <c r="E70" s="114">
        <f>D70/C70*100</f>
        <v>5.5567960720269216</v>
      </c>
      <c r="F70" s="113">
        <f>AVERAGE(F55:H55)</f>
        <v>34.770129556712483</v>
      </c>
      <c r="G70" s="85">
        <f>_xlfn.STDEV.S(F55:H55)</f>
        <v>0.92253728188913997</v>
      </c>
      <c r="H70" s="114">
        <f>G70/F70*100</f>
        <v>2.6532466046306156</v>
      </c>
      <c r="I70" s="113">
        <f>AVERAGE(I55:K55)</f>
        <v>37.708113663094281</v>
      </c>
      <c r="J70" s="85">
        <f>_xlfn.STDEV.S(I55:K55)</f>
        <v>2.6927052709627053</v>
      </c>
      <c r="K70" s="114">
        <f>J70/I70*100</f>
        <v>7.1409174561763145</v>
      </c>
      <c r="L70" s="106">
        <f>AVERAGE(L55:N55)</f>
        <v>36.241686781303535</v>
      </c>
      <c r="M70" s="85">
        <f>_xlfn.STDEV.S(L55:N55)</f>
        <v>1.350686236452626</v>
      </c>
      <c r="N70" s="114">
        <f>M70/L70*100</f>
        <v>3.7268856844417679</v>
      </c>
      <c r="O70" s="113">
        <f>AVERAGE(O55:T55)</f>
        <v>37.612695000000002</v>
      </c>
      <c r="P70" s="85">
        <f>_xlfn.STDEV.S(O55:T55)</f>
        <v>7.1340003153910578E-2</v>
      </c>
      <c r="Q70" s="128">
        <f>P70/O70*100</f>
        <v>0.18967001209009504</v>
      </c>
      <c r="R70" s="113"/>
      <c r="S70" s="85"/>
      <c r="T70" s="114"/>
    </row>
    <row r="71" spans="1:20" ht="15" thickBot="1" x14ac:dyDescent="0.35">
      <c r="A71" s="190"/>
      <c r="B71" s="191"/>
      <c r="C71" s="115">
        <f>AVERAGE(C56:E56)</f>
        <v>38.885706495951325</v>
      </c>
      <c r="D71" s="116">
        <f>_xlfn.STDEV.S(C56:E56)</f>
        <v>1.3526077084286159</v>
      </c>
      <c r="E71" s="119">
        <f>D71/C71*100</f>
        <v>3.478418756695203</v>
      </c>
      <c r="F71" s="115">
        <f>AVERAGE(F56:H56)</f>
        <v>38.533125745875708</v>
      </c>
      <c r="G71" s="116">
        <f>_xlfn.STDEV.S(F56:H56)</f>
        <v>0.93919837468110701</v>
      </c>
      <c r="H71" s="119">
        <f>G71/F71*100</f>
        <v>2.4373791549511958</v>
      </c>
      <c r="I71" s="115">
        <f>AVERAGE(I56:K56)</f>
        <v>38.619391169529734</v>
      </c>
      <c r="J71" s="116">
        <f>_xlfn.STDEV.S(I56:K56)</f>
        <v>0.48342130737186806</v>
      </c>
      <c r="K71" s="119">
        <f>J71/I71*100</f>
        <v>1.2517579711439937</v>
      </c>
      <c r="L71" s="121">
        <f>AVERAGE(L56:N56)</f>
        <v>40.625079304269818</v>
      </c>
      <c r="M71" s="116">
        <f>_xlfn.STDEV.S(L56:N56)</f>
        <v>2.1255238688412479E-2</v>
      </c>
      <c r="N71" s="119">
        <f>M71/L71*100</f>
        <v>5.2320485405621085E-2</v>
      </c>
      <c r="O71" s="115">
        <f>AVERAGE(O56:Q56)</f>
        <v>37.157733477103449</v>
      </c>
      <c r="P71" s="116">
        <f>_xlfn.STDEV.S(O56:Q56)</f>
        <v>0.51742013196195324</v>
      </c>
      <c r="Q71" s="129">
        <f>P71/O71*100</f>
        <v>1.3924964833519433</v>
      </c>
      <c r="R71" s="115">
        <f>AVERAGE(R56:T56)</f>
        <v>37.120784022077807</v>
      </c>
      <c r="S71" s="116">
        <f>_xlfn.STDEV.S(R56:T56)</f>
        <v>0.46339643274970926</v>
      </c>
      <c r="T71" s="119">
        <f>S71/R71*100</f>
        <v>1.2483476439347334</v>
      </c>
    </row>
    <row r="72" spans="1:20" x14ac:dyDescent="0.3">
      <c r="A72" s="74" t="s">
        <v>82</v>
      </c>
      <c r="B72" s="75" t="s">
        <v>114</v>
      </c>
      <c r="C72" s="100">
        <v>16.486227410747389</v>
      </c>
    </row>
    <row r="73" spans="1:20" x14ac:dyDescent="0.3">
      <c r="A73" s="74" t="s">
        <v>82</v>
      </c>
      <c r="B73" s="75" t="s">
        <v>86</v>
      </c>
      <c r="C73" s="135" t="s">
        <v>85</v>
      </c>
    </row>
    <row r="74" spans="1:20" x14ac:dyDescent="0.3">
      <c r="A74" s="74" t="s">
        <v>82</v>
      </c>
      <c r="B74" s="75" t="s">
        <v>111</v>
      </c>
      <c r="C74" s="135" t="s">
        <v>85</v>
      </c>
    </row>
    <row r="75" spans="1:20" x14ac:dyDescent="0.3">
      <c r="A75" s="74" t="s">
        <v>82</v>
      </c>
      <c r="B75" s="75" t="s">
        <v>112</v>
      </c>
      <c r="C75" s="135" t="s">
        <v>85</v>
      </c>
    </row>
    <row r="76" spans="1:20" x14ac:dyDescent="0.3">
      <c r="A76" s="74" t="s">
        <v>82</v>
      </c>
      <c r="B76" s="75" t="s">
        <v>117</v>
      </c>
      <c r="C76" s="135" t="s">
        <v>85</v>
      </c>
    </row>
    <row r="77" spans="1:20" x14ac:dyDescent="0.3">
      <c r="A77" s="74" t="s">
        <v>82</v>
      </c>
      <c r="B77" s="75" t="s">
        <v>118</v>
      </c>
      <c r="C77" s="135" t="s">
        <v>85</v>
      </c>
    </row>
    <row r="78" spans="1:20" x14ac:dyDescent="0.3">
      <c r="A78" s="74" t="s">
        <v>82</v>
      </c>
      <c r="B78" s="75" t="s">
        <v>119</v>
      </c>
      <c r="C78" s="135" t="s">
        <v>85</v>
      </c>
    </row>
    <row r="79" spans="1:20" x14ac:dyDescent="0.3">
      <c r="A79" s="74" t="s">
        <v>82</v>
      </c>
      <c r="B79" s="75" t="s">
        <v>120</v>
      </c>
      <c r="C79" s="135" t="s">
        <v>85</v>
      </c>
    </row>
    <row r="82" spans="2:21" x14ac:dyDescent="0.3">
      <c r="C82" s="156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</row>
    <row r="83" spans="2:21" x14ac:dyDescent="0.3">
      <c r="C83" s="157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</row>
    <row r="84" spans="2:21" x14ac:dyDescent="0.3">
      <c r="C84" s="156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</row>
    <row r="85" spans="2:21" x14ac:dyDescent="0.3">
      <c r="B85" s="4"/>
      <c r="C85" s="156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</row>
    <row r="86" spans="2:21" x14ac:dyDescent="0.3">
      <c r="B86" s="4"/>
      <c r="C86" s="157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</row>
    <row r="87" spans="2:21" x14ac:dyDescent="0.3">
      <c r="B87" s="4"/>
      <c r="C87" s="156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 spans="2:21" x14ac:dyDescent="0.3">
      <c r="B88" s="155"/>
      <c r="C88" s="157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spans="2:21" x14ac:dyDescent="0.3">
      <c r="B89" s="4"/>
      <c r="C89" s="156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 spans="2:21" x14ac:dyDescent="0.3">
      <c r="B90" s="155"/>
      <c r="C90" s="156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</row>
    <row r="91" spans="2:21" x14ac:dyDescent="0.3">
      <c r="B91" s="156"/>
      <c r="C91" s="156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</row>
    <row r="92" spans="2:21" x14ac:dyDescent="0.3">
      <c r="B92" s="156"/>
      <c r="C92" s="156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</row>
    <row r="93" spans="2:21" x14ac:dyDescent="0.3">
      <c r="B93" s="156"/>
      <c r="C93" s="157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spans="2:21" x14ac:dyDescent="0.3">
      <c r="B94" s="156"/>
      <c r="C94" s="156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2:21" x14ac:dyDescent="0.3">
      <c r="B95" s="155"/>
      <c r="C95" s="156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spans="2:21" x14ac:dyDescent="0.3">
      <c r="B96" s="156"/>
      <c r="C96" s="157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 spans="2:21" x14ac:dyDescent="0.3">
      <c r="B97" s="156"/>
      <c r="C97" s="156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2:21" x14ac:dyDescent="0.3">
      <c r="B98" s="155"/>
      <c r="C98" s="157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spans="2:21" x14ac:dyDescent="0.3">
      <c r="B99" s="156"/>
      <c r="C99" s="156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</row>
    <row r="100" spans="2:21" x14ac:dyDescent="0.3">
      <c r="B100" s="156"/>
      <c r="C100" s="156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 spans="2:21" x14ac:dyDescent="0.3">
      <c r="B101" s="155"/>
      <c r="C101" s="156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spans="2:21" x14ac:dyDescent="0.3">
      <c r="B102" s="155"/>
      <c r="C102" s="156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</row>
    <row r="103" spans="2:21" x14ac:dyDescent="0.3">
      <c r="B103" s="156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spans="2:21" x14ac:dyDescent="0.3">
      <c r="B104" s="156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</row>
    <row r="105" spans="2:21" x14ac:dyDescent="0.3">
      <c r="B105" s="156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</row>
    <row r="106" spans="2:21" x14ac:dyDescent="0.3">
      <c r="B106" s="156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</row>
    <row r="107" spans="2:21" x14ac:dyDescent="0.3">
      <c r="B107" s="156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</row>
    <row r="108" spans="2:21" x14ac:dyDescent="0.3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</row>
    <row r="109" spans="2:21" x14ac:dyDescent="0.3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</row>
    <row r="110" spans="2:21" x14ac:dyDescent="0.3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</row>
    <row r="111" spans="2:21" x14ac:dyDescent="0.3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</row>
    <row r="112" spans="2:21" x14ac:dyDescent="0.3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</row>
    <row r="113" spans="2:21" x14ac:dyDescent="0.3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</row>
  </sheetData>
  <mergeCells count="34">
    <mergeCell ref="L2:L5"/>
    <mergeCell ref="P2:P5"/>
    <mergeCell ref="A69:B71"/>
    <mergeCell ref="X23:Z24"/>
    <mergeCell ref="AA23:AC24"/>
    <mergeCell ref="U52:W53"/>
    <mergeCell ref="X52:Z53"/>
    <mergeCell ref="AA52:AC53"/>
    <mergeCell ref="U23:W24"/>
    <mergeCell ref="B51:B54"/>
    <mergeCell ref="A51:A54"/>
    <mergeCell ref="C53:E53"/>
    <mergeCell ref="F53:H53"/>
    <mergeCell ref="R53:T53"/>
    <mergeCell ref="C52:H52"/>
    <mergeCell ref="I53:K53"/>
    <mergeCell ref="L53:N53"/>
    <mergeCell ref="O53:Q53"/>
    <mergeCell ref="C22:T22"/>
    <mergeCell ref="C51:T51"/>
    <mergeCell ref="A40:B41"/>
    <mergeCell ref="I52:N52"/>
    <mergeCell ref="O52:T52"/>
    <mergeCell ref="C24:E24"/>
    <mergeCell ref="F24:H24"/>
    <mergeCell ref="C23:H23"/>
    <mergeCell ref="I23:N23"/>
    <mergeCell ref="I24:K24"/>
    <mergeCell ref="L24:N24"/>
    <mergeCell ref="O24:Q24"/>
    <mergeCell ref="R24:T24"/>
    <mergeCell ref="O23:T23"/>
    <mergeCell ref="B22:B25"/>
    <mergeCell ref="A22:A2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8"/>
  <sheetViews>
    <sheetView topLeftCell="A124" zoomScale="60" zoomScaleNormal="60" workbookViewId="0">
      <selection activeCell="P36" sqref="P36"/>
    </sheetView>
  </sheetViews>
  <sheetFormatPr baseColWidth="10" defaultRowHeight="14.4" x14ac:dyDescent="0.3"/>
  <cols>
    <col min="1" max="1" width="23.5546875" customWidth="1"/>
    <col min="2" max="2" width="14.44140625" customWidth="1"/>
    <col min="3" max="3" width="14.6640625" bestFit="1" customWidth="1"/>
    <col min="5" max="5" width="11.44140625" style="10"/>
    <col min="6" max="6" width="16.21875" bestFit="1" customWidth="1"/>
    <col min="7" max="7" width="13.33203125" customWidth="1"/>
    <col min="8" max="8" width="23.33203125" style="7" customWidth="1"/>
    <col min="10" max="10" width="11.44140625" style="10"/>
    <col min="12" max="12" width="18.33203125" customWidth="1"/>
    <col min="13" max="13" width="16.88671875" customWidth="1"/>
    <col min="15" max="15" width="26.88671875" customWidth="1"/>
    <col min="16" max="16" width="22.88671875" customWidth="1"/>
    <col min="20" max="20" width="16.33203125" customWidth="1"/>
  </cols>
  <sheetData>
    <row r="1" spans="1:20" ht="15" thickBot="1" x14ac:dyDescent="0.35">
      <c r="A1" s="1" t="s">
        <v>94</v>
      </c>
      <c r="C1" s="2"/>
      <c r="D1" s="2"/>
      <c r="E1" s="9"/>
      <c r="H1" s="1" t="s">
        <v>95</v>
      </c>
      <c r="J1" s="2"/>
      <c r="K1" s="2"/>
      <c r="L1" s="9"/>
      <c r="O1" s="1" t="s">
        <v>122</v>
      </c>
    </row>
    <row r="2" spans="1:20" ht="15" thickBot="1" x14ac:dyDescent="0.35">
      <c r="A2" s="205" t="s">
        <v>77</v>
      </c>
      <c r="B2" s="206"/>
      <c r="C2" s="206"/>
      <c r="D2" s="206"/>
      <c r="E2" s="206"/>
      <c r="F2" s="207"/>
      <c r="H2" s="205" t="s">
        <v>77</v>
      </c>
      <c r="I2" s="206"/>
      <c r="J2" s="206"/>
      <c r="K2" s="206"/>
      <c r="L2" s="206"/>
      <c r="M2" s="207"/>
      <c r="O2" s="205" t="s">
        <v>77</v>
      </c>
      <c r="P2" s="206"/>
      <c r="Q2" s="206"/>
      <c r="R2" s="206"/>
      <c r="S2" s="206"/>
      <c r="T2" s="207"/>
    </row>
    <row r="3" spans="1:20" x14ac:dyDescent="0.3">
      <c r="A3" s="203" t="s">
        <v>78</v>
      </c>
      <c r="B3" s="50" t="s">
        <v>2</v>
      </c>
      <c r="C3" s="50" t="s">
        <v>0</v>
      </c>
      <c r="D3" s="50" t="s">
        <v>2</v>
      </c>
      <c r="E3" s="50" t="s">
        <v>0</v>
      </c>
      <c r="F3" s="51" t="s">
        <v>3</v>
      </c>
      <c r="G3" s="12"/>
      <c r="H3" s="203" t="s">
        <v>78</v>
      </c>
      <c r="I3" s="50" t="s">
        <v>2</v>
      </c>
      <c r="J3" s="50" t="s">
        <v>0</v>
      </c>
      <c r="K3" s="50" t="s">
        <v>2</v>
      </c>
      <c r="L3" s="50" t="s">
        <v>0</v>
      </c>
      <c r="M3" s="51" t="s">
        <v>3</v>
      </c>
      <c r="O3" s="203" t="s">
        <v>78</v>
      </c>
      <c r="P3" s="50" t="s">
        <v>2</v>
      </c>
      <c r="Q3" s="50" t="s">
        <v>0</v>
      </c>
      <c r="R3" s="50" t="s">
        <v>2</v>
      </c>
      <c r="S3" s="50" t="s">
        <v>0</v>
      </c>
      <c r="T3" s="51" t="s">
        <v>3</v>
      </c>
    </row>
    <row r="4" spans="1:20" ht="15" thickBot="1" x14ac:dyDescent="0.35">
      <c r="A4" s="209"/>
      <c r="B4" s="52" t="s">
        <v>5</v>
      </c>
      <c r="C4" s="52" t="s">
        <v>5</v>
      </c>
      <c r="D4" s="52" t="s">
        <v>6</v>
      </c>
      <c r="E4" s="52" t="s">
        <v>6</v>
      </c>
      <c r="F4" s="53" t="s">
        <v>7</v>
      </c>
      <c r="G4" s="12"/>
      <c r="H4" s="209"/>
      <c r="I4" s="52" t="s">
        <v>5</v>
      </c>
      <c r="J4" s="52" t="s">
        <v>5</v>
      </c>
      <c r="K4" s="52" t="s">
        <v>6</v>
      </c>
      <c r="L4" s="52" t="s">
        <v>6</v>
      </c>
      <c r="M4" s="53" t="s">
        <v>7</v>
      </c>
      <c r="O4" s="204"/>
      <c r="P4" s="12" t="s">
        <v>5</v>
      </c>
      <c r="Q4" s="12" t="s">
        <v>5</v>
      </c>
      <c r="R4" s="12" t="s">
        <v>6</v>
      </c>
      <c r="S4" s="12" t="s">
        <v>6</v>
      </c>
      <c r="T4" s="46" t="s">
        <v>7</v>
      </c>
    </row>
    <row r="5" spans="1:20" ht="15" thickBot="1" x14ac:dyDescent="0.35">
      <c r="A5" s="13" t="s">
        <v>8</v>
      </c>
      <c r="B5" s="81" t="s">
        <v>1</v>
      </c>
      <c r="C5" s="81" t="s">
        <v>1</v>
      </c>
      <c r="D5" s="81" t="s">
        <v>1</v>
      </c>
      <c r="E5" s="83" t="s">
        <v>1</v>
      </c>
      <c r="F5" s="34"/>
      <c r="G5" s="4"/>
      <c r="H5" s="13" t="s">
        <v>8</v>
      </c>
      <c r="I5" s="81">
        <v>2.5460247848652977</v>
      </c>
      <c r="J5" s="81">
        <v>0.14538959083826486</v>
      </c>
      <c r="K5" s="82">
        <v>0.16588517346018261</v>
      </c>
      <c r="L5" s="83">
        <v>4.5659382553052241E-2</v>
      </c>
      <c r="M5" s="34"/>
      <c r="N5" s="4"/>
      <c r="O5" s="148" t="s">
        <v>111</v>
      </c>
      <c r="P5" s="23" t="s">
        <v>1</v>
      </c>
      <c r="Q5" s="23" t="s">
        <v>1</v>
      </c>
      <c r="R5" s="23" t="s">
        <v>1</v>
      </c>
      <c r="S5" s="24" t="s">
        <v>1</v>
      </c>
      <c r="T5" s="34"/>
    </row>
    <row r="6" spans="1:20" x14ac:dyDescent="0.3">
      <c r="A6" s="32" t="s">
        <v>9</v>
      </c>
      <c r="B6" s="33">
        <v>4.4214870924654504</v>
      </c>
      <c r="C6" s="33">
        <v>0.10974772686855674</v>
      </c>
      <c r="D6" s="33">
        <v>0.80065339915653366</v>
      </c>
      <c r="E6" s="34">
        <v>4.6507935949082015E-2</v>
      </c>
      <c r="F6" s="47">
        <v>24</v>
      </c>
      <c r="G6" s="4"/>
      <c r="H6" s="32" t="s">
        <v>9</v>
      </c>
      <c r="I6" s="58">
        <v>3.2525867141164069</v>
      </c>
      <c r="J6" s="58">
        <v>0.12736184146820209</v>
      </c>
      <c r="K6" s="147">
        <v>0.40601166272831096</v>
      </c>
      <c r="L6" s="59">
        <v>4.5604396332282159E-2</v>
      </c>
      <c r="M6" s="68">
        <v>32</v>
      </c>
      <c r="N6" s="4"/>
      <c r="O6" s="151" t="s">
        <v>111</v>
      </c>
      <c r="P6" s="27" t="s">
        <v>1</v>
      </c>
      <c r="Q6" s="27" t="s">
        <v>1</v>
      </c>
      <c r="R6" s="27" t="s">
        <v>1</v>
      </c>
      <c r="S6" s="28" t="s">
        <v>1</v>
      </c>
      <c r="T6" s="37"/>
    </row>
    <row r="7" spans="1:20" x14ac:dyDescent="0.3">
      <c r="A7" s="35" t="s">
        <v>10</v>
      </c>
      <c r="B7" s="20">
        <v>4.5586273298094175</v>
      </c>
      <c r="C7" s="20">
        <v>9.2482338267425815E-2</v>
      </c>
      <c r="D7" s="20">
        <v>0.85275653249967653</v>
      </c>
      <c r="E7" s="21">
        <v>3.1057572625540524E-2</v>
      </c>
      <c r="F7" s="47">
        <v>24</v>
      </c>
      <c r="G7" s="4"/>
      <c r="H7" s="35" t="s">
        <v>10</v>
      </c>
      <c r="I7" s="60">
        <v>3.5935744169885364</v>
      </c>
      <c r="J7" s="60">
        <v>0.10466679917625726</v>
      </c>
      <c r="K7" s="60">
        <v>0.53119147232951225</v>
      </c>
      <c r="L7" s="61">
        <v>3.4888933058752604E-2</v>
      </c>
      <c r="M7" s="68">
        <v>32</v>
      </c>
      <c r="N7" s="4"/>
      <c r="O7" s="149" t="s">
        <v>112</v>
      </c>
      <c r="P7" s="8" t="s">
        <v>1</v>
      </c>
      <c r="Q7" s="8" t="s">
        <v>1</v>
      </c>
      <c r="R7" s="8" t="s">
        <v>1</v>
      </c>
      <c r="S7" s="31" t="s">
        <v>1</v>
      </c>
      <c r="T7" s="37"/>
    </row>
    <row r="8" spans="1:20" ht="15" thickBot="1" x14ac:dyDescent="0.35">
      <c r="A8" s="36" t="s">
        <v>11</v>
      </c>
      <c r="B8" s="4">
        <v>7.856893659743803</v>
      </c>
      <c r="C8" s="4">
        <v>0.12276520127343953</v>
      </c>
      <c r="D8" s="4">
        <v>0.99045795153054417</v>
      </c>
      <c r="E8" s="37">
        <v>1.677401305844118E-2</v>
      </c>
      <c r="F8" s="47">
        <v>24</v>
      </c>
      <c r="G8" s="4"/>
      <c r="H8" s="36" t="s">
        <v>11</v>
      </c>
      <c r="I8" s="62">
        <v>8.1198798074729428</v>
      </c>
      <c r="J8" s="62">
        <v>8.8514072818594219E-2</v>
      </c>
      <c r="K8" s="62">
        <v>0.8591930202583381</v>
      </c>
      <c r="L8" s="57">
        <v>1.2984231316471874E-2</v>
      </c>
      <c r="M8" s="68">
        <v>32</v>
      </c>
      <c r="N8" s="4"/>
      <c r="O8" s="150" t="s">
        <v>112</v>
      </c>
      <c r="P8" s="43" t="s">
        <v>1</v>
      </c>
      <c r="Q8" s="43" t="s">
        <v>1</v>
      </c>
      <c r="R8" s="43" t="s">
        <v>1</v>
      </c>
      <c r="S8" s="44" t="s">
        <v>1</v>
      </c>
      <c r="T8" s="22"/>
    </row>
    <row r="9" spans="1:20" x14ac:dyDescent="0.3">
      <c r="A9" s="35" t="s">
        <v>12</v>
      </c>
      <c r="B9" s="60">
        <v>3.9515761725859471</v>
      </c>
      <c r="C9" s="60">
        <v>0.11435874356081802</v>
      </c>
      <c r="D9" s="60">
        <v>0.65033170698868925</v>
      </c>
      <c r="E9" s="61">
        <v>3.7999519891053178E-2</v>
      </c>
      <c r="F9" s="47">
        <v>24</v>
      </c>
      <c r="G9" s="4"/>
      <c r="H9" s="35" t="s">
        <v>12</v>
      </c>
      <c r="I9" s="60">
        <v>7.2995145282979879</v>
      </c>
      <c r="J9" s="60">
        <v>0.12306463237560424</v>
      </c>
      <c r="K9" s="60">
        <v>0.88252173819664226</v>
      </c>
      <c r="L9" s="61">
        <v>1.7132118480451927E-2</v>
      </c>
      <c r="M9" s="68">
        <v>32</v>
      </c>
      <c r="N9" s="4"/>
    </row>
    <row r="10" spans="1:20" x14ac:dyDescent="0.3">
      <c r="A10" s="36" t="s">
        <v>13</v>
      </c>
      <c r="B10" s="62">
        <v>5.8461566452774143</v>
      </c>
      <c r="C10" s="62">
        <v>0.12530913960180293</v>
      </c>
      <c r="D10" s="62">
        <v>0.98847953196865157</v>
      </c>
      <c r="E10" s="57">
        <v>1.6299428062317965E-2</v>
      </c>
      <c r="F10" s="47">
        <v>24</v>
      </c>
      <c r="G10" s="4"/>
      <c r="H10" s="36" t="s">
        <v>13</v>
      </c>
      <c r="I10" s="62">
        <v>6.7271758562631572</v>
      </c>
      <c r="J10" s="62">
        <v>0.17711716818062806</v>
      </c>
      <c r="K10" s="62">
        <v>0.88384962810559131</v>
      </c>
      <c r="L10" s="57">
        <v>3.3269846996738357E-2</v>
      </c>
      <c r="M10" s="68">
        <v>32</v>
      </c>
      <c r="N10" s="4"/>
    </row>
    <row r="11" spans="1:20" ht="15" thickBot="1" x14ac:dyDescent="0.35">
      <c r="A11" s="35" t="s">
        <v>14</v>
      </c>
      <c r="B11" s="20">
        <v>5.9816135720075811</v>
      </c>
      <c r="C11" s="20">
        <v>0.14696694980527236</v>
      </c>
      <c r="D11" s="20">
        <v>0.9765117259638193</v>
      </c>
      <c r="E11" s="21">
        <v>2.2503558846465151E-2</v>
      </c>
      <c r="F11" s="47">
        <v>24</v>
      </c>
      <c r="G11" s="4"/>
      <c r="H11" s="35" t="s">
        <v>14</v>
      </c>
      <c r="I11" s="60">
        <v>6.5780648877933769</v>
      </c>
      <c r="J11" s="60">
        <v>9.489446956581965E-2</v>
      </c>
      <c r="K11" s="60">
        <v>0.86592901144164847</v>
      </c>
      <c r="L11" s="61">
        <v>2.31325435592151E-2</v>
      </c>
      <c r="M11" s="68">
        <v>32</v>
      </c>
      <c r="N11" s="4"/>
    </row>
    <row r="12" spans="1:20" ht="15" thickBot="1" x14ac:dyDescent="0.35">
      <c r="A12" s="36" t="s">
        <v>15</v>
      </c>
      <c r="B12" s="4">
        <v>8.192628983039917</v>
      </c>
      <c r="C12" s="4">
        <v>8.8642196567399328E-2</v>
      </c>
      <c r="D12" s="4">
        <v>0.95942450443132354</v>
      </c>
      <c r="E12" s="37">
        <v>1.7596879584984498E-2</v>
      </c>
      <c r="F12" s="47">
        <v>24</v>
      </c>
      <c r="G12" s="4"/>
      <c r="H12" s="36" t="s">
        <v>15</v>
      </c>
      <c r="I12" s="62">
        <v>3.960557027012197</v>
      </c>
      <c r="J12" s="62">
        <v>0.1355105616558179</v>
      </c>
      <c r="K12" s="62">
        <v>0.62400146610537754</v>
      </c>
      <c r="L12" s="57">
        <v>2.7818280234684738E-2</v>
      </c>
      <c r="M12" s="68">
        <v>32</v>
      </c>
      <c r="N12" s="4"/>
      <c r="O12" s="205" t="s">
        <v>80</v>
      </c>
      <c r="P12" s="206"/>
      <c r="Q12" s="206"/>
      <c r="R12" s="206"/>
      <c r="S12" s="206"/>
      <c r="T12" s="208"/>
    </row>
    <row r="13" spans="1:20" x14ac:dyDescent="0.3">
      <c r="A13" s="35" t="s">
        <v>16</v>
      </c>
      <c r="B13" s="20">
        <v>8.993918143396348</v>
      </c>
      <c r="C13" s="20">
        <v>0.11882300134754215</v>
      </c>
      <c r="D13" s="20">
        <v>0.97023078099843119</v>
      </c>
      <c r="E13" s="21">
        <v>1.9127636259483292E-2</v>
      </c>
      <c r="F13" s="47">
        <v>24</v>
      </c>
      <c r="G13" s="4"/>
      <c r="H13" s="35" t="s">
        <v>16</v>
      </c>
      <c r="I13" s="60">
        <v>4.4052248355742858</v>
      </c>
      <c r="J13" s="60">
        <v>0.17411400181321346</v>
      </c>
      <c r="K13" s="60">
        <v>0.65834199717297115</v>
      </c>
      <c r="L13" s="61">
        <v>6.0704719403699779E-2</v>
      </c>
      <c r="M13" s="68">
        <v>32</v>
      </c>
      <c r="N13" s="4"/>
      <c r="O13" s="203" t="s">
        <v>78</v>
      </c>
      <c r="P13" s="50" t="s">
        <v>2</v>
      </c>
      <c r="Q13" s="50" t="s">
        <v>0</v>
      </c>
      <c r="R13" s="50" t="s">
        <v>2</v>
      </c>
      <c r="S13" s="50" t="s">
        <v>0</v>
      </c>
      <c r="T13" s="51" t="s">
        <v>3</v>
      </c>
    </row>
    <row r="14" spans="1:20" ht="15" thickBot="1" x14ac:dyDescent="0.35">
      <c r="A14" s="36" t="s">
        <v>17</v>
      </c>
      <c r="B14" s="4">
        <v>4.5207441287864087</v>
      </c>
      <c r="C14" s="4">
        <v>0.12639579434126258</v>
      </c>
      <c r="D14" s="4">
        <v>0.83832766702954764</v>
      </c>
      <c r="E14" s="37">
        <v>4.531012251589369E-2</v>
      </c>
      <c r="F14" s="47">
        <v>24</v>
      </c>
      <c r="G14" s="4"/>
      <c r="H14" s="36" t="s">
        <v>17</v>
      </c>
      <c r="I14" s="62">
        <v>3.2621444312028136</v>
      </c>
      <c r="J14" s="62">
        <v>0.12286091525138418</v>
      </c>
      <c r="K14" s="63">
        <v>0.39992925948943714</v>
      </c>
      <c r="L14" s="57">
        <v>4.4142504526390798E-2</v>
      </c>
      <c r="M14" s="47"/>
      <c r="N14" s="4"/>
      <c r="O14" s="204"/>
      <c r="P14" s="12" t="s">
        <v>5</v>
      </c>
      <c r="Q14" s="12" t="s">
        <v>5</v>
      </c>
      <c r="R14" s="12" t="s">
        <v>6</v>
      </c>
      <c r="S14" s="12" t="s">
        <v>6</v>
      </c>
      <c r="T14" s="46" t="s">
        <v>7</v>
      </c>
    </row>
    <row r="15" spans="1:20" x14ac:dyDescent="0.3">
      <c r="A15" s="35" t="s">
        <v>18</v>
      </c>
      <c r="B15" s="20">
        <v>4.4597945169953688</v>
      </c>
      <c r="C15" s="20">
        <v>0.13783171198674479</v>
      </c>
      <c r="D15" s="20">
        <v>0.8183764838176536</v>
      </c>
      <c r="E15" s="21">
        <v>4.8153144754763955E-2</v>
      </c>
      <c r="F15" s="47">
        <v>24</v>
      </c>
      <c r="G15" s="4"/>
      <c r="H15" s="35" t="s">
        <v>18</v>
      </c>
      <c r="I15" s="60">
        <v>3.3374194489636047</v>
      </c>
      <c r="J15" s="60">
        <v>0.12206723243367615</v>
      </c>
      <c r="K15" s="64">
        <v>0.41825106843423321</v>
      </c>
      <c r="L15" s="61">
        <v>4.18575310365987E-2</v>
      </c>
      <c r="M15" s="47"/>
      <c r="N15" s="4"/>
      <c r="O15" s="148" t="s">
        <v>111</v>
      </c>
      <c r="P15" s="23" t="s">
        <v>1</v>
      </c>
      <c r="Q15" s="23" t="s">
        <v>1</v>
      </c>
      <c r="R15" s="23" t="s">
        <v>1</v>
      </c>
      <c r="S15" s="23" t="s">
        <v>1</v>
      </c>
      <c r="T15" s="152"/>
    </row>
    <row r="16" spans="1:20" x14ac:dyDescent="0.3">
      <c r="A16" s="36" t="s">
        <v>19</v>
      </c>
      <c r="B16" s="4">
        <v>13.382391374541418</v>
      </c>
      <c r="C16" s="4">
        <v>0.12456779097494941</v>
      </c>
      <c r="D16" s="4">
        <v>0.98391819975411032</v>
      </c>
      <c r="E16" s="37">
        <v>1.3851394271231124E-2</v>
      </c>
      <c r="F16" s="47">
        <v>24</v>
      </c>
      <c r="G16" s="4"/>
      <c r="H16" s="36" t="s">
        <v>19</v>
      </c>
      <c r="I16" s="62">
        <v>10.644637054686683</v>
      </c>
      <c r="J16" s="62">
        <v>0.18219800112280862</v>
      </c>
      <c r="K16" s="62">
        <v>0.87892604132015095</v>
      </c>
      <c r="L16" s="57">
        <v>2.5321697944729191E-2</v>
      </c>
      <c r="M16" s="68">
        <v>32</v>
      </c>
      <c r="N16" s="4"/>
      <c r="O16" s="151" t="s">
        <v>111</v>
      </c>
      <c r="P16" s="27" t="s">
        <v>1</v>
      </c>
      <c r="Q16" s="27" t="s">
        <v>1</v>
      </c>
      <c r="R16" s="27" t="s">
        <v>1</v>
      </c>
      <c r="S16" s="27" t="s">
        <v>1</v>
      </c>
      <c r="T16" s="153"/>
    </row>
    <row r="17" spans="1:20" x14ac:dyDescent="0.3">
      <c r="A17" s="35" t="s">
        <v>20</v>
      </c>
      <c r="B17" s="20">
        <v>11.755147504606276</v>
      </c>
      <c r="C17" s="20">
        <v>0.118979149810452</v>
      </c>
      <c r="D17" s="20">
        <v>0.97616348106537953</v>
      </c>
      <c r="E17" s="21">
        <v>2.1973711658140382E-2</v>
      </c>
      <c r="F17" s="47">
        <v>24</v>
      </c>
      <c r="G17" s="4"/>
      <c r="H17" s="35" t="s">
        <v>20</v>
      </c>
      <c r="I17" s="60">
        <v>9.886045299629572</v>
      </c>
      <c r="J17" s="60">
        <v>0.17840511468112982</v>
      </c>
      <c r="K17" s="60">
        <v>0.89134241079928178</v>
      </c>
      <c r="L17" s="61">
        <v>1.7485603603439297E-2</v>
      </c>
      <c r="M17" s="68">
        <v>32</v>
      </c>
      <c r="N17" s="4"/>
      <c r="O17" s="149" t="s">
        <v>112</v>
      </c>
      <c r="P17" s="8" t="s">
        <v>1</v>
      </c>
      <c r="Q17" s="8" t="s">
        <v>1</v>
      </c>
      <c r="R17" s="8" t="s">
        <v>1</v>
      </c>
      <c r="S17" s="8" t="s">
        <v>1</v>
      </c>
      <c r="T17" s="153"/>
    </row>
    <row r="18" spans="1:20" ht="15" thickBot="1" x14ac:dyDescent="0.35">
      <c r="A18" s="36" t="s">
        <v>21</v>
      </c>
      <c r="B18" s="62">
        <v>2.540947275938783</v>
      </c>
      <c r="C18" s="62">
        <v>0.13872766068570694</v>
      </c>
      <c r="D18" s="63">
        <v>0.17843621421297326</v>
      </c>
      <c r="E18" s="57">
        <v>4.5397104138902869E-2</v>
      </c>
      <c r="F18" s="47"/>
      <c r="G18" s="4"/>
      <c r="H18" s="36" t="s">
        <v>21</v>
      </c>
      <c r="I18" s="62">
        <v>3.5256726994507193</v>
      </c>
      <c r="J18" s="62">
        <v>0.27868615097590099</v>
      </c>
      <c r="K18" s="63">
        <v>0.15873005895066766</v>
      </c>
      <c r="L18" s="57">
        <v>2.7318577368079678E-2</v>
      </c>
      <c r="M18" s="47"/>
      <c r="N18" s="4"/>
      <c r="O18" s="150" t="s">
        <v>112</v>
      </c>
      <c r="P18" s="43" t="s">
        <v>1</v>
      </c>
      <c r="Q18" s="43" t="s">
        <v>1</v>
      </c>
      <c r="R18" s="43" t="s">
        <v>1</v>
      </c>
      <c r="S18" s="43" t="s">
        <v>1</v>
      </c>
      <c r="T18" s="153"/>
    </row>
    <row r="19" spans="1:20" x14ac:dyDescent="0.3">
      <c r="A19" s="35" t="s">
        <v>22</v>
      </c>
      <c r="B19" s="60">
        <v>2.5204988023889947</v>
      </c>
      <c r="C19" s="60">
        <v>0.10042321238236304</v>
      </c>
      <c r="D19" s="64">
        <v>0.17217901961485918</v>
      </c>
      <c r="E19" s="61">
        <v>3.3517253627771956E-2</v>
      </c>
      <c r="F19" s="47"/>
      <c r="G19" s="4"/>
      <c r="H19" s="35" t="s">
        <v>22</v>
      </c>
      <c r="I19" s="60">
        <v>3.4864799020916313</v>
      </c>
      <c r="J19" s="60">
        <v>0.26845502278211469</v>
      </c>
      <c r="K19" s="64">
        <v>0.15525986436548181</v>
      </c>
      <c r="L19" s="61">
        <v>2.8195220269495315E-2</v>
      </c>
      <c r="M19" s="47"/>
      <c r="N19" s="4"/>
      <c r="O19" s="148" t="s">
        <v>117</v>
      </c>
      <c r="P19" s="23" t="s">
        <v>1</v>
      </c>
      <c r="Q19" s="23" t="s">
        <v>1</v>
      </c>
      <c r="R19" s="23" t="s">
        <v>1</v>
      </c>
      <c r="S19" s="23" t="s">
        <v>1</v>
      </c>
      <c r="T19" s="153"/>
    </row>
    <row r="20" spans="1:20" x14ac:dyDescent="0.3">
      <c r="A20" s="36" t="s">
        <v>23</v>
      </c>
      <c r="B20" s="4">
        <v>12.519302099519033</v>
      </c>
      <c r="C20" s="4">
        <v>0.11432014084680607</v>
      </c>
      <c r="D20" s="4">
        <v>0.98791100424652256</v>
      </c>
      <c r="E20" s="37">
        <v>1.7193168287759596E-2</v>
      </c>
      <c r="F20" s="47">
        <v>24</v>
      </c>
      <c r="G20" s="4"/>
      <c r="H20" s="36" t="s">
        <v>23</v>
      </c>
      <c r="I20" s="62">
        <v>10.376293414922916</v>
      </c>
      <c r="J20" s="62">
        <v>0.16381772300654698</v>
      </c>
      <c r="K20" s="62">
        <v>0.88454364557433762</v>
      </c>
      <c r="L20" s="57">
        <v>2.2698260346256594E-2</v>
      </c>
      <c r="M20" s="68">
        <v>32</v>
      </c>
      <c r="N20" s="4"/>
      <c r="O20" s="151" t="s">
        <v>117</v>
      </c>
      <c r="P20" s="27" t="s">
        <v>1</v>
      </c>
      <c r="Q20" s="27" t="s">
        <v>1</v>
      </c>
      <c r="R20" s="27" t="s">
        <v>1</v>
      </c>
      <c r="S20" s="27" t="s">
        <v>1</v>
      </c>
      <c r="T20" s="153"/>
    </row>
    <row r="21" spans="1:20" x14ac:dyDescent="0.3">
      <c r="A21" s="35" t="s">
        <v>24</v>
      </c>
      <c r="B21" s="60">
        <v>10.12925393711804</v>
      </c>
      <c r="C21" s="60">
        <v>0.12908981440933473</v>
      </c>
      <c r="D21" s="60">
        <v>0.97566727378282925</v>
      </c>
      <c r="E21" s="61">
        <v>1.7322149285498193E-2</v>
      </c>
      <c r="F21" s="47">
        <v>24</v>
      </c>
      <c r="G21" s="4"/>
      <c r="H21" s="35" t="s">
        <v>24</v>
      </c>
      <c r="I21" s="60">
        <v>11.098427201122137</v>
      </c>
      <c r="J21" s="60">
        <v>0.13187349426349659</v>
      </c>
      <c r="K21" s="60">
        <v>0.8753218976997228</v>
      </c>
      <c r="L21" s="61">
        <v>2.1934147680363388E-2</v>
      </c>
      <c r="M21" s="68">
        <v>32</v>
      </c>
      <c r="N21" s="4"/>
      <c r="O21" s="149" t="s">
        <v>118</v>
      </c>
      <c r="P21" s="8" t="s">
        <v>1</v>
      </c>
      <c r="Q21" s="8" t="s">
        <v>1</v>
      </c>
      <c r="R21" s="8" t="s">
        <v>1</v>
      </c>
      <c r="S21" s="8" t="s">
        <v>1</v>
      </c>
      <c r="T21" s="153"/>
    </row>
    <row r="22" spans="1:20" ht="15" thickBot="1" x14ac:dyDescent="0.35">
      <c r="A22" s="36" t="s">
        <v>25</v>
      </c>
      <c r="B22" s="62">
        <v>3.5323512493762159</v>
      </c>
      <c r="C22" s="62">
        <v>8.1003384593050037E-2</v>
      </c>
      <c r="D22" s="62">
        <v>0.51078374979207208</v>
      </c>
      <c r="E22" s="57">
        <v>2.7001128197683171E-2</v>
      </c>
      <c r="F22" s="47">
        <v>15</v>
      </c>
      <c r="G22" s="4"/>
      <c r="H22" s="36" t="s">
        <v>25</v>
      </c>
      <c r="I22" s="62">
        <v>2.9626318667687599</v>
      </c>
      <c r="J22" s="62">
        <v>0.28892912193903098</v>
      </c>
      <c r="K22" s="63">
        <v>0.2847285868138788</v>
      </c>
      <c r="L22" s="57">
        <v>7.551067039983321E-2</v>
      </c>
      <c r="M22" s="47"/>
      <c r="N22" s="4"/>
      <c r="O22" s="150" t="s">
        <v>118</v>
      </c>
      <c r="P22" s="43" t="s">
        <v>1</v>
      </c>
      <c r="Q22" s="43" t="s">
        <v>1</v>
      </c>
      <c r="R22" s="43" t="s">
        <v>1</v>
      </c>
      <c r="S22" s="43" t="s">
        <v>1</v>
      </c>
      <c r="T22" s="153"/>
    </row>
    <row r="23" spans="1:20" x14ac:dyDescent="0.3">
      <c r="A23" s="35" t="s">
        <v>26</v>
      </c>
      <c r="B23" s="60">
        <v>3.6368744358457028</v>
      </c>
      <c r="C23" s="60">
        <v>7.4478805106838353E-2</v>
      </c>
      <c r="D23" s="60">
        <v>0.54562481194856793</v>
      </c>
      <c r="E23" s="61">
        <v>2.482626836894606E-2</v>
      </c>
      <c r="F23" s="47">
        <v>24</v>
      </c>
      <c r="G23" s="4"/>
      <c r="H23" s="35" t="s">
        <v>26</v>
      </c>
      <c r="I23" s="60">
        <v>2.7660764041769212</v>
      </c>
      <c r="J23" s="60">
        <v>0.31565024285475712</v>
      </c>
      <c r="K23" s="64">
        <v>0.23477423060791458</v>
      </c>
      <c r="L23" s="61">
        <v>8.4217481316633702E-2</v>
      </c>
      <c r="M23" s="47"/>
      <c r="N23" s="4"/>
      <c r="O23" s="148" t="s">
        <v>119</v>
      </c>
      <c r="P23" s="23" t="s">
        <v>1</v>
      </c>
      <c r="Q23" s="23" t="s">
        <v>1</v>
      </c>
      <c r="R23" s="23" t="s">
        <v>1</v>
      </c>
      <c r="S23" s="23" t="s">
        <v>1</v>
      </c>
      <c r="T23" s="153"/>
    </row>
    <row r="24" spans="1:20" x14ac:dyDescent="0.3">
      <c r="A24" s="36" t="s">
        <v>27</v>
      </c>
      <c r="B24" s="8" t="s">
        <v>1</v>
      </c>
      <c r="C24" s="8" t="s">
        <v>1</v>
      </c>
      <c r="D24" s="8" t="s">
        <v>1</v>
      </c>
      <c r="E24" s="31" t="s">
        <v>1</v>
      </c>
      <c r="F24" s="47"/>
      <c r="G24" s="4"/>
      <c r="H24" s="36" t="s">
        <v>27</v>
      </c>
      <c r="I24" s="8">
        <v>4.3308144295855779</v>
      </c>
      <c r="J24" s="8">
        <v>0.21845141629834916</v>
      </c>
      <c r="K24" s="8">
        <v>0.57931864683174172</v>
      </c>
      <c r="L24" s="31">
        <v>6.6637873361068842E-2</v>
      </c>
      <c r="M24" s="68">
        <v>32</v>
      </c>
      <c r="N24" s="4"/>
      <c r="O24" s="151" t="s">
        <v>119</v>
      </c>
      <c r="P24" s="27" t="s">
        <v>1</v>
      </c>
      <c r="Q24" s="27" t="s">
        <v>1</v>
      </c>
      <c r="R24" s="27" t="s">
        <v>1</v>
      </c>
      <c r="S24" s="27" t="s">
        <v>1</v>
      </c>
      <c r="T24" s="153"/>
    </row>
    <row r="25" spans="1:20" ht="15" thickBot="1" x14ac:dyDescent="0.35">
      <c r="A25" s="38" t="s">
        <v>28</v>
      </c>
      <c r="B25" s="65">
        <v>3.7557900025077156</v>
      </c>
      <c r="C25" s="65">
        <v>7.2478222676506859E-2</v>
      </c>
      <c r="D25" s="65">
        <v>0.58526333416923848</v>
      </c>
      <c r="E25" s="66">
        <v>2.4159407558835423E-2</v>
      </c>
      <c r="F25" s="48">
        <v>24</v>
      </c>
      <c r="G25" s="4"/>
      <c r="H25" s="38" t="s">
        <v>28</v>
      </c>
      <c r="I25" s="65">
        <v>2.8863141878114935</v>
      </c>
      <c r="J25" s="65">
        <v>0.33887095032036391</v>
      </c>
      <c r="K25" s="67">
        <v>0.28015056776642572</v>
      </c>
      <c r="L25" s="66">
        <v>0.10051804083976468</v>
      </c>
      <c r="M25" s="48"/>
      <c r="N25" s="4"/>
      <c r="O25" s="149" t="s">
        <v>120</v>
      </c>
      <c r="P25" s="8" t="s">
        <v>1</v>
      </c>
      <c r="Q25" s="8" t="s">
        <v>1</v>
      </c>
      <c r="R25" s="8" t="s">
        <v>1</v>
      </c>
      <c r="S25" s="8" t="s">
        <v>1</v>
      </c>
      <c r="T25" s="153"/>
    </row>
    <row r="26" spans="1:20" ht="15" thickBot="1" x14ac:dyDescent="0.35">
      <c r="A26" s="39" t="s">
        <v>29</v>
      </c>
      <c r="B26" s="23" t="s">
        <v>1</v>
      </c>
      <c r="C26" s="23" t="s">
        <v>1</v>
      </c>
      <c r="D26" s="23" t="s">
        <v>1</v>
      </c>
      <c r="E26" s="24" t="s">
        <v>1</v>
      </c>
      <c r="F26" s="37"/>
      <c r="G26" s="4"/>
      <c r="H26" s="39" t="s">
        <v>29</v>
      </c>
      <c r="I26" s="23" t="s">
        <v>1</v>
      </c>
      <c r="J26" s="23" t="s">
        <v>1</v>
      </c>
      <c r="K26" s="23" t="s">
        <v>1</v>
      </c>
      <c r="L26" s="24" t="s">
        <v>1</v>
      </c>
      <c r="M26" s="37"/>
      <c r="N26" s="4"/>
      <c r="O26" s="150" t="s">
        <v>120</v>
      </c>
      <c r="P26" s="43" t="s">
        <v>1</v>
      </c>
      <c r="Q26" s="43" t="s">
        <v>1</v>
      </c>
      <c r="R26" s="43" t="s">
        <v>1</v>
      </c>
      <c r="S26" s="43" t="s">
        <v>1</v>
      </c>
      <c r="T26" s="154"/>
    </row>
    <row r="27" spans="1:20" x14ac:dyDescent="0.3">
      <c r="A27" s="40" t="s">
        <v>30</v>
      </c>
      <c r="B27" s="27" t="s">
        <v>1</v>
      </c>
      <c r="C27" s="27" t="s">
        <v>1</v>
      </c>
      <c r="D27" s="27" t="s">
        <v>1</v>
      </c>
      <c r="E27" s="28" t="s">
        <v>1</v>
      </c>
      <c r="F27" s="37"/>
      <c r="G27" s="4"/>
      <c r="H27" s="40" t="s">
        <v>30</v>
      </c>
      <c r="I27" s="27" t="s">
        <v>1</v>
      </c>
      <c r="J27" s="27" t="s">
        <v>1</v>
      </c>
      <c r="K27" s="27" t="s">
        <v>1</v>
      </c>
      <c r="L27" s="28" t="s">
        <v>1</v>
      </c>
      <c r="M27" s="37"/>
      <c r="N27" s="4"/>
    </row>
    <row r="28" spans="1:20" x14ac:dyDescent="0.3">
      <c r="A28" s="41" t="s">
        <v>31</v>
      </c>
      <c r="B28" s="29" t="s">
        <v>1</v>
      </c>
      <c r="C28" s="29" t="s">
        <v>1</v>
      </c>
      <c r="D28" s="29" t="s">
        <v>1</v>
      </c>
      <c r="E28" s="30" t="s">
        <v>1</v>
      </c>
      <c r="F28" s="37"/>
      <c r="G28" s="4"/>
      <c r="H28" s="41" t="s">
        <v>31</v>
      </c>
      <c r="I28" s="29" t="s">
        <v>1</v>
      </c>
      <c r="J28" s="29" t="s">
        <v>1</v>
      </c>
      <c r="K28" s="29" t="s">
        <v>1</v>
      </c>
      <c r="L28" s="30" t="s">
        <v>1</v>
      </c>
      <c r="M28" s="37"/>
      <c r="N28" s="4"/>
    </row>
    <row r="29" spans="1:20" ht="15" thickBot="1" x14ac:dyDescent="0.35">
      <c r="A29" s="40" t="s">
        <v>32</v>
      </c>
      <c r="B29" s="27" t="s">
        <v>1</v>
      </c>
      <c r="C29" s="27" t="s">
        <v>1</v>
      </c>
      <c r="D29" s="27" t="s">
        <v>1</v>
      </c>
      <c r="E29" s="28" t="s">
        <v>1</v>
      </c>
      <c r="F29" s="37"/>
      <c r="H29" s="40" t="s">
        <v>32</v>
      </c>
      <c r="I29" s="27" t="s">
        <v>1</v>
      </c>
      <c r="J29" s="27" t="s">
        <v>1</v>
      </c>
      <c r="K29" s="27" t="s">
        <v>1</v>
      </c>
      <c r="L29" s="28" t="s">
        <v>1</v>
      </c>
      <c r="M29" s="37"/>
      <c r="N29" s="4"/>
    </row>
    <row r="30" spans="1:20" ht="15" thickBot="1" x14ac:dyDescent="0.35">
      <c r="A30" s="41" t="s">
        <v>33</v>
      </c>
      <c r="B30" s="29" t="s">
        <v>1</v>
      </c>
      <c r="C30" s="29" t="s">
        <v>1</v>
      </c>
      <c r="D30" s="29" t="s">
        <v>1</v>
      </c>
      <c r="E30" s="30" t="s">
        <v>1</v>
      </c>
      <c r="F30" s="37"/>
      <c r="H30" s="41" t="s">
        <v>33</v>
      </c>
      <c r="I30" s="29" t="s">
        <v>1</v>
      </c>
      <c r="J30" s="29" t="s">
        <v>1</v>
      </c>
      <c r="K30" s="29" t="s">
        <v>1</v>
      </c>
      <c r="L30" s="30" t="s">
        <v>1</v>
      </c>
      <c r="M30" s="37"/>
      <c r="N30" s="4"/>
      <c r="O30" s="205" t="s">
        <v>82</v>
      </c>
      <c r="P30" s="206"/>
      <c r="Q30" s="206"/>
      <c r="R30" s="206"/>
      <c r="S30" s="206"/>
      <c r="T30" s="208"/>
    </row>
    <row r="31" spans="1:20" x14ac:dyDescent="0.3">
      <c r="A31" s="40" t="s">
        <v>34</v>
      </c>
      <c r="B31" s="27" t="s">
        <v>1</v>
      </c>
      <c r="C31" s="27" t="s">
        <v>1</v>
      </c>
      <c r="D31" s="27" t="s">
        <v>1</v>
      </c>
      <c r="E31" s="28" t="s">
        <v>1</v>
      </c>
      <c r="F31" s="37"/>
      <c r="H31" s="40" t="s">
        <v>34</v>
      </c>
      <c r="I31" s="27" t="s">
        <v>1</v>
      </c>
      <c r="J31" s="27" t="s">
        <v>1</v>
      </c>
      <c r="K31" s="27" t="s">
        <v>1</v>
      </c>
      <c r="L31" s="28" t="s">
        <v>1</v>
      </c>
      <c r="M31" s="37"/>
      <c r="O31" s="203" t="s">
        <v>78</v>
      </c>
      <c r="P31" s="50" t="s">
        <v>2</v>
      </c>
      <c r="Q31" s="50" t="s">
        <v>0</v>
      </c>
      <c r="R31" s="50" t="s">
        <v>2</v>
      </c>
      <c r="S31" s="50" t="s">
        <v>0</v>
      </c>
      <c r="T31" s="51" t="s">
        <v>3</v>
      </c>
    </row>
    <row r="32" spans="1:20" ht="15" thickBot="1" x14ac:dyDescent="0.35">
      <c r="A32" s="41" t="s">
        <v>35</v>
      </c>
      <c r="B32" s="29" t="s">
        <v>1</v>
      </c>
      <c r="C32" s="29" t="s">
        <v>1</v>
      </c>
      <c r="D32" s="29" t="s">
        <v>1</v>
      </c>
      <c r="E32" s="30" t="s">
        <v>1</v>
      </c>
      <c r="F32" s="37"/>
      <c r="H32" s="41" t="s">
        <v>35</v>
      </c>
      <c r="I32" s="29" t="s">
        <v>1</v>
      </c>
      <c r="J32" s="29" t="s">
        <v>1</v>
      </c>
      <c r="K32" s="29" t="s">
        <v>1</v>
      </c>
      <c r="L32" s="30" t="s">
        <v>1</v>
      </c>
      <c r="M32" s="37"/>
      <c r="O32" s="204"/>
      <c r="P32" s="12" t="s">
        <v>5</v>
      </c>
      <c r="Q32" s="12" t="s">
        <v>5</v>
      </c>
      <c r="R32" s="12" t="s">
        <v>6</v>
      </c>
      <c r="S32" s="12" t="s">
        <v>6</v>
      </c>
      <c r="T32" s="46" t="s">
        <v>7</v>
      </c>
    </row>
    <row r="33" spans="1:20" x14ac:dyDescent="0.3">
      <c r="A33" s="40" t="s">
        <v>36</v>
      </c>
      <c r="B33" s="27" t="s">
        <v>1</v>
      </c>
      <c r="C33" s="27" t="s">
        <v>1</v>
      </c>
      <c r="D33" s="27" t="s">
        <v>1</v>
      </c>
      <c r="E33" s="28" t="s">
        <v>1</v>
      </c>
      <c r="F33" s="37"/>
      <c r="H33" s="40" t="s">
        <v>36</v>
      </c>
      <c r="I33" s="27" t="s">
        <v>1</v>
      </c>
      <c r="J33" s="27" t="s">
        <v>1</v>
      </c>
      <c r="K33" s="27" t="s">
        <v>1</v>
      </c>
      <c r="L33" s="28" t="s">
        <v>1</v>
      </c>
      <c r="M33" s="37"/>
      <c r="O33" s="148" t="s">
        <v>111</v>
      </c>
      <c r="P33" s="23" t="s">
        <v>1</v>
      </c>
      <c r="Q33" s="23" t="s">
        <v>1</v>
      </c>
      <c r="R33" s="23" t="s">
        <v>1</v>
      </c>
      <c r="S33" s="23" t="s">
        <v>1</v>
      </c>
      <c r="T33" s="152"/>
    </row>
    <row r="34" spans="1:20" x14ac:dyDescent="0.3">
      <c r="A34" s="41" t="s">
        <v>37</v>
      </c>
      <c r="B34" s="29" t="s">
        <v>1</v>
      </c>
      <c r="C34" s="29" t="s">
        <v>1</v>
      </c>
      <c r="D34" s="29" t="s">
        <v>1</v>
      </c>
      <c r="E34" s="30" t="s">
        <v>1</v>
      </c>
      <c r="F34" s="37"/>
      <c r="H34" s="41" t="s">
        <v>37</v>
      </c>
      <c r="I34" s="29" t="s">
        <v>1</v>
      </c>
      <c r="J34" s="29" t="s">
        <v>1</v>
      </c>
      <c r="K34" s="29" t="s">
        <v>1</v>
      </c>
      <c r="L34" s="30" t="s">
        <v>1</v>
      </c>
      <c r="M34" s="37"/>
      <c r="O34" s="151" t="s">
        <v>111</v>
      </c>
      <c r="P34" s="27" t="s">
        <v>1</v>
      </c>
      <c r="Q34" s="27" t="s">
        <v>1</v>
      </c>
      <c r="R34" s="27" t="s">
        <v>1</v>
      </c>
      <c r="S34" s="27" t="s">
        <v>1</v>
      </c>
      <c r="T34" s="153"/>
    </row>
    <row r="35" spans="1:20" x14ac:dyDescent="0.3">
      <c r="A35" s="40" t="s">
        <v>38</v>
      </c>
      <c r="B35" s="27" t="s">
        <v>1</v>
      </c>
      <c r="C35" s="27" t="s">
        <v>1</v>
      </c>
      <c r="D35" s="27" t="s">
        <v>1</v>
      </c>
      <c r="E35" s="28" t="s">
        <v>1</v>
      </c>
      <c r="F35" s="37"/>
      <c r="H35" s="40" t="s">
        <v>38</v>
      </c>
      <c r="I35" s="27" t="s">
        <v>1</v>
      </c>
      <c r="J35" s="27" t="s">
        <v>1</v>
      </c>
      <c r="K35" s="27" t="s">
        <v>1</v>
      </c>
      <c r="L35" s="28" t="s">
        <v>1</v>
      </c>
      <c r="M35" s="37"/>
      <c r="O35" s="149" t="s">
        <v>112</v>
      </c>
      <c r="P35" s="8" t="s">
        <v>1</v>
      </c>
      <c r="Q35" s="8" t="s">
        <v>1</v>
      </c>
      <c r="R35" s="8" t="s">
        <v>1</v>
      </c>
      <c r="S35" s="8" t="s">
        <v>1</v>
      </c>
      <c r="T35" s="153"/>
    </row>
    <row r="36" spans="1:20" ht="15" thickBot="1" x14ac:dyDescent="0.35">
      <c r="A36" s="41" t="s">
        <v>39</v>
      </c>
      <c r="B36" s="29" t="s">
        <v>1</v>
      </c>
      <c r="C36" s="29" t="s">
        <v>1</v>
      </c>
      <c r="D36" s="29" t="s">
        <v>1</v>
      </c>
      <c r="E36" s="30" t="s">
        <v>1</v>
      </c>
      <c r="F36" s="37"/>
      <c r="H36" s="41" t="s">
        <v>39</v>
      </c>
      <c r="I36" s="29" t="s">
        <v>1</v>
      </c>
      <c r="J36" s="29" t="s">
        <v>1</v>
      </c>
      <c r="K36" s="29" t="s">
        <v>1</v>
      </c>
      <c r="L36" s="30" t="s">
        <v>1</v>
      </c>
      <c r="M36" s="37"/>
      <c r="O36" s="150" t="s">
        <v>112</v>
      </c>
      <c r="P36" s="43" t="s">
        <v>1</v>
      </c>
      <c r="Q36" s="43" t="s">
        <v>1</v>
      </c>
      <c r="R36" s="43" t="s">
        <v>1</v>
      </c>
      <c r="S36" s="43" t="s">
        <v>1</v>
      </c>
      <c r="T36" s="153"/>
    </row>
    <row r="37" spans="1:20" ht="15" thickBot="1" x14ac:dyDescent="0.35">
      <c r="A37" s="42" t="s">
        <v>40</v>
      </c>
      <c r="B37" s="43" t="s">
        <v>1</v>
      </c>
      <c r="C37" s="43" t="s">
        <v>1</v>
      </c>
      <c r="D37" s="43" t="s">
        <v>1</v>
      </c>
      <c r="E37" s="44" t="s">
        <v>1</v>
      </c>
      <c r="F37" s="37"/>
      <c r="H37" s="42" t="s">
        <v>40</v>
      </c>
      <c r="I37" s="43" t="s">
        <v>1</v>
      </c>
      <c r="J37" s="43" t="s">
        <v>1</v>
      </c>
      <c r="K37" s="43" t="s">
        <v>1</v>
      </c>
      <c r="L37" s="44" t="s">
        <v>1</v>
      </c>
      <c r="M37" s="37"/>
      <c r="O37" s="148" t="s">
        <v>117</v>
      </c>
      <c r="P37" s="23" t="s">
        <v>1</v>
      </c>
      <c r="Q37" s="23" t="s">
        <v>1</v>
      </c>
      <c r="R37" s="23" t="s">
        <v>1</v>
      </c>
      <c r="S37" s="23" t="s">
        <v>1</v>
      </c>
      <c r="T37" s="153"/>
    </row>
    <row r="38" spans="1:20" x14ac:dyDescent="0.3">
      <c r="A38" s="39" t="s">
        <v>41</v>
      </c>
      <c r="B38" s="23" t="s">
        <v>1</v>
      </c>
      <c r="C38" s="23" t="s">
        <v>1</v>
      </c>
      <c r="D38" s="23" t="s">
        <v>1</v>
      </c>
      <c r="E38" s="24" t="s">
        <v>1</v>
      </c>
      <c r="F38" s="37"/>
      <c r="H38" s="39" t="s">
        <v>41</v>
      </c>
      <c r="I38" s="23" t="s">
        <v>1</v>
      </c>
      <c r="J38" s="23" t="s">
        <v>1</v>
      </c>
      <c r="K38" s="23" t="s">
        <v>1</v>
      </c>
      <c r="L38" s="24" t="s">
        <v>1</v>
      </c>
      <c r="M38" s="37"/>
      <c r="O38" s="151" t="s">
        <v>117</v>
      </c>
      <c r="P38" s="27" t="s">
        <v>1</v>
      </c>
      <c r="Q38" s="27" t="s">
        <v>1</v>
      </c>
      <c r="R38" s="27" t="s">
        <v>1</v>
      </c>
      <c r="S38" s="27" t="s">
        <v>1</v>
      </c>
      <c r="T38" s="153"/>
    </row>
    <row r="39" spans="1:20" x14ac:dyDescent="0.3">
      <c r="A39" s="40" t="s">
        <v>42</v>
      </c>
      <c r="B39" s="27" t="s">
        <v>1</v>
      </c>
      <c r="C39" s="27" t="s">
        <v>1</v>
      </c>
      <c r="D39" s="27" t="s">
        <v>1</v>
      </c>
      <c r="E39" s="28" t="s">
        <v>1</v>
      </c>
      <c r="F39" s="37"/>
      <c r="H39" s="40" t="s">
        <v>42</v>
      </c>
      <c r="I39" s="27" t="s">
        <v>1</v>
      </c>
      <c r="J39" s="27" t="s">
        <v>1</v>
      </c>
      <c r="K39" s="27" t="s">
        <v>1</v>
      </c>
      <c r="L39" s="28" t="s">
        <v>1</v>
      </c>
      <c r="M39" s="37"/>
      <c r="O39" s="149" t="s">
        <v>118</v>
      </c>
      <c r="P39" s="8" t="s">
        <v>1</v>
      </c>
      <c r="Q39" s="8" t="s">
        <v>1</v>
      </c>
      <c r="R39" s="8" t="s">
        <v>1</v>
      </c>
      <c r="S39" s="8" t="s">
        <v>1</v>
      </c>
      <c r="T39" s="153"/>
    </row>
    <row r="40" spans="1:20" ht="15" thickBot="1" x14ac:dyDescent="0.35">
      <c r="A40" s="41" t="s">
        <v>43</v>
      </c>
      <c r="B40" s="29" t="s">
        <v>1</v>
      </c>
      <c r="C40" s="29" t="s">
        <v>1</v>
      </c>
      <c r="D40" s="29" t="s">
        <v>1</v>
      </c>
      <c r="E40" s="30" t="s">
        <v>1</v>
      </c>
      <c r="F40" s="37"/>
      <c r="H40" s="41" t="s">
        <v>43</v>
      </c>
      <c r="I40" s="29" t="s">
        <v>1</v>
      </c>
      <c r="J40" s="29" t="s">
        <v>1</v>
      </c>
      <c r="K40" s="29" t="s">
        <v>1</v>
      </c>
      <c r="L40" s="30" t="s">
        <v>1</v>
      </c>
      <c r="M40" s="37"/>
      <c r="O40" s="150" t="s">
        <v>118</v>
      </c>
      <c r="P40" s="43" t="s">
        <v>1</v>
      </c>
      <c r="Q40" s="43" t="s">
        <v>1</v>
      </c>
      <c r="R40" s="43" t="s">
        <v>1</v>
      </c>
      <c r="S40" s="43" t="s">
        <v>1</v>
      </c>
      <c r="T40" s="153"/>
    </row>
    <row r="41" spans="1:20" x14ac:dyDescent="0.3">
      <c r="A41" s="40" t="s">
        <v>44</v>
      </c>
      <c r="B41" s="27" t="s">
        <v>1</v>
      </c>
      <c r="C41" s="27" t="s">
        <v>1</v>
      </c>
      <c r="D41" s="27" t="s">
        <v>1</v>
      </c>
      <c r="E41" s="28" t="s">
        <v>1</v>
      </c>
      <c r="F41" s="37"/>
      <c r="H41" s="40" t="s">
        <v>44</v>
      </c>
      <c r="I41" s="27" t="s">
        <v>1</v>
      </c>
      <c r="J41" s="27" t="s">
        <v>1</v>
      </c>
      <c r="K41" s="27" t="s">
        <v>1</v>
      </c>
      <c r="L41" s="28" t="s">
        <v>1</v>
      </c>
      <c r="M41" s="37"/>
      <c r="O41" s="148" t="s">
        <v>119</v>
      </c>
      <c r="P41" s="23" t="s">
        <v>1</v>
      </c>
      <c r="Q41" s="23" t="s">
        <v>1</v>
      </c>
      <c r="R41" s="23" t="s">
        <v>1</v>
      </c>
      <c r="S41" s="23" t="s">
        <v>1</v>
      </c>
      <c r="T41" s="153"/>
    </row>
    <row r="42" spans="1:20" x14ac:dyDescent="0.3">
      <c r="A42" s="41" t="s">
        <v>45</v>
      </c>
      <c r="B42" s="29" t="s">
        <v>1</v>
      </c>
      <c r="C42" s="29" t="s">
        <v>1</v>
      </c>
      <c r="D42" s="29" t="s">
        <v>1</v>
      </c>
      <c r="E42" s="30" t="s">
        <v>1</v>
      </c>
      <c r="F42" s="37"/>
      <c r="H42" s="41" t="s">
        <v>45</v>
      </c>
      <c r="I42" s="29" t="s">
        <v>1</v>
      </c>
      <c r="J42" s="29" t="s">
        <v>1</v>
      </c>
      <c r="K42" s="29" t="s">
        <v>1</v>
      </c>
      <c r="L42" s="30" t="s">
        <v>1</v>
      </c>
      <c r="M42" s="37"/>
      <c r="O42" s="151" t="s">
        <v>119</v>
      </c>
      <c r="P42" s="27" t="s">
        <v>1</v>
      </c>
      <c r="Q42" s="27" t="s">
        <v>1</v>
      </c>
      <c r="R42" s="27" t="s">
        <v>1</v>
      </c>
      <c r="S42" s="27" t="s">
        <v>1</v>
      </c>
      <c r="T42" s="153"/>
    </row>
    <row r="43" spans="1:20" x14ac:dyDescent="0.3">
      <c r="A43" s="40" t="s">
        <v>46</v>
      </c>
      <c r="B43" s="27" t="s">
        <v>1</v>
      </c>
      <c r="C43" s="27" t="s">
        <v>1</v>
      </c>
      <c r="D43" s="27" t="s">
        <v>1</v>
      </c>
      <c r="E43" s="28" t="s">
        <v>1</v>
      </c>
      <c r="F43" s="37"/>
      <c r="H43" s="40" t="s">
        <v>46</v>
      </c>
      <c r="I43" s="27" t="s">
        <v>1</v>
      </c>
      <c r="J43" s="27" t="s">
        <v>1</v>
      </c>
      <c r="K43" s="27" t="s">
        <v>1</v>
      </c>
      <c r="L43" s="28" t="s">
        <v>1</v>
      </c>
      <c r="M43" s="37"/>
      <c r="O43" s="149" t="s">
        <v>120</v>
      </c>
      <c r="P43" s="8" t="s">
        <v>1</v>
      </c>
      <c r="Q43" s="8" t="s">
        <v>1</v>
      </c>
      <c r="R43" s="8" t="s">
        <v>1</v>
      </c>
      <c r="S43" s="8" t="s">
        <v>1</v>
      </c>
      <c r="T43" s="153"/>
    </row>
    <row r="44" spans="1:20" ht="15" thickBot="1" x14ac:dyDescent="0.35">
      <c r="A44" s="41" t="s">
        <v>47</v>
      </c>
      <c r="B44" s="29" t="s">
        <v>1</v>
      </c>
      <c r="C44" s="29" t="s">
        <v>1</v>
      </c>
      <c r="D44" s="29" t="s">
        <v>1</v>
      </c>
      <c r="E44" s="30" t="s">
        <v>1</v>
      </c>
      <c r="F44" s="37"/>
      <c r="H44" s="41" t="s">
        <v>47</v>
      </c>
      <c r="I44" s="29" t="s">
        <v>1</v>
      </c>
      <c r="J44" s="29" t="s">
        <v>1</v>
      </c>
      <c r="K44" s="29" t="s">
        <v>1</v>
      </c>
      <c r="L44" s="30" t="s">
        <v>1</v>
      </c>
      <c r="M44" s="37"/>
      <c r="O44" s="150" t="s">
        <v>120</v>
      </c>
      <c r="P44" s="43" t="s">
        <v>1</v>
      </c>
      <c r="Q44" s="43" t="s">
        <v>1</v>
      </c>
      <c r="R44" s="43" t="s">
        <v>1</v>
      </c>
      <c r="S44" s="43" t="s">
        <v>1</v>
      </c>
      <c r="T44" s="154"/>
    </row>
    <row r="45" spans="1:20" x14ac:dyDescent="0.3">
      <c r="A45" s="40" t="s">
        <v>48</v>
      </c>
      <c r="B45" s="27" t="s">
        <v>1</v>
      </c>
      <c r="C45" s="27" t="s">
        <v>1</v>
      </c>
      <c r="D45" s="27" t="s">
        <v>1</v>
      </c>
      <c r="E45" s="28" t="s">
        <v>1</v>
      </c>
      <c r="F45" s="37"/>
      <c r="H45" s="40" t="s">
        <v>48</v>
      </c>
      <c r="I45" s="27" t="s">
        <v>1</v>
      </c>
      <c r="J45" s="27" t="s">
        <v>1</v>
      </c>
      <c r="K45" s="27" t="s">
        <v>1</v>
      </c>
      <c r="L45" s="28" t="s">
        <v>1</v>
      </c>
      <c r="M45" s="37"/>
    </row>
    <row r="46" spans="1:20" x14ac:dyDescent="0.3">
      <c r="A46" s="41" t="s">
        <v>49</v>
      </c>
      <c r="B46" s="29" t="s">
        <v>1</v>
      </c>
      <c r="C46" s="29" t="s">
        <v>1</v>
      </c>
      <c r="D46" s="29" t="s">
        <v>1</v>
      </c>
      <c r="E46" s="30" t="s">
        <v>1</v>
      </c>
      <c r="F46" s="37"/>
      <c r="H46" s="41" t="s">
        <v>49</v>
      </c>
      <c r="I46" s="29" t="s">
        <v>1</v>
      </c>
      <c r="J46" s="29" t="s">
        <v>1</v>
      </c>
      <c r="K46" s="29" t="s">
        <v>1</v>
      </c>
      <c r="L46" s="30" t="s">
        <v>1</v>
      </c>
      <c r="M46" s="37"/>
    </row>
    <row r="47" spans="1:20" x14ac:dyDescent="0.3">
      <c r="A47" s="40" t="s">
        <v>50</v>
      </c>
      <c r="B47" s="27" t="s">
        <v>1</v>
      </c>
      <c r="C47" s="27" t="s">
        <v>1</v>
      </c>
      <c r="D47" s="27" t="s">
        <v>1</v>
      </c>
      <c r="E47" s="28" t="s">
        <v>1</v>
      </c>
      <c r="F47" s="37"/>
      <c r="H47" s="40" t="s">
        <v>50</v>
      </c>
      <c r="I47" s="27" t="s">
        <v>1</v>
      </c>
      <c r="J47" s="27" t="s">
        <v>1</v>
      </c>
      <c r="K47" s="27" t="s">
        <v>1</v>
      </c>
      <c r="L47" s="28" t="s">
        <v>1</v>
      </c>
      <c r="M47" s="37"/>
    </row>
    <row r="48" spans="1:20" x14ac:dyDescent="0.3">
      <c r="A48" s="41" t="s">
        <v>51</v>
      </c>
      <c r="B48" s="29" t="s">
        <v>1</v>
      </c>
      <c r="C48" s="29" t="s">
        <v>1</v>
      </c>
      <c r="D48" s="29" t="s">
        <v>1</v>
      </c>
      <c r="E48" s="30" t="s">
        <v>1</v>
      </c>
      <c r="F48" s="37"/>
      <c r="H48" s="41" t="s">
        <v>51</v>
      </c>
      <c r="I48" s="29" t="s">
        <v>1</v>
      </c>
      <c r="J48" s="29" t="s">
        <v>1</v>
      </c>
      <c r="K48" s="29" t="s">
        <v>1</v>
      </c>
      <c r="L48" s="30" t="s">
        <v>1</v>
      </c>
      <c r="M48" s="37"/>
    </row>
    <row r="49" spans="1:13" ht="15" thickBot="1" x14ac:dyDescent="0.35">
      <c r="A49" s="42" t="s">
        <v>52</v>
      </c>
      <c r="B49" s="43" t="s">
        <v>1</v>
      </c>
      <c r="C49" s="43" t="s">
        <v>1</v>
      </c>
      <c r="D49" s="43" t="s">
        <v>1</v>
      </c>
      <c r="E49" s="44" t="s">
        <v>1</v>
      </c>
      <c r="F49" s="37"/>
      <c r="H49" s="42" t="s">
        <v>52</v>
      </c>
      <c r="I49" s="43" t="s">
        <v>1</v>
      </c>
      <c r="J49" s="43" t="s">
        <v>1</v>
      </c>
      <c r="K49" s="43" t="s">
        <v>1</v>
      </c>
      <c r="L49" s="44" t="s">
        <v>1</v>
      </c>
      <c r="M49" s="37"/>
    </row>
    <row r="50" spans="1:13" x14ac:dyDescent="0.3">
      <c r="A50" s="39" t="s">
        <v>53</v>
      </c>
      <c r="B50" s="23" t="s">
        <v>1</v>
      </c>
      <c r="C50" s="23" t="s">
        <v>1</v>
      </c>
      <c r="D50" s="23" t="s">
        <v>1</v>
      </c>
      <c r="E50" s="24" t="s">
        <v>1</v>
      </c>
      <c r="F50" s="37"/>
      <c r="H50" s="39" t="s">
        <v>53</v>
      </c>
      <c r="I50" s="23" t="s">
        <v>1</v>
      </c>
      <c r="J50" s="23" t="s">
        <v>1</v>
      </c>
      <c r="K50" s="23" t="s">
        <v>1</v>
      </c>
      <c r="L50" s="24" t="s">
        <v>1</v>
      </c>
      <c r="M50" s="37"/>
    </row>
    <row r="51" spans="1:13" x14ac:dyDescent="0.3">
      <c r="A51" s="40" t="s">
        <v>54</v>
      </c>
      <c r="B51" s="27" t="s">
        <v>1</v>
      </c>
      <c r="C51" s="27" t="s">
        <v>1</v>
      </c>
      <c r="D51" s="27" t="s">
        <v>1</v>
      </c>
      <c r="E51" s="28" t="s">
        <v>1</v>
      </c>
      <c r="F51" s="37"/>
      <c r="H51" s="40" t="s">
        <v>54</v>
      </c>
      <c r="I51" s="27" t="s">
        <v>1</v>
      </c>
      <c r="J51" s="27" t="s">
        <v>1</v>
      </c>
      <c r="K51" s="27" t="s">
        <v>1</v>
      </c>
      <c r="L51" s="28" t="s">
        <v>1</v>
      </c>
      <c r="M51" s="37"/>
    </row>
    <row r="52" spans="1:13" x14ac:dyDescent="0.3">
      <c r="A52" s="41" t="s">
        <v>55</v>
      </c>
      <c r="B52" s="29" t="s">
        <v>1</v>
      </c>
      <c r="C52" s="29" t="s">
        <v>1</v>
      </c>
      <c r="D52" s="29" t="s">
        <v>1</v>
      </c>
      <c r="E52" s="30" t="s">
        <v>1</v>
      </c>
      <c r="F52" s="37"/>
      <c r="H52" s="41" t="s">
        <v>55</v>
      </c>
      <c r="I52" s="29" t="s">
        <v>1</v>
      </c>
      <c r="J52" s="29" t="s">
        <v>1</v>
      </c>
      <c r="K52" s="29" t="s">
        <v>1</v>
      </c>
      <c r="L52" s="30" t="s">
        <v>1</v>
      </c>
      <c r="M52" s="37"/>
    </row>
    <row r="53" spans="1:13" x14ac:dyDescent="0.3">
      <c r="A53" s="40" t="s">
        <v>56</v>
      </c>
      <c r="B53" s="27" t="s">
        <v>1</v>
      </c>
      <c r="C53" s="27" t="s">
        <v>1</v>
      </c>
      <c r="D53" s="27" t="s">
        <v>1</v>
      </c>
      <c r="E53" s="28" t="s">
        <v>1</v>
      </c>
      <c r="F53" s="37"/>
      <c r="H53" s="40" t="s">
        <v>56</v>
      </c>
      <c r="I53" s="27" t="s">
        <v>1</v>
      </c>
      <c r="J53" s="27" t="s">
        <v>1</v>
      </c>
      <c r="K53" s="27" t="s">
        <v>1</v>
      </c>
      <c r="L53" s="28" t="s">
        <v>1</v>
      </c>
      <c r="M53" s="37"/>
    </row>
    <row r="54" spans="1:13" x14ac:dyDescent="0.3">
      <c r="A54" s="41" t="s">
        <v>57</v>
      </c>
      <c r="B54" s="29" t="s">
        <v>1</v>
      </c>
      <c r="C54" s="29" t="s">
        <v>1</v>
      </c>
      <c r="D54" s="29" t="s">
        <v>1</v>
      </c>
      <c r="E54" s="30" t="s">
        <v>1</v>
      </c>
      <c r="F54" s="37"/>
      <c r="H54" s="41" t="s">
        <v>57</v>
      </c>
      <c r="I54" s="29" t="s">
        <v>1</v>
      </c>
      <c r="J54" s="29" t="s">
        <v>1</v>
      </c>
      <c r="K54" s="29" t="s">
        <v>1</v>
      </c>
      <c r="L54" s="30" t="s">
        <v>1</v>
      </c>
      <c r="M54" s="37"/>
    </row>
    <row r="55" spans="1:13" x14ac:dyDescent="0.3">
      <c r="A55" s="40" t="s">
        <v>58</v>
      </c>
      <c r="B55" s="27" t="s">
        <v>1</v>
      </c>
      <c r="C55" s="27" t="s">
        <v>1</v>
      </c>
      <c r="D55" s="27" t="s">
        <v>1</v>
      </c>
      <c r="E55" s="28" t="s">
        <v>1</v>
      </c>
      <c r="F55" s="37"/>
      <c r="H55" s="40" t="s">
        <v>58</v>
      </c>
      <c r="I55" s="27" t="s">
        <v>1</v>
      </c>
      <c r="J55" s="27" t="s">
        <v>1</v>
      </c>
      <c r="K55" s="27" t="s">
        <v>1</v>
      </c>
      <c r="L55" s="28" t="s">
        <v>1</v>
      </c>
      <c r="M55" s="37"/>
    </row>
    <row r="56" spans="1:13" x14ac:dyDescent="0.3">
      <c r="A56" s="41" t="s">
        <v>59</v>
      </c>
      <c r="B56" s="29" t="s">
        <v>1</v>
      </c>
      <c r="C56" s="29" t="s">
        <v>1</v>
      </c>
      <c r="D56" s="29" t="s">
        <v>1</v>
      </c>
      <c r="E56" s="30" t="s">
        <v>1</v>
      </c>
      <c r="F56" s="37"/>
      <c r="H56" s="41" t="s">
        <v>59</v>
      </c>
      <c r="I56" s="29" t="s">
        <v>1</v>
      </c>
      <c r="J56" s="29" t="s">
        <v>1</v>
      </c>
      <c r="K56" s="29" t="s">
        <v>1</v>
      </c>
      <c r="L56" s="30" t="s">
        <v>1</v>
      </c>
      <c r="M56" s="37"/>
    </row>
    <row r="57" spans="1:13" x14ac:dyDescent="0.3">
      <c r="A57" s="40" t="s">
        <v>60</v>
      </c>
      <c r="B57" s="27" t="s">
        <v>1</v>
      </c>
      <c r="C57" s="27" t="s">
        <v>1</v>
      </c>
      <c r="D57" s="27" t="s">
        <v>1</v>
      </c>
      <c r="E57" s="28" t="s">
        <v>1</v>
      </c>
      <c r="F57" s="37"/>
      <c r="H57" s="40" t="s">
        <v>60</v>
      </c>
      <c r="I57" s="27" t="s">
        <v>1</v>
      </c>
      <c r="J57" s="27" t="s">
        <v>1</v>
      </c>
      <c r="K57" s="27" t="s">
        <v>1</v>
      </c>
      <c r="L57" s="28" t="s">
        <v>1</v>
      </c>
      <c r="M57" s="37"/>
    </row>
    <row r="58" spans="1:13" x14ac:dyDescent="0.3">
      <c r="A58" s="41" t="s">
        <v>61</v>
      </c>
      <c r="B58" s="29" t="s">
        <v>1</v>
      </c>
      <c r="C58" s="29" t="s">
        <v>1</v>
      </c>
      <c r="D58" s="29" t="s">
        <v>1</v>
      </c>
      <c r="E58" s="30" t="s">
        <v>1</v>
      </c>
      <c r="F58" s="37"/>
      <c r="H58" s="41" t="s">
        <v>61</v>
      </c>
      <c r="I58" s="29" t="s">
        <v>1</v>
      </c>
      <c r="J58" s="29" t="s">
        <v>1</v>
      </c>
      <c r="K58" s="29" t="s">
        <v>1</v>
      </c>
      <c r="L58" s="30" t="s">
        <v>1</v>
      </c>
      <c r="M58" s="37"/>
    </row>
    <row r="59" spans="1:13" x14ac:dyDescent="0.3">
      <c r="A59" s="40" t="s">
        <v>62</v>
      </c>
      <c r="B59" s="27" t="s">
        <v>1</v>
      </c>
      <c r="C59" s="27" t="s">
        <v>1</v>
      </c>
      <c r="D59" s="27" t="s">
        <v>1</v>
      </c>
      <c r="E59" s="28" t="s">
        <v>1</v>
      </c>
      <c r="F59" s="37"/>
      <c r="H59" s="40" t="s">
        <v>62</v>
      </c>
      <c r="I59" s="27" t="s">
        <v>1</v>
      </c>
      <c r="J59" s="27" t="s">
        <v>1</v>
      </c>
      <c r="K59" s="27" t="s">
        <v>1</v>
      </c>
      <c r="L59" s="28" t="s">
        <v>1</v>
      </c>
      <c r="M59" s="37"/>
    </row>
    <row r="60" spans="1:13" x14ac:dyDescent="0.3">
      <c r="A60" s="41" t="s">
        <v>63</v>
      </c>
      <c r="B60" s="29" t="s">
        <v>1</v>
      </c>
      <c r="C60" s="29" t="s">
        <v>1</v>
      </c>
      <c r="D60" s="29" t="s">
        <v>1</v>
      </c>
      <c r="E60" s="30" t="s">
        <v>1</v>
      </c>
      <c r="F60" s="37"/>
      <c r="H60" s="41" t="s">
        <v>63</v>
      </c>
      <c r="I60" s="29" t="s">
        <v>1</v>
      </c>
      <c r="J60" s="29" t="s">
        <v>1</v>
      </c>
      <c r="K60" s="29" t="s">
        <v>1</v>
      </c>
      <c r="L60" s="30" t="s">
        <v>1</v>
      </c>
      <c r="M60" s="37"/>
    </row>
    <row r="61" spans="1:13" ht="15" thickBot="1" x14ac:dyDescent="0.35">
      <c r="A61" s="42" t="s">
        <v>64</v>
      </c>
      <c r="B61" s="43" t="s">
        <v>1</v>
      </c>
      <c r="C61" s="43" t="s">
        <v>1</v>
      </c>
      <c r="D61" s="43" t="s">
        <v>1</v>
      </c>
      <c r="E61" s="44" t="s">
        <v>1</v>
      </c>
      <c r="F61" s="37"/>
      <c r="H61" s="42" t="s">
        <v>64</v>
      </c>
      <c r="I61" s="43" t="s">
        <v>1</v>
      </c>
      <c r="J61" s="43" t="s">
        <v>1</v>
      </c>
      <c r="K61" s="43" t="s">
        <v>1</v>
      </c>
      <c r="L61" s="44" t="s">
        <v>1</v>
      </c>
      <c r="M61" s="37"/>
    </row>
    <row r="62" spans="1:13" x14ac:dyDescent="0.3">
      <c r="A62" s="39" t="s">
        <v>65</v>
      </c>
      <c r="B62" s="23" t="s">
        <v>1</v>
      </c>
      <c r="C62" s="23" t="s">
        <v>1</v>
      </c>
      <c r="D62" s="23" t="s">
        <v>1</v>
      </c>
      <c r="E62" s="24" t="s">
        <v>1</v>
      </c>
      <c r="F62" s="37"/>
      <c r="H62" s="39" t="s">
        <v>65</v>
      </c>
      <c r="I62" s="23" t="s">
        <v>1</v>
      </c>
      <c r="J62" s="23" t="s">
        <v>1</v>
      </c>
      <c r="K62" s="23" t="s">
        <v>1</v>
      </c>
      <c r="L62" s="24" t="s">
        <v>1</v>
      </c>
      <c r="M62" s="37"/>
    </row>
    <row r="63" spans="1:13" x14ac:dyDescent="0.3">
      <c r="A63" s="40" t="s">
        <v>66</v>
      </c>
      <c r="B63" s="27" t="s">
        <v>1</v>
      </c>
      <c r="C63" s="27" t="s">
        <v>1</v>
      </c>
      <c r="D63" s="27" t="s">
        <v>1</v>
      </c>
      <c r="E63" s="28" t="s">
        <v>1</v>
      </c>
      <c r="F63" s="37"/>
      <c r="H63" s="40" t="s">
        <v>66</v>
      </c>
      <c r="I63" s="27" t="s">
        <v>1</v>
      </c>
      <c r="J63" s="27" t="s">
        <v>1</v>
      </c>
      <c r="K63" s="27" t="s">
        <v>1</v>
      </c>
      <c r="L63" s="28" t="s">
        <v>1</v>
      </c>
      <c r="M63" s="37"/>
    </row>
    <row r="64" spans="1:13" x14ac:dyDescent="0.3">
      <c r="A64" s="41" t="s">
        <v>67</v>
      </c>
      <c r="B64" s="29" t="s">
        <v>1</v>
      </c>
      <c r="C64" s="29" t="s">
        <v>1</v>
      </c>
      <c r="D64" s="29" t="s">
        <v>1</v>
      </c>
      <c r="E64" s="30" t="s">
        <v>1</v>
      </c>
      <c r="F64" s="37"/>
      <c r="H64" s="41" t="s">
        <v>67</v>
      </c>
      <c r="I64" s="29" t="s">
        <v>1</v>
      </c>
      <c r="J64" s="29" t="s">
        <v>1</v>
      </c>
      <c r="K64" s="29" t="s">
        <v>1</v>
      </c>
      <c r="L64" s="30" t="s">
        <v>1</v>
      </c>
      <c r="M64" s="37"/>
    </row>
    <row r="65" spans="1:14" x14ac:dyDescent="0.3">
      <c r="A65" s="40" t="s">
        <v>68</v>
      </c>
      <c r="B65" s="27" t="s">
        <v>1</v>
      </c>
      <c r="C65" s="27" t="s">
        <v>1</v>
      </c>
      <c r="D65" s="27" t="s">
        <v>1</v>
      </c>
      <c r="E65" s="28" t="s">
        <v>1</v>
      </c>
      <c r="F65" s="37"/>
      <c r="H65" s="40" t="s">
        <v>68</v>
      </c>
      <c r="I65" s="27" t="s">
        <v>1</v>
      </c>
      <c r="J65" s="27" t="s">
        <v>1</v>
      </c>
      <c r="K65" s="27" t="s">
        <v>1</v>
      </c>
      <c r="L65" s="28" t="s">
        <v>1</v>
      </c>
      <c r="M65" s="37"/>
    </row>
    <row r="66" spans="1:14" x14ac:dyDescent="0.3">
      <c r="A66" s="41" t="s">
        <v>69</v>
      </c>
      <c r="B66" s="29" t="s">
        <v>1</v>
      </c>
      <c r="C66" s="29" t="s">
        <v>1</v>
      </c>
      <c r="D66" s="29" t="s">
        <v>1</v>
      </c>
      <c r="E66" s="30" t="s">
        <v>1</v>
      </c>
      <c r="F66" s="37"/>
      <c r="H66" s="41" t="s">
        <v>69</v>
      </c>
      <c r="I66" s="29" t="s">
        <v>1</v>
      </c>
      <c r="J66" s="29" t="s">
        <v>1</v>
      </c>
      <c r="K66" s="29" t="s">
        <v>1</v>
      </c>
      <c r="L66" s="30" t="s">
        <v>1</v>
      </c>
      <c r="M66" s="37"/>
    </row>
    <row r="67" spans="1:14" x14ac:dyDescent="0.3">
      <c r="A67" s="40" t="s">
        <v>70</v>
      </c>
      <c r="B67" s="27" t="s">
        <v>1</v>
      </c>
      <c r="C67" s="27" t="s">
        <v>1</v>
      </c>
      <c r="D67" s="27" t="s">
        <v>1</v>
      </c>
      <c r="E67" s="28" t="s">
        <v>1</v>
      </c>
      <c r="F67" s="37"/>
      <c r="H67" s="40" t="s">
        <v>70</v>
      </c>
      <c r="I67" s="27" t="s">
        <v>1</v>
      </c>
      <c r="J67" s="27" t="s">
        <v>1</v>
      </c>
      <c r="K67" s="27" t="s">
        <v>1</v>
      </c>
      <c r="L67" s="28" t="s">
        <v>1</v>
      </c>
      <c r="M67" s="37"/>
    </row>
    <row r="68" spans="1:14" x14ac:dyDescent="0.3">
      <c r="A68" s="41" t="s">
        <v>71</v>
      </c>
      <c r="B68" s="29" t="s">
        <v>1</v>
      </c>
      <c r="C68" s="29" t="s">
        <v>1</v>
      </c>
      <c r="D68" s="29" t="s">
        <v>1</v>
      </c>
      <c r="E68" s="30" t="s">
        <v>1</v>
      </c>
      <c r="F68" s="37"/>
      <c r="H68" s="41" t="s">
        <v>71</v>
      </c>
      <c r="I68" s="29" t="s">
        <v>1</v>
      </c>
      <c r="J68" s="29" t="s">
        <v>1</v>
      </c>
      <c r="K68" s="29" t="s">
        <v>1</v>
      </c>
      <c r="L68" s="30" t="s">
        <v>1</v>
      </c>
      <c r="M68" s="37"/>
    </row>
    <row r="69" spans="1:14" x14ac:dyDescent="0.3">
      <c r="A69" s="40" t="s">
        <v>72</v>
      </c>
      <c r="B69" s="27" t="s">
        <v>1</v>
      </c>
      <c r="C69" s="27" t="s">
        <v>1</v>
      </c>
      <c r="D69" s="27" t="s">
        <v>1</v>
      </c>
      <c r="E69" s="28" t="s">
        <v>1</v>
      </c>
      <c r="F69" s="37"/>
      <c r="H69" s="40" t="s">
        <v>72</v>
      </c>
      <c r="I69" s="27" t="s">
        <v>1</v>
      </c>
      <c r="J69" s="27" t="s">
        <v>1</v>
      </c>
      <c r="K69" s="27" t="s">
        <v>1</v>
      </c>
      <c r="L69" s="28" t="s">
        <v>1</v>
      </c>
      <c r="M69" s="37"/>
    </row>
    <row r="70" spans="1:14" x14ac:dyDescent="0.3">
      <c r="A70" s="41" t="s">
        <v>73</v>
      </c>
      <c r="B70" s="29" t="s">
        <v>1</v>
      </c>
      <c r="C70" s="29" t="s">
        <v>1</v>
      </c>
      <c r="D70" s="29" t="s">
        <v>1</v>
      </c>
      <c r="E70" s="30" t="s">
        <v>1</v>
      </c>
      <c r="F70" s="37"/>
      <c r="H70" s="41" t="s">
        <v>73</v>
      </c>
      <c r="I70" s="29" t="s">
        <v>1</v>
      </c>
      <c r="J70" s="29" t="s">
        <v>1</v>
      </c>
      <c r="K70" s="29" t="s">
        <v>1</v>
      </c>
      <c r="L70" s="30" t="s">
        <v>1</v>
      </c>
      <c r="M70" s="37"/>
    </row>
    <row r="71" spans="1:14" x14ac:dyDescent="0.3">
      <c r="A71" s="40" t="s">
        <v>74</v>
      </c>
      <c r="B71" s="27" t="s">
        <v>1</v>
      </c>
      <c r="C71" s="27" t="s">
        <v>1</v>
      </c>
      <c r="D71" s="27" t="s">
        <v>1</v>
      </c>
      <c r="E71" s="28" t="s">
        <v>1</v>
      </c>
      <c r="F71" s="37"/>
      <c r="H71" s="40" t="s">
        <v>74</v>
      </c>
      <c r="I71" s="27" t="s">
        <v>1</v>
      </c>
      <c r="J71" s="27" t="s">
        <v>1</v>
      </c>
      <c r="K71" s="27" t="s">
        <v>1</v>
      </c>
      <c r="L71" s="28" t="s">
        <v>1</v>
      </c>
      <c r="M71" s="37"/>
    </row>
    <row r="72" spans="1:14" x14ac:dyDescent="0.3">
      <c r="A72" s="45" t="s">
        <v>75</v>
      </c>
      <c r="B72" s="29" t="s">
        <v>1</v>
      </c>
      <c r="C72" s="29" t="s">
        <v>1</v>
      </c>
      <c r="D72" s="29" t="s">
        <v>1</v>
      </c>
      <c r="E72" s="30" t="s">
        <v>1</v>
      </c>
      <c r="F72" s="37"/>
      <c r="H72" s="45" t="s">
        <v>75</v>
      </c>
      <c r="I72" s="29" t="s">
        <v>1</v>
      </c>
      <c r="J72" s="29" t="s">
        <v>1</v>
      </c>
      <c r="K72" s="29" t="s">
        <v>1</v>
      </c>
      <c r="L72" s="30" t="s">
        <v>1</v>
      </c>
      <c r="M72" s="37"/>
    </row>
    <row r="73" spans="1:14" ht="15" thickBot="1" x14ac:dyDescent="0.35">
      <c r="A73" s="42" t="s">
        <v>76</v>
      </c>
      <c r="B73" s="43" t="s">
        <v>1</v>
      </c>
      <c r="C73" s="43" t="s">
        <v>1</v>
      </c>
      <c r="D73" s="43" t="s">
        <v>1</v>
      </c>
      <c r="E73" s="44" t="s">
        <v>1</v>
      </c>
      <c r="F73" s="22"/>
      <c r="H73" s="42" t="s">
        <v>76</v>
      </c>
      <c r="I73" s="43" t="s">
        <v>1</v>
      </c>
      <c r="J73" s="43" t="s">
        <v>1</v>
      </c>
      <c r="K73" s="43" t="s">
        <v>1</v>
      </c>
      <c r="L73" s="44" t="s">
        <v>1</v>
      </c>
      <c r="M73" s="22"/>
    </row>
    <row r="74" spans="1:14" ht="15" thickBot="1" x14ac:dyDescent="0.35"/>
    <row r="75" spans="1:14" ht="15" thickBot="1" x14ac:dyDescent="0.35">
      <c r="A75" s="205" t="s">
        <v>80</v>
      </c>
      <c r="B75" s="206"/>
      <c r="C75" s="206"/>
      <c r="D75" s="206"/>
      <c r="E75" s="206"/>
      <c r="F75" s="207"/>
      <c r="H75" s="205" t="s">
        <v>80</v>
      </c>
      <c r="I75" s="206"/>
      <c r="J75" s="206"/>
      <c r="K75" s="206"/>
      <c r="L75" s="206"/>
      <c r="M75" s="207"/>
    </row>
    <row r="76" spans="1:14" x14ac:dyDescent="0.3">
      <c r="A76" s="203" t="s">
        <v>78</v>
      </c>
      <c r="B76" s="50" t="s">
        <v>2</v>
      </c>
      <c r="C76" s="50" t="s">
        <v>0</v>
      </c>
      <c r="D76" s="50" t="s">
        <v>2</v>
      </c>
      <c r="E76" s="50" t="s">
        <v>0</v>
      </c>
      <c r="F76" s="51" t="s">
        <v>3</v>
      </c>
      <c r="H76" s="203" t="s">
        <v>78</v>
      </c>
      <c r="I76" s="50" t="s">
        <v>2</v>
      </c>
      <c r="J76" s="50" t="s">
        <v>0</v>
      </c>
      <c r="K76" s="50" t="s">
        <v>2</v>
      </c>
      <c r="L76" s="50" t="s">
        <v>0</v>
      </c>
      <c r="M76" s="51" t="s">
        <v>3</v>
      </c>
    </row>
    <row r="77" spans="1:14" ht="15" thickBot="1" x14ac:dyDescent="0.35">
      <c r="A77" s="209"/>
      <c r="B77" s="52" t="s">
        <v>5</v>
      </c>
      <c r="C77" s="52" t="s">
        <v>5</v>
      </c>
      <c r="D77" s="52" t="s">
        <v>6</v>
      </c>
      <c r="E77" s="52" t="s">
        <v>6</v>
      </c>
      <c r="F77" s="53" t="s">
        <v>7</v>
      </c>
      <c r="G77" s="12"/>
      <c r="H77" s="209"/>
      <c r="I77" s="52" t="s">
        <v>5</v>
      </c>
      <c r="J77" s="52" t="s">
        <v>5</v>
      </c>
      <c r="K77" s="52" t="s">
        <v>6</v>
      </c>
      <c r="L77" s="52" t="s">
        <v>6</v>
      </c>
      <c r="M77" s="53" t="s">
        <v>7</v>
      </c>
    </row>
    <row r="78" spans="1:14" ht="15" thickBot="1" x14ac:dyDescent="0.35">
      <c r="A78" s="5" t="s">
        <v>79</v>
      </c>
      <c r="B78" s="17" t="s">
        <v>1</v>
      </c>
      <c r="C78" s="17" t="s">
        <v>1</v>
      </c>
      <c r="D78" s="17" t="s">
        <v>1</v>
      </c>
      <c r="E78" s="18" t="s">
        <v>1</v>
      </c>
      <c r="F78" s="37"/>
      <c r="G78" s="4"/>
      <c r="H78" s="5" t="s">
        <v>79</v>
      </c>
      <c r="I78" s="17">
        <v>3.8793677826571864</v>
      </c>
      <c r="J78" s="17">
        <v>0.10911409723233745</v>
      </c>
      <c r="K78" s="17">
        <v>0.47160368405751496</v>
      </c>
      <c r="L78" s="68">
        <v>7.7006150610324398E-2</v>
      </c>
      <c r="M78" s="37">
        <v>32</v>
      </c>
      <c r="N78" s="4"/>
    </row>
    <row r="79" spans="1:14" x14ac:dyDescent="0.3">
      <c r="A79" s="32" t="s">
        <v>9</v>
      </c>
      <c r="B79" s="23" t="s">
        <v>1</v>
      </c>
      <c r="C79" s="23" t="s">
        <v>1</v>
      </c>
      <c r="D79" s="23" t="s">
        <v>1</v>
      </c>
      <c r="E79" s="24" t="s">
        <v>1</v>
      </c>
      <c r="F79" s="47"/>
      <c r="H79" s="32" t="s">
        <v>9</v>
      </c>
      <c r="I79" s="23" t="s">
        <v>1</v>
      </c>
      <c r="J79" s="23" t="s">
        <v>1</v>
      </c>
      <c r="K79" s="23" t="s">
        <v>1</v>
      </c>
      <c r="L79" s="24" t="s">
        <v>1</v>
      </c>
      <c r="M79" s="47"/>
    </row>
    <row r="80" spans="1:14" x14ac:dyDescent="0.3">
      <c r="A80" s="35" t="s">
        <v>10</v>
      </c>
      <c r="B80" s="27" t="s">
        <v>1</v>
      </c>
      <c r="C80" s="27" t="s">
        <v>1</v>
      </c>
      <c r="D80" s="27" t="s">
        <v>1</v>
      </c>
      <c r="E80" s="28" t="s">
        <v>1</v>
      </c>
      <c r="F80" s="47"/>
      <c r="H80" s="35" t="s">
        <v>10</v>
      </c>
      <c r="I80" s="27" t="s">
        <v>1</v>
      </c>
      <c r="J80" s="27" t="s">
        <v>1</v>
      </c>
      <c r="K80" s="27" t="s">
        <v>1</v>
      </c>
      <c r="L80" s="28" t="s">
        <v>1</v>
      </c>
      <c r="M80" s="47"/>
    </row>
    <row r="81" spans="1:13" x14ac:dyDescent="0.3">
      <c r="A81" s="36" t="s">
        <v>11</v>
      </c>
      <c r="B81" s="8" t="s">
        <v>1</v>
      </c>
      <c r="C81" s="8" t="s">
        <v>1</v>
      </c>
      <c r="D81" s="8" t="s">
        <v>1</v>
      </c>
      <c r="E81" s="31" t="s">
        <v>1</v>
      </c>
      <c r="F81" s="47"/>
      <c r="H81" s="36" t="s">
        <v>11</v>
      </c>
      <c r="I81" s="8" t="s">
        <v>1</v>
      </c>
      <c r="J81" s="8" t="s">
        <v>1</v>
      </c>
      <c r="K81" s="8" t="s">
        <v>1</v>
      </c>
      <c r="L81" s="31" t="s">
        <v>1</v>
      </c>
      <c r="M81" s="47"/>
    </row>
    <row r="82" spans="1:13" x14ac:dyDescent="0.3">
      <c r="A82" s="35" t="s">
        <v>12</v>
      </c>
      <c r="B82" s="27" t="s">
        <v>1</v>
      </c>
      <c r="C82" s="27" t="s">
        <v>1</v>
      </c>
      <c r="D82" s="27" t="s">
        <v>1</v>
      </c>
      <c r="E82" s="28" t="s">
        <v>1</v>
      </c>
      <c r="F82" s="47"/>
      <c r="H82" s="35" t="s">
        <v>12</v>
      </c>
      <c r="I82" s="27" t="s">
        <v>1</v>
      </c>
      <c r="J82" s="27" t="s">
        <v>1</v>
      </c>
      <c r="K82" s="27" t="s">
        <v>1</v>
      </c>
      <c r="L82" s="28" t="s">
        <v>1</v>
      </c>
      <c r="M82" s="47"/>
    </row>
    <row r="83" spans="1:13" x14ac:dyDescent="0.3">
      <c r="A83" s="36" t="s">
        <v>13</v>
      </c>
      <c r="B83" s="8" t="s">
        <v>1</v>
      </c>
      <c r="C83" s="8" t="s">
        <v>1</v>
      </c>
      <c r="D83" s="8" t="s">
        <v>1</v>
      </c>
      <c r="E83" s="31" t="s">
        <v>1</v>
      </c>
      <c r="F83" s="47"/>
      <c r="H83" s="36" t="s">
        <v>13</v>
      </c>
      <c r="I83" s="8" t="s">
        <v>1</v>
      </c>
      <c r="J83" s="8" t="s">
        <v>1</v>
      </c>
      <c r="K83" s="8" t="s">
        <v>1</v>
      </c>
      <c r="L83" s="31" t="s">
        <v>1</v>
      </c>
      <c r="M83" s="47"/>
    </row>
    <row r="84" spans="1:13" x14ac:dyDescent="0.3">
      <c r="A84" s="35" t="s">
        <v>14</v>
      </c>
      <c r="B84" s="27" t="s">
        <v>1</v>
      </c>
      <c r="C84" s="27" t="s">
        <v>1</v>
      </c>
      <c r="D84" s="27" t="s">
        <v>1</v>
      </c>
      <c r="E84" s="28" t="s">
        <v>1</v>
      </c>
      <c r="F84" s="47"/>
      <c r="H84" s="35" t="s">
        <v>14</v>
      </c>
      <c r="I84" s="27" t="s">
        <v>1</v>
      </c>
      <c r="J84" s="27" t="s">
        <v>1</v>
      </c>
      <c r="K84" s="27" t="s">
        <v>1</v>
      </c>
      <c r="L84" s="28" t="s">
        <v>1</v>
      </c>
      <c r="M84" s="47"/>
    </row>
    <row r="85" spans="1:13" x14ac:dyDescent="0.3">
      <c r="A85" s="36" t="s">
        <v>15</v>
      </c>
      <c r="B85" s="8" t="s">
        <v>1</v>
      </c>
      <c r="C85" s="8" t="s">
        <v>1</v>
      </c>
      <c r="D85" s="8" t="s">
        <v>1</v>
      </c>
      <c r="E85" s="31" t="s">
        <v>1</v>
      </c>
      <c r="F85" s="47"/>
      <c r="H85" s="36" t="s">
        <v>15</v>
      </c>
      <c r="I85" s="8" t="s">
        <v>1</v>
      </c>
      <c r="J85" s="8" t="s">
        <v>1</v>
      </c>
      <c r="K85" s="8" t="s">
        <v>1</v>
      </c>
      <c r="L85" s="31" t="s">
        <v>1</v>
      </c>
      <c r="M85" s="47"/>
    </row>
    <row r="86" spans="1:13" x14ac:dyDescent="0.3">
      <c r="A86" s="35" t="s">
        <v>16</v>
      </c>
      <c r="B86" s="27" t="s">
        <v>1</v>
      </c>
      <c r="C86" s="27" t="s">
        <v>1</v>
      </c>
      <c r="D86" s="27" t="s">
        <v>1</v>
      </c>
      <c r="E86" s="28" t="s">
        <v>1</v>
      </c>
      <c r="F86" s="47"/>
      <c r="H86" s="35" t="s">
        <v>16</v>
      </c>
      <c r="I86" s="27" t="s">
        <v>1</v>
      </c>
      <c r="J86" s="27" t="s">
        <v>1</v>
      </c>
      <c r="K86" s="27" t="s">
        <v>1</v>
      </c>
      <c r="L86" s="28" t="s">
        <v>1</v>
      </c>
      <c r="M86" s="47"/>
    </row>
    <row r="87" spans="1:13" x14ac:dyDescent="0.3">
      <c r="A87" s="36" t="s">
        <v>17</v>
      </c>
      <c r="B87" s="8" t="s">
        <v>1</v>
      </c>
      <c r="C87" s="8" t="s">
        <v>1</v>
      </c>
      <c r="D87" s="8" t="s">
        <v>1</v>
      </c>
      <c r="E87" s="31" t="s">
        <v>1</v>
      </c>
      <c r="F87" s="47"/>
      <c r="H87" s="36" t="s">
        <v>17</v>
      </c>
      <c r="I87" s="8" t="s">
        <v>1</v>
      </c>
      <c r="J87" s="8" t="s">
        <v>1</v>
      </c>
      <c r="K87" s="8" t="s">
        <v>1</v>
      </c>
      <c r="L87" s="31" t="s">
        <v>1</v>
      </c>
      <c r="M87" s="47"/>
    </row>
    <row r="88" spans="1:13" x14ac:dyDescent="0.3">
      <c r="A88" s="35" t="s">
        <v>18</v>
      </c>
      <c r="B88" s="27" t="s">
        <v>1</v>
      </c>
      <c r="C88" s="27" t="s">
        <v>1</v>
      </c>
      <c r="D88" s="27" t="s">
        <v>1</v>
      </c>
      <c r="E88" s="28" t="s">
        <v>1</v>
      </c>
      <c r="F88" s="47"/>
      <c r="H88" s="35" t="s">
        <v>18</v>
      </c>
      <c r="I88" s="27" t="s">
        <v>1</v>
      </c>
      <c r="J88" s="27" t="s">
        <v>1</v>
      </c>
      <c r="K88" s="27" t="s">
        <v>1</v>
      </c>
      <c r="L88" s="28" t="s">
        <v>1</v>
      </c>
      <c r="M88" s="47"/>
    </row>
    <row r="89" spans="1:13" x14ac:dyDescent="0.3">
      <c r="A89" s="36" t="s">
        <v>19</v>
      </c>
      <c r="B89" s="8" t="s">
        <v>1</v>
      </c>
      <c r="C89" s="8" t="s">
        <v>1</v>
      </c>
      <c r="D89" s="8" t="s">
        <v>1</v>
      </c>
      <c r="E89" s="31" t="s">
        <v>1</v>
      </c>
      <c r="F89" s="47"/>
      <c r="H89" s="36" t="s">
        <v>19</v>
      </c>
      <c r="I89" s="8" t="s">
        <v>1</v>
      </c>
      <c r="J89" s="8" t="s">
        <v>1</v>
      </c>
      <c r="K89" s="8" t="s">
        <v>1</v>
      </c>
      <c r="L89" s="31" t="s">
        <v>1</v>
      </c>
      <c r="M89" s="47"/>
    </row>
    <row r="90" spans="1:13" x14ac:dyDescent="0.3">
      <c r="A90" s="35" t="s">
        <v>20</v>
      </c>
      <c r="B90" s="27" t="s">
        <v>1</v>
      </c>
      <c r="C90" s="27" t="s">
        <v>1</v>
      </c>
      <c r="D90" s="27" t="s">
        <v>1</v>
      </c>
      <c r="E90" s="28" t="s">
        <v>1</v>
      </c>
      <c r="F90" s="47"/>
      <c r="H90" s="35" t="s">
        <v>20</v>
      </c>
      <c r="I90" s="27" t="s">
        <v>1</v>
      </c>
      <c r="J90" s="27" t="s">
        <v>1</v>
      </c>
      <c r="K90" s="27" t="s">
        <v>1</v>
      </c>
      <c r="L90" s="28" t="s">
        <v>1</v>
      </c>
      <c r="M90" s="47"/>
    </row>
    <row r="91" spans="1:13" x14ac:dyDescent="0.3">
      <c r="A91" s="36" t="s">
        <v>21</v>
      </c>
      <c r="B91" s="8" t="s">
        <v>1</v>
      </c>
      <c r="C91" s="8" t="s">
        <v>1</v>
      </c>
      <c r="D91" s="8" t="s">
        <v>1</v>
      </c>
      <c r="E91" s="31" t="s">
        <v>1</v>
      </c>
      <c r="F91" s="47"/>
      <c r="H91" s="36" t="s">
        <v>21</v>
      </c>
      <c r="I91" s="8" t="s">
        <v>1</v>
      </c>
      <c r="J91" s="8" t="s">
        <v>1</v>
      </c>
      <c r="K91" s="8" t="s">
        <v>1</v>
      </c>
      <c r="L91" s="31" t="s">
        <v>1</v>
      </c>
      <c r="M91" s="47"/>
    </row>
    <row r="92" spans="1:13" x14ac:dyDescent="0.3">
      <c r="A92" s="35" t="s">
        <v>22</v>
      </c>
      <c r="B92" s="27" t="s">
        <v>1</v>
      </c>
      <c r="C92" s="27" t="s">
        <v>1</v>
      </c>
      <c r="D92" s="27" t="s">
        <v>1</v>
      </c>
      <c r="E92" s="28" t="s">
        <v>1</v>
      </c>
      <c r="F92" s="47"/>
      <c r="H92" s="35" t="s">
        <v>22</v>
      </c>
      <c r="I92" s="27" t="s">
        <v>1</v>
      </c>
      <c r="J92" s="27" t="s">
        <v>1</v>
      </c>
      <c r="K92" s="27" t="s">
        <v>1</v>
      </c>
      <c r="L92" s="28" t="s">
        <v>1</v>
      </c>
      <c r="M92" s="47"/>
    </row>
    <row r="93" spans="1:13" x14ac:dyDescent="0.3">
      <c r="A93" s="36" t="s">
        <v>23</v>
      </c>
      <c r="B93" s="8" t="s">
        <v>1</v>
      </c>
      <c r="C93" s="8" t="s">
        <v>1</v>
      </c>
      <c r="D93" s="8" t="s">
        <v>1</v>
      </c>
      <c r="E93" s="31" t="s">
        <v>1</v>
      </c>
      <c r="F93" s="47"/>
      <c r="H93" s="36" t="s">
        <v>23</v>
      </c>
      <c r="I93" s="8" t="s">
        <v>1</v>
      </c>
      <c r="J93" s="8" t="s">
        <v>1</v>
      </c>
      <c r="K93" s="8" t="s">
        <v>1</v>
      </c>
      <c r="L93" s="31" t="s">
        <v>1</v>
      </c>
      <c r="M93" s="47"/>
    </row>
    <row r="94" spans="1:13" x14ac:dyDescent="0.3">
      <c r="A94" s="35" t="s">
        <v>24</v>
      </c>
      <c r="B94" s="27" t="s">
        <v>1</v>
      </c>
      <c r="C94" s="27" t="s">
        <v>1</v>
      </c>
      <c r="D94" s="27" t="s">
        <v>1</v>
      </c>
      <c r="E94" s="28" t="s">
        <v>1</v>
      </c>
      <c r="F94" s="47"/>
      <c r="H94" s="35" t="s">
        <v>24</v>
      </c>
      <c r="I94" s="27" t="s">
        <v>1</v>
      </c>
      <c r="J94" s="27" t="s">
        <v>1</v>
      </c>
      <c r="K94" s="27" t="s">
        <v>1</v>
      </c>
      <c r="L94" s="28" t="s">
        <v>1</v>
      </c>
      <c r="M94" s="47"/>
    </row>
    <row r="95" spans="1:13" x14ac:dyDescent="0.3">
      <c r="A95" s="36" t="s">
        <v>25</v>
      </c>
      <c r="B95" s="8" t="s">
        <v>1</v>
      </c>
      <c r="C95" s="8" t="s">
        <v>1</v>
      </c>
      <c r="D95" s="8" t="s">
        <v>1</v>
      </c>
      <c r="E95" s="31" t="s">
        <v>1</v>
      </c>
      <c r="F95" s="47"/>
      <c r="H95" s="36" t="s">
        <v>25</v>
      </c>
      <c r="I95" s="8" t="s">
        <v>1</v>
      </c>
      <c r="J95" s="8" t="s">
        <v>1</v>
      </c>
      <c r="K95" s="8" t="s">
        <v>1</v>
      </c>
      <c r="L95" s="31" t="s">
        <v>1</v>
      </c>
      <c r="M95" s="47"/>
    </row>
    <row r="96" spans="1:13" x14ac:dyDescent="0.3">
      <c r="A96" s="35" t="s">
        <v>26</v>
      </c>
      <c r="B96" s="27" t="s">
        <v>1</v>
      </c>
      <c r="C96" s="27" t="s">
        <v>1</v>
      </c>
      <c r="D96" s="27" t="s">
        <v>1</v>
      </c>
      <c r="E96" s="28" t="s">
        <v>1</v>
      </c>
      <c r="F96" s="47"/>
      <c r="H96" s="35" t="s">
        <v>26</v>
      </c>
      <c r="I96" s="27" t="s">
        <v>1</v>
      </c>
      <c r="J96" s="27" t="s">
        <v>1</v>
      </c>
      <c r="K96" s="27" t="s">
        <v>1</v>
      </c>
      <c r="L96" s="28" t="s">
        <v>1</v>
      </c>
      <c r="M96" s="47"/>
    </row>
    <row r="97" spans="1:13" x14ac:dyDescent="0.3">
      <c r="A97" s="36" t="s">
        <v>27</v>
      </c>
      <c r="B97" s="8" t="s">
        <v>1</v>
      </c>
      <c r="C97" s="8" t="s">
        <v>1</v>
      </c>
      <c r="D97" s="8" t="s">
        <v>1</v>
      </c>
      <c r="E97" s="31" t="s">
        <v>1</v>
      </c>
      <c r="F97" s="47"/>
      <c r="H97" s="36" t="s">
        <v>27</v>
      </c>
      <c r="I97" s="8" t="s">
        <v>1</v>
      </c>
      <c r="J97" s="8" t="s">
        <v>1</v>
      </c>
      <c r="K97" s="8" t="s">
        <v>1</v>
      </c>
      <c r="L97" s="31" t="s">
        <v>1</v>
      </c>
      <c r="M97" s="47"/>
    </row>
    <row r="98" spans="1:13" ht="15" thickBot="1" x14ac:dyDescent="0.35">
      <c r="A98" s="38" t="s">
        <v>28</v>
      </c>
      <c r="B98" s="43" t="s">
        <v>1</v>
      </c>
      <c r="C98" s="43" t="s">
        <v>1</v>
      </c>
      <c r="D98" s="43" t="s">
        <v>1</v>
      </c>
      <c r="E98" s="44" t="s">
        <v>1</v>
      </c>
      <c r="F98" s="48"/>
      <c r="H98" s="38" t="s">
        <v>28</v>
      </c>
      <c r="I98" s="43" t="s">
        <v>1</v>
      </c>
      <c r="J98" s="43" t="s">
        <v>1</v>
      </c>
      <c r="K98" s="43" t="s">
        <v>1</v>
      </c>
      <c r="L98" s="44" t="s">
        <v>1</v>
      </c>
      <c r="M98" s="48"/>
    </row>
    <row r="99" spans="1:13" x14ac:dyDescent="0.3">
      <c r="A99" s="39" t="s">
        <v>29</v>
      </c>
      <c r="B99" s="23" t="s">
        <v>1</v>
      </c>
      <c r="C99" s="23" t="s">
        <v>1</v>
      </c>
      <c r="D99" s="23" t="s">
        <v>1</v>
      </c>
      <c r="E99" s="24" t="s">
        <v>1</v>
      </c>
      <c r="F99" s="37"/>
      <c r="H99" s="39" t="s">
        <v>29</v>
      </c>
      <c r="I99" s="23" t="s">
        <v>1</v>
      </c>
      <c r="J99" s="23" t="s">
        <v>1</v>
      </c>
      <c r="K99" s="23" t="s">
        <v>1</v>
      </c>
      <c r="L99" s="24" t="s">
        <v>1</v>
      </c>
      <c r="M99" s="37"/>
    </row>
    <row r="100" spans="1:13" x14ac:dyDescent="0.3">
      <c r="A100" s="40" t="s">
        <v>30</v>
      </c>
      <c r="B100" s="27" t="s">
        <v>1</v>
      </c>
      <c r="C100" s="27" t="s">
        <v>1</v>
      </c>
      <c r="D100" s="27" t="s">
        <v>1</v>
      </c>
      <c r="E100" s="28" t="s">
        <v>1</v>
      </c>
      <c r="F100" s="37"/>
      <c r="H100" s="40" t="s">
        <v>30</v>
      </c>
      <c r="I100" s="27" t="s">
        <v>1</v>
      </c>
      <c r="J100" s="27" t="s">
        <v>1</v>
      </c>
      <c r="K100" s="27" t="s">
        <v>1</v>
      </c>
      <c r="L100" s="28" t="s">
        <v>1</v>
      </c>
      <c r="M100" s="37"/>
    </row>
    <row r="101" spans="1:13" x14ac:dyDescent="0.3">
      <c r="A101" s="41" t="s">
        <v>31</v>
      </c>
      <c r="B101" s="29" t="s">
        <v>1</v>
      </c>
      <c r="C101" s="29" t="s">
        <v>1</v>
      </c>
      <c r="D101" s="29" t="s">
        <v>1</v>
      </c>
      <c r="E101" s="30" t="s">
        <v>1</v>
      </c>
      <c r="F101" s="37"/>
      <c r="H101" s="41" t="s">
        <v>31</v>
      </c>
      <c r="I101" s="29" t="s">
        <v>1</v>
      </c>
      <c r="J101" s="29" t="s">
        <v>1</v>
      </c>
      <c r="K101" s="29" t="s">
        <v>1</v>
      </c>
      <c r="L101" s="30" t="s">
        <v>1</v>
      </c>
      <c r="M101" s="37"/>
    </row>
    <row r="102" spans="1:13" x14ac:dyDescent="0.3">
      <c r="A102" s="40" t="s">
        <v>32</v>
      </c>
      <c r="B102" s="27" t="s">
        <v>1</v>
      </c>
      <c r="C102" s="27" t="s">
        <v>1</v>
      </c>
      <c r="D102" s="27" t="s">
        <v>1</v>
      </c>
      <c r="E102" s="28" t="s">
        <v>1</v>
      </c>
      <c r="F102" s="37"/>
      <c r="H102" s="40" t="s">
        <v>32</v>
      </c>
      <c r="I102" s="27" t="s">
        <v>1</v>
      </c>
      <c r="J102" s="27" t="s">
        <v>1</v>
      </c>
      <c r="K102" s="27" t="s">
        <v>1</v>
      </c>
      <c r="L102" s="28" t="s">
        <v>1</v>
      </c>
      <c r="M102" s="37"/>
    </row>
    <row r="103" spans="1:13" x14ac:dyDescent="0.3">
      <c r="A103" s="41" t="s">
        <v>33</v>
      </c>
      <c r="B103" s="29" t="s">
        <v>1</v>
      </c>
      <c r="C103" s="29" t="s">
        <v>1</v>
      </c>
      <c r="D103" s="29" t="s">
        <v>1</v>
      </c>
      <c r="E103" s="30" t="s">
        <v>1</v>
      </c>
      <c r="F103" s="37"/>
      <c r="H103" s="41" t="s">
        <v>33</v>
      </c>
      <c r="I103" s="29" t="s">
        <v>1</v>
      </c>
      <c r="J103" s="29" t="s">
        <v>1</v>
      </c>
      <c r="K103" s="29" t="s">
        <v>1</v>
      </c>
      <c r="L103" s="30" t="s">
        <v>1</v>
      </c>
      <c r="M103" s="37"/>
    </row>
    <row r="104" spans="1:13" x14ac:dyDescent="0.3">
      <c r="A104" s="40" t="s">
        <v>34</v>
      </c>
      <c r="B104" s="27" t="s">
        <v>1</v>
      </c>
      <c r="C104" s="27" t="s">
        <v>1</v>
      </c>
      <c r="D104" s="27" t="s">
        <v>1</v>
      </c>
      <c r="E104" s="28" t="s">
        <v>1</v>
      </c>
      <c r="F104" s="37"/>
      <c r="H104" s="40" t="s">
        <v>34</v>
      </c>
      <c r="I104" s="27" t="s">
        <v>1</v>
      </c>
      <c r="J104" s="27" t="s">
        <v>1</v>
      </c>
      <c r="K104" s="27" t="s">
        <v>1</v>
      </c>
      <c r="L104" s="28" t="s">
        <v>1</v>
      </c>
      <c r="M104" s="37"/>
    </row>
    <row r="105" spans="1:13" x14ac:dyDescent="0.3">
      <c r="A105" s="41" t="s">
        <v>35</v>
      </c>
      <c r="B105" s="29" t="s">
        <v>1</v>
      </c>
      <c r="C105" s="29" t="s">
        <v>1</v>
      </c>
      <c r="D105" s="29" t="s">
        <v>1</v>
      </c>
      <c r="E105" s="30" t="s">
        <v>1</v>
      </c>
      <c r="F105" s="37"/>
      <c r="H105" s="41" t="s">
        <v>35</v>
      </c>
      <c r="I105" s="29" t="s">
        <v>1</v>
      </c>
      <c r="J105" s="29" t="s">
        <v>1</v>
      </c>
      <c r="K105" s="29" t="s">
        <v>1</v>
      </c>
      <c r="L105" s="30" t="s">
        <v>1</v>
      </c>
      <c r="M105" s="37"/>
    </row>
    <row r="106" spans="1:13" x14ac:dyDescent="0.3">
      <c r="A106" s="40" t="s">
        <v>36</v>
      </c>
      <c r="B106" s="27" t="s">
        <v>1</v>
      </c>
      <c r="C106" s="27" t="s">
        <v>1</v>
      </c>
      <c r="D106" s="27" t="s">
        <v>1</v>
      </c>
      <c r="E106" s="28" t="s">
        <v>1</v>
      </c>
      <c r="F106" s="37"/>
      <c r="H106" s="40" t="s">
        <v>36</v>
      </c>
      <c r="I106" s="27" t="s">
        <v>1</v>
      </c>
      <c r="J106" s="27" t="s">
        <v>1</v>
      </c>
      <c r="K106" s="27" t="s">
        <v>1</v>
      </c>
      <c r="L106" s="28" t="s">
        <v>1</v>
      </c>
      <c r="M106" s="37"/>
    </row>
    <row r="107" spans="1:13" x14ac:dyDescent="0.3">
      <c r="A107" s="41" t="s">
        <v>37</v>
      </c>
      <c r="B107" s="29" t="s">
        <v>1</v>
      </c>
      <c r="C107" s="29" t="s">
        <v>1</v>
      </c>
      <c r="D107" s="29" t="s">
        <v>1</v>
      </c>
      <c r="E107" s="30" t="s">
        <v>1</v>
      </c>
      <c r="F107" s="37"/>
      <c r="H107" s="41" t="s">
        <v>37</v>
      </c>
      <c r="I107" s="29" t="s">
        <v>1</v>
      </c>
      <c r="J107" s="29" t="s">
        <v>1</v>
      </c>
      <c r="K107" s="29" t="s">
        <v>1</v>
      </c>
      <c r="L107" s="30" t="s">
        <v>1</v>
      </c>
      <c r="M107" s="37"/>
    </row>
    <row r="108" spans="1:13" x14ac:dyDescent="0.3">
      <c r="A108" s="40" t="s">
        <v>38</v>
      </c>
      <c r="B108" s="27" t="s">
        <v>1</v>
      </c>
      <c r="C108" s="27" t="s">
        <v>1</v>
      </c>
      <c r="D108" s="27" t="s">
        <v>1</v>
      </c>
      <c r="E108" s="28" t="s">
        <v>1</v>
      </c>
      <c r="F108" s="37"/>
      <c r="H108" s="40" t="s">
        <v>38</v>
      </c>
      <c r="I108" s="27" t="s">
        <v>1</v>
      </c>
      <c r="J108" s="27" t="s">
        <v>1</v>
      </c>
      <c r="K108" s="27" t="s">
        <v>1</v>
      </c>
      <c r="L108" s="28" t="s">
        <v>1</v>
      </c>
      <c r="M108" s="37"/>
    </row>
    <row r="109" spans="1:13" x14ac:dyDescent="0.3">
      <c r="A109" s="41" t="s">
        <v>39</v>
      </c>
      <c r="B109" s="29" t="s">
        <v>1</v>
      </c>
      <c r="C109" s="29" t="s">
        <v>1</v>
      </c>
      <c r="D109" s="29" t="s">
        <v>1</v>
      </c>
      <c r="E109" s="30" t="s">
        <v>1</v>
      </c>
      <c r="F109" s="37"/>
      <c r="H109" s="41" t="s">
        <v>39</v>
      </c>
      <c r="I109" s="29" t="s">
        <v>1</v>
      </c>
      <c r="J109" s="29" t="s">
        <v>1</v>
      </c>
      <c r="K109" s="29" t="s">
        <v>1</v>
      </c>
      <c r="L109" s="30" t="s">
        <v>1</v>
      </c>
      <c r="M109" s="37"/>
    </row>
    <row r="110" spans="1:13" ht="15" thickBot="1" x14ac:dyDescent="0.35">
      <c r="A110" s="42" t="s">
        <v>40</v>
      </c>
      <c r="B110" s="43" t="s">
        <v>1</v>
      </c>
      <c r="C110" s="43" t="s">
        <v>1</v>
      </c>
      <c r="D110" s="43" t="s">
        <v>1</v>
      </c>
      <c r="E110" s="44" t="s">
        <v>1</v>
      </c>
      <c r="F110" s="37"/>
      <c r="H110" s="42" t="s">
        <v>40</v>
      </c>
      <c r="I110" s="43" t="s">
        <v>1</v>
      </c>
      <c r="J110" s="43" t="s">
        <v>1</v>
      </c>
      <c r="K110" s="43" t="s">
        <v>1</v>
      </c>
      <c r="L110" s="44" t="s">
        <v>1</v>
      </c>
      <c r="M110" s="37"/>
    </row>
    <row r="111" spans="1:13" x14ac:dyDescent="0.3">
      <c r="A111" s="39" t="s">
        <v>41</v>
      </c>
      <c r="B111" s="23" t="s">
        <v>1</v>
      </c>
      <c r="C111" s="23" t="s">
        <v>1</v>
      </c>
      <c r="D111" s="23" t="s">
        <v>1</v>
      </c>
      <c r="E111" s="24" t="s">
        <v>1</v>
      </c>
      <c r="F111" s="37"/>
      <c r="H111" s="39" t="s">
        <v>41</v>
      </c>
      <c r="I111" s="23" t="s">
        <v>1</v>
      </c>
      <c r="J111" s="23" t="s">
        <v>1</v>
      </c>
      <c r="K111" s="23" t="s">
        <v>1</v>
      </c>
      <c r="L111" s="24" t="s">
        <v>1</v>
      </c>
      <c r="M111" s="37"/>
    </row>
    <row r="112" spans="1:13" x14ac:dyDescent="0.3">
      <c r="A112" s="40" t="s">
        <v>42</v>
      </c>
      <c r="B112" s="27" t="s">
        <v>1</v>
      </c>
      <c r="C112" s="27" t="s">
        <v>1</v>
      </c>
      <c r="D112" s="27" t="s">
        <v>1</v>
      </c>
      <c r="E112" s="28" t="s">
        <v>1</v>
      </c>
      <c r="F112" s="37"/>
      <c r="H112" s="40" t="s">
        <v>42</v>
      </c>
      <c r="I112" s="27" t="s">
        <v>1</v>
      </c>
      <c r="J112" s="27" t="s">
        <v>1</v>
      </c>
      <c r="K112" s="27" t="s">
        <v>1</v>
      </c>
      <c r="L112" s="28" t="s">
        <v>1</v>
      </c>
      <c r="M112" s="37"/>
    </row>
    <row r="113" spans="1:13" x14ac:dyDescent="0.3">
      <c r="A113" s="41" t="s">
        <v>43</v>
      </c>
      <c r="B113" s="29" t="s">
        <v>1</v>
      </c>
      <c r="C113" s="29" t="s">
        <v>1</v>
      </c>
      <c r="D113" s="29" t="s">
        <v>1</v>
      </c>
      <c r="E113" s="30" t="s">
        <v>1</v>
      </c>
      <c r="F113" s="37"/>
      <c r="H113" s="41" t="s">
        <v>43</v>
      </c>
      <c r="I113" s="29" t="s">
        <v>1</v>
      </c>
      <c r="J113" s="29" t="s">
        <v>1</v>
      </c>
      <c r="K113" s="29" t="s">
        <v>1</v>
      </c>
      <c r="L113" s="30" t="s">
        <v>1</v>
      </c>
      <c r="M113" s="37"/>
    </row>
    <row r="114" spans="1:13" x14ac:dyDescent="0.3">
      <c r="A114" s="40" t="s">
        <v>44</v>
      </c>
      <c r="B114" s="27" t="s">
        <v>1</v>
      </c>
      <c r="C114" s="27" t="s">
        <v>1</v>
      </c>
      <c r="D114" s="27" t="s">
        <v>1</v>
      </c>
      <c r="E114" s="28" t="s">
        <v>1</v>
      </c>
      <c r="F114" s="37"/>
      <c r="H114" s="40" t="s">
        <v>44</v>
      </c>
      <c r="I114" s="27" t="s">
        <v>1</v>
      </c>
      <c r="J114" s="27" t="s">
        <v>1</v>
      </c>
      <c r="K114" s="27" t="s">
        <v>1</v>
      </c>
      <c r="L114" s="28" t="s">
        <v>1</v>
      </c>
      <c r="M114" s="37"/>
    </row>
    <row r="115" spans="1:13" x14ac:dyDescent="0.3">
      <c r="A115" s="41" t="s">
        <v>45</v>
      </c>
      <c r="B115" s="29" t="s">
        <v>1</v>
      </c>
      <c r="C115" s="29" t="s">
        <v>1</v>
      </c>
      <c r="D115" s="29" t="s">
        <v>1</v>
      </c>
      <c r="E115" s="30" t="s">
        <v>1</v>
      </c>
      <c r="F115" s="37"/>
      <c r="H115" s="41" t="s">
        <v>45</v>
      </c>
      <c r="I115" s="29" t="s">
        <v>1</v>
      </c>
      <c r="J115" s="29" t="s">
        <v>1</v>
      </c>
      <c r="K115" s="29" t="s">
        <v>1</v>
      </c>
      <c r="L115" s="30" t="s">
        <v>1</v>
      </c>
      <c r="M115" s="37"/>
    </row>
    <row r="116" spans="1:13" x14ac:dyDescent="0.3">
      <c r="A116" s="40" t="s">
        <v>46</v>
      </c>
      <c r="B116" s="27" t="s">
        <v>1</v>
      </c>
      <c r="C116" s="27" t="s">
        <v>1</v>
      </c>
      <c r="D116" s="27" t="s">
        <v>1</v>
      </c>
      <c r="E116" s="28" t="s">
        <v>1</v>
      </c>
      <c r="F116" s="37"/>
      <c r="H116" s="40" t="s">
        <v>46</v>
      </c>
      <c r="I116" s="27" t="s">
        <v>1</v>
      </c>
      <c r="J116" s="27" t="s">
        <v>1</v>
      </c>
      <c r="K116" s="27" t="s">
        <v>1</v>
      </c>
      <c r="L116" s="28" t="s">
        <v>1</v>
      </c>
      <c r="M116" s="37"/>
    </row>
    <row r="117" spans="1:13" x14ac:dyDescent="0.3">
      <c r="A117" s="41" t="s">
        <v>47</v>
      </c>
      <c r="B117" s="29" t="s">
        <v>1</v>
      </c>
      <c r="C117" s="29" t="s">
        <v>1</v>
      </c>
      <c r="D117" s="29" t="s">
        <v>1</v>
      </c>
      <c r="E117" s="30" t="s">
        <v>1</v>
      </c>
      <c r="F117" s="37"/>
      <c r="H117" s="41" t="s">
        <v>47</v>
      </c>
      <c r="I117" s="29" t="s">
        <v>1</v>
      </c>
      <c r="J117" s="29" t="s">
        <v>1</v>
      </c>
      <c r="K117" s="29" t="s">
        <v>1</v>
      </c>
      <c r="L117" s="30" t="s">
        <v>1</v>
      </c>
      <c r="M117" s="37"/>
    </row>
    <row r="118" spans="1:13" x14ac:dyDescent="0.3">
      <c r="A118" s="40" t="s">
        <v>48</v>
      </c>
      <c r="B118" s="27" t="s">
        <v>1</v>
      </c>
      <c r="C118" s="27" t="s">
        <v>1</v>
      </c>
      <c r="D118" s="27" t="s">
        <v>1</v>
      </c>
      <c r="E118" s="28" t="s">
        <v>1</v>
      </c>
      <c r="F118" s="37"/>
      <c r="H118" s="40" t="s">
        <v>48</v>
      </c>
      <c r="I118" s="27" t="s">
        <v>1</v>
      </c>
      <c r="J118" s="27" t="s">
        <v>1</v>
      </c>
      <c r="K118" s="27" t="s">
        <v>1</v>
      </c>
      <c r="L118" s="28" t="s">
        <v>1</v>
      </c>
      <c r="M118" s="37"/>
    </row>
    <row r="119" spans="1:13" x14ac:dyDescent="0.3">
      <c r="A119" s="41" t="s">
        <v>49</v>
      </c>
      <c r="B119" s="29" t="s">
        <v>1</v>
      </c>
      <c r="C119" s="29" t="s">
        <v>1</v>
      </c>
      <c r="D119" s="29" t="s">
        <v>1</v>
      </c>
      <c r="E119" s="30" t="s">
        <v>1</v>
      </c>
      <c r="F119" s="37"/>
      <c r="H119" s="41" t="s">
        <v>49</v>
      </c>
      <c r="I119" s="29" t="s">
        <v>1</v>
      </c>
      <c r="J119" s="29" t="s">
        <v>1</v>
      </c>
      <c r="K119" s="29" t="s">
        <v>1</v>
      </c>
      <c r="L119" s="30" t="s">
        <v>1</v>
      </c>
      <c r="M119" s="37"/>
    </row>
    <row r="120" spans="1:13" x14ac:dyDescent="0.3">
      <c r="A120" s="40" t="s">
        <v>50</v>
      </c>
      <c r="B120" s="27" t="s">
        <v>1</v>
      </c>
      <c r="C120" s="27" t="s">
        <v>1</v>
      </c>
      <c r="D120" s="27" t="s">
        <v>1</v>
      </c>
      <c r="E120" s="28" t="s">
        <v>1</v>
      </c>
      <c r="F120" s="37"/>
      <c r="H120" s="40" t="s">
        <v>50</v>
      </c>
      <c r="I120" s="27" t="s">
        <v>1</v>
      </c>
      <c r="J120" s="27" t="s">
        <v>1</v>
      </c>
      <c r="K120" s="27" t="s">
        <v>1</v>
      </c>
      <c r="L120" s="28" t="s">
        <v>1</v>
      </c>
      <c r="M120" s="37"/>
    </row>
    <row r="121" spans="1:13" x14ac:dyDescent="0.3">
      <c r="A121" s="41" t="s">
        <v>51</v>
      </c>
      <c r="B121" s="29" t="s">
        <v>1</v>
      </c>
      <c r="C121" s="29" t="s">
        <v>1</v>
      </c>
      <c r="D121" s="29" t="s">
        <v>1</v>
      </c>
      <c r="E121" s="30" t="s">
        <v>1</v>
      </c>
      <c r="F121" s="37"/>
      <c r="H121" s="41" t="s">
        <v>51</v>
      </c>
      <c r="I121" s="29" t="s">
        <v>1</v>
      </c>
      <c r="J121" s="29" t="s">
        <v>1</v>
      </c>
      <c r="K121" s="29" t="s">
        <v>1</v>
      </c>
      <c r="L121" s="30" t="s">
        <v>1</v>
      </c>
      <c r="M121" s="37"/>
    </row>
    <row r="122" spans="1:13" ht="15" thickBot="1" x14ac:dyDescent="0.35">
      <c r="A122" s="42" t="s">
        <v>52</v>
      </c>
      <c r="B122" s="43" t="s">
        <v>1</v>
      </c>
      <c r="C122" s="43" t="s">
        <v>1</v>
      </c>
      <c r="D122" s="43" t="s">
        <v>1</v>
      </c>
      <c r="E122" s="44" t="s">
        <v>1</v>
      </c>
      <c r="F122" s="37"/>
      <c r="H122" s="42" t="s">
        <v>52</v>
      </c>
      <c r="I122" s="43" t="s">
        <v>1</v>
      </c>
      <c r="J122" s="43" t="s">
        <v>1</v>
      </c>
      <c r="K122" s="43" t="s">
        <v>1</v>
      </c>
      <c r="L122" s="44" t="s">
        <v>1</v>
      </c>
      <c r="M122" s="37"/>
    </row>
    <row r="123" spans="1:13" x14ac:dyDescent="0.3">
      <c r="A123" s="39" t="s">
        <v>53</v>
      </c>
      <c r="B123" s="23">
        <v>11.327868632486501</v>
      </c>
      <c r="C123" s="23">
        <v>0.65156852428909262</v>
      </c>
      <c r="D123" s="23">
        <v>0.66742658051222126</v>
      </c>
      <c r="E123" s="24">
        <v>6.9019349458568038E-2</v>
      </c>
      <c r="F123" s="37">
        <v>23</v>
      </c>
      <c r="H123" s="39" t="s">
        <v>53</v>
      </c>
      <c r="I123" s="23">
        <v>12.836428240965043</v>
      </c>
      <c r="J123" s="23">
        <v>0.75632471990643557</v>
      </c>
      <c r="K123" s="3">
        <v>0.49140515852644479</v>
      </c>
      <c r="L123" s="24">
        <v>9.6623127773087666E-2</v>
      </c>
      <c r="M123" s="37">
        <v>32</v>
      </c>
    </row>
    <row r="124" spans="1:13" x14ac:dyDescent="0.3">
      <c r="A124" s="40" t="s">
        <v>54</v>
      </c>
      <c r="B124" s="27">
        <v>11.934335371079229</v>
      </c>
      <c r="C124" s="27">
        <v>0.4408118191815199</v>
      </c>
      <c r="D124" s="27">
        <v>0.77599371421195618</v>
      </c>
      <c r="E124" s="28">
        <v>7.2424295162995214E-2</v>
      </c>
      <c r="F124" s="37">
        <v>23</v>
      </c>
      <c r="H124" s="40" t="s">
        <v>54</v>
      </c>
      <c r="I124" s="27">
        <v>11.85354947832881</v>
      </c>
      <c r="J124" s="27">
        <v>0.30701195143398757</v>
      </c>
      <c r="K124" s="27">
        <v>0.59576952377406189</v>
      </c>
      <c r="L124" s="28">
        <v>9.2506959225013841E-2</v>
      </c>
      <c r="M124" s="37">
        <v>32</v>
      </c>
    </row>
    <row r="125" spans="1:13" x14ac:dyDescent="0.3">
      <c r="A125" s="41" t="s">
        <v>55</v>
      </c>
      <c r="B125" s="29">
        <v>10.875125948564749</v>
      </c>
      <c r="C125" s="29">
        <v>0.36013650078022386</v>
      </c>
      <c r="D125" s="29">
        <v>0.76555313753861032</v>
      </c>
      <c r="E125" s="30">
        <v>5.129736949944913E-2</v>
      </c>
      <c r="F125" s="37">
        <v>18</v>
      </c>
      <c r="H125" s="41" t="s">
        <v>55</v>
      </c>
      <c r="I125" s="29">
        <v>10.27708583555137</v>
      </c>
      <c r="J125" s="29">
        <v>0.235046523613265</v>
      </c>
      <c r="K125" s="29">
        <v>0.53643486622817804</v>
      </c>
      <c r="L125" s="30">
        <v>5.7287044711649693E-2</v>
      </c>
      <c r="M125" s="37">
        <v>32</v>
      </c>
    </row>
    <row r="126" spans="1:13" x14ac:dyDescent="0.3">
      <c r="A126" s="40" t="s">
        <v>56</v>
      </c>
      <c r="B126" s="27">
        <v>12.064044111464213</v>
      </c>
      <c r="C126" s="27">
        <v>0.24965280102996967</v>
      </c>
      <c r="D126" s="27">
        <v>0.7349740911339131</v>
      </c>
      <c r="E126" s="28">
        <v>5.0432612824202867E-2</v>
      </c>
      <c r="F126" s="37">
        <v>23</v>
      </c>
      <c r="H126" s="40" t="s">
        <v>56</v>
      </c>
      <c r="I126" s="27">
        <v>11.553145929478443</v>
      </c>
      <c r="J126" s="27">
        <v>0.17347476875914578</v>
      </c>
      <c r="K126" s="27">
        <v>0.68960774143133097</v>
      </c>
      <c r="L126" s="28">
        <v>2.2366735388365748E-2</v>
      </c>
      <c r="M126" s="37">
        <v>32</v>
      </c>
    </row>
    <row r="127" spans="1:13" x14ac:dyDescent="0.3">
      <c r="A127" s="41" t="s">
        <v>57</v>
      </c>
      <c r="B127" s="29">
        <v>15.310868931892378</v>
      </c>
      <c r="C127" s="29">
        <v>0.25853239287941415</v>
      </c>
      <c r="D127" s="29">
        <v>0.80148725760805728</v>
      </c>
      <c r="E127" s="30">
        <v>4.5598215021381089E-2</v>
      </c>
      <c r="F127" s="37">
        <v>22</v>
      </c>
      <c r="H127" s="41" t="s">
        <v>57</v>
      </c>
      <c r="I127" s="29" t="s">
        <v>1</v>
      </c>
      <c r="J127" s="29" t="s">
        <v>1</v>
      </c>
      <c r="K127" s="29" t="s">
        <v>1</v>
      </c>
      <c r="L127" s="30" t="s">
        <v>1</v>
      </c>
      <c r="M127" s="37"/>
    </row>
    <row r="128" spans="1:13" x14ac:dyDescent="0.3">
      <c r="A128" s="40" t="s">
        <v>58</v>
      </c>
      <c r="B128" s="27">
        <v>15.168400547679862</v>
      </c>
      <c r="C128" s="27">
        <v>0.35896896885767199</v>
      </c>
      <c r="D128" s="27">
        <v>0.82124325096651629</v>
      </c>
      <c r="E128" s="28">
        <v>7.4090680962878103E-2</v>
      </c>
      <c r="F128" s="37">
        <v>22</v>
      </c>
      <c r="H128" s="40" t="s">
        <v>58</v>
      </c>
      <c r="I128" s="27">
        <v>11.81717983546601</v>
      </c>
      <c r="J128" s="27">
        <v>0.23873047229182251</v>
      </c>
      <c r="K128" s="27">
        <v>0.62390625313041648</v>
      </c>
      <c r="L128" s="28">
        <v>2.199557964964877E-2</v>
      </c>
      <c r="M128" s="37">
        <v>32</v>
      </c>
    </row>
    <row r="129" spans="1:13" x14ac:dyDescent="0.3">
      <c r="A129" s="41" t="s">
        <v>59</v>
      </c>
      <c r="B129" s="29">
        <v>11.448740638452573</v>
      </c>
      <c r="C129" s="29">
        <v>0.38010290774334332</v>
      </c>
      <c r="D129" s="29">
        <v>0.70375836731838137</v>
      </c>
      <c r="E129" s="30">
        <v>5.3816043453434236E-2</v>
      </c>
      <c r="F129" s="37">
        <v>22</v>
      </c>
      <c r="H129" s="41" t="s">
        <v>59</v>
      </c>
      <c r="I129" s="29">
        <v>8.8212760261336047</v>
      </c>
      <c r="J129" s="29">
        <v>0.20712916383947119</v>
      </c>
      <c r="K129" s="29">
        <v>0.63977246566935886</v>
      </c>
      <c r="L129" s="30">
        <v>5.838071279570662E-2</v>
      </c>
      <c r="M129" s="37">
        <v>32</v>
      </c>
    </row>
    <row r="130" spans="1:13" x14ac:dyDescent="0.3">
      <c r="A130" s="40" t="s">
        <v>60</v>
      </c>
      <c r="B130" s="27">
        <v>11.428138297945695</v>
      </c>
      <c r="C130" s="27">
        <v>0.38769252535940452</v>
      </c>
      <c r="D130" s="27">
        <v>0.72515441356922783</v>
      </c>
      <c r="E130" s="28">
        <v>6.7497428877838675E-2</v>
      </c>
      <c r="F130" s="37">
        <v>21</v>
      </c>
      <c r="H130" s="40" t="s">
        <v>60</v>
      </c>
      <c r="I130" s="27">
        <v>10.903519399114915</v>
      </c>
      <c r="J130" s="27">
        <v>0.18765219535354635</v>
      </c>
      <c r="K130" s="27">
        <v>0.6254992466846927</v>
      </c>
      <c r="L130" s="28">
        <v>4.6459999000524152E-2</v>
      </c>
      <c r="M130" s="37">
        <v>32</v>
      </c>
    </row>
    <row r="131" spans="1:13" x14ac:dyDescent="0.3">
      <c r="A131" s="41" t="s">
        <v>61</v>
      </c>
      <c r="B131" s="29">
        <v>12.001794305566056</v>
      </c>
      <c r="C131" s="29">
        <v>0.53659202680140405</v>
      </c>
      <c r="D131" s="29">
        <v>0.68182720058149349</v>
      </c>
      <c r="E131" s="30">
        <v>6.9089611820474517E-2</v>
      </c>
      <c r="F131" s="37">
        <v>7</v>
      </c>
      <c r="H131" s="41" t="s">
        <v>61</v>
      </c>
      <c r="I131" s="29">
        <v>10.021358910729576</v>
      </c>
      <c r="J131" s="29">
        <v>0.26936761617767302</v>
      </c>
      <c r="K131" s="29">
        <v>0.52392062868155975</v>
      </c>
      <c r="L131" s="30">
        <v>7.0770485965088628E-2</v>
      </c>
      <c r="M131" s="37">
        <v>32</v>
      </c>
    </row>
    <row r="132" spans="1:13" x14ac:dyDescent="0.3">
      <c r="A132" s="40" t="s">
        <v>62</v>
      </c>
      <c r="B132" s="27">
        <v>11.047895207605059</v>
      </c>
      <c r="C132" s="27">
        <v>0.24744844506196514</v>
      </c>
      <c r="D132" s="27">
        <v>0.7080017468038986</v>
      </c>
      <c r="E132" s="28">
        <v>3.1584878405106077E-2</v>
      </c>
      <c r="F132" s="37">
        <v>12</v>
      </c>
      <c r="H132" s="40" t="s">
        <v>62</v>
      </c>
      <c r="I132" s="27">
        <v>10.09252374551926</v>
      </c>
      <c r="J132" s="27">
        <v>0.19104130248800072</v>
      </c>
      <c r="K132" s="27">
        <v>0.57339554341435284</v>
      </c>
      <c r="L132" s="28">
        <v>6.5273285839071535E-2</v>
      </c>
      <c r="M132" s="37">
        <v>32</v>
      </c>
    </row>
    <row r="133" spans="1:13" x14ac:dyDescent="0.3">
      <c r="A133" s="41" t="s">
        <v>63</v>
      </c>
      <c r="B133" s="29">
        <v>10.461038044459324</v>
      </c>
      <c r="C133" s="29">
        <v>0.35537858577967157</v>
      </c>
      <c r="D133" s="29">
        <v>0.73669831314661827</v>
      </c>
      <c r="E133" s="30">
        <v>5.0080339217040457E-2</v>
      </c>
      <c r="F133" s="37">
        <v>21</v>
      </c>
      <c r="H133" s="41" t="s">
        <v>63</v>
      </c>
      <c r="I133" s="29">
        <v>8.1660005258850124</v>
      </c>
      <c r="J133" s="29">
        <v>0.19050515978609098</v>
      </c>
      <c r="K133" s="29">
        <v>0.55732330902619909</v>
      </c>
      <c r="L133" s="30">
        <v>7.8130548135791886E-2</v>
      </c>
      <c r="M133" s="37">
        <v>32</v>
      </c>
    </row>
    <row r="134" spans="1:13" ht="15" thickBot="1" x14ac:dyDescent="0.35">
      <c r="A134" s="42" t="s">
        <v>64</v>
      </c>
      <c r="B134" s="43">
        <v>10.827910686695033</v>
      </c>
      <c r="C134" s="43">
        <v>0.65738324215578203</v>
      </c>
      <c r="D134" s="43">
        <v>0.60928838091115756</v>
      </c>
      <c r="E134" s="44">
        <v>0.11069133762786515</v>
      </c>
      <c r="F134" s="37">
        <v>21</v>
      </c>
      <c r="H134" s="42" t="s">
        <v>64</v>
      </c>
      <c r="I134" s="43">
        <v>16.160373170546126</v>
      </c>
      <c r="J134" s="43">
        <v>1.2358503142381265</v>
      </c>
      <c r="K134" s="70">
        <v>0.33758434755205563</v>
      </c>
      <c r="L134" s="44">
        <v>3.9498918556919213E-2</v>
      </c>
      <c r="M134" s="37">
        <v>32</v>
      </c>
    </row>
    <row r="135" spans="1:13" x14ac:dyDescent="0.3">
      <c r="A135" s="39" t="s">
        <v>65</v>
      </c>
      <c r="B135" s="23" t="s">
        <v>1</v>
      </c>
      <c r="C135" s="23" t="s">
        <v>1</v>
      </c>
      <c r="D135" s="23" t="s">
        <v>1</v>
      </c>
      <c r="E135" s="24" t="s">
        <v>1</v>
      </c>
      <c r="F135" s="37"/>
      <c r="H135" s="39" t="s">
        <v>65</v>
      </c>
      <c r="I135" s="23" t="s">
        <v>1</v>
      </c>
      <c r="J135" s="23" t="s">
        <v>1</v>
      </c>
      <c r="K135" s="23" t="s">
        <v>1</v>
      </c>
      <c r="L135" s="24" t="s">
        <v>1</v>
      </c>
      <c r="M135" s="37"/>
    </row>
    <row r="136" spans="1:13" x14ac:dyDescent="0.3">
      <c r="A136" s="40" t="s">
        <v>66</v>
      </c>
      <c r="B136" s="27" t="s">
        <v>1</v>
      </c>
      <c r="C136" s="27" t="s">
        <v>1</v>
      </c>
      <c r="D136" s="27" t="s">
        <v>1</v>
      </c>
      <c r="E136" s="28" t="s">
        <v>1</v>
      </c>
      <c r="F136" s="37"/>
      <c r="H136" s="40" t="s">
        <v>66</v>
      </c>
      <c r="I136" s="27" t="s">
        <v>1</v>
      </c>
      <c r="J136" s="27" t="s">
        <v>1</v>
      </c>
      <c r="K136" s="27" t="s">
        <v>1</v>
      </c>
      <c r="L136" s="28" t="s">
        <v>1</v>
      </c>
      <c r="M136" s="37"/>
    </row>
    <row r="137" spans="1:13" x14ac:dyDescent="0.3">
      <c r="A137" s="41" t="s">
        <v>67</v>
      </c>
      <c r="B137" s="29" t="s">
        <v>1</v>
      </c>
      <c r="C137" s="29" t="s">
        <v>1</v>
      </c>
      <c r="D137" s="29" t="s">
        <v>1</v>
      </c>
      <c r="E137" s="30" t="s">
        <v>1</v>
      </c>
      <c r="F137" s="37"/>
      <c r="H137" s="41" t="s">
        <v>67</v>
      </c>
      <c r="I137" s="29" t="s">
        <v>1</v>
      </c>
      <c r="J137" s="29" t="s">
        <v>1</v>
      </c>
      <c r="K137" s="29" t="s">
        <v>1</v>
      </c>
      <c r="L137" s="30" t="s">
        <v>1</v>
      </c>
      <c r="M137" s="37"/>
    </row>
    <row r="138" spans="1:13" x14ac:dyDescent="0.3">
      <c r="A138" s="40" t="s">
        <v>68</v>
      </c>
      <c r="B138" s="27" t="s">
        <v>1</v>
      </c>
      <c r="C138" s="27" t="s">
        <v>1</v>
      </c>
      <c r="D138" s="27" t="s">
        <v>1</v>
      </c>
      <c r="E138" s="28" t="s">
        <v>1</v>
      </c>
      <c r="F138" s="37"/>
      <c r="H138" s="40" t="s">
        <v>68</v>
      </c>
      <c r="I138" s="27" t="s">
        <v>1</v>
      </c>
      <c r="J138" s="27" t="s">
        <v>1</v>
      </c>
      <c r="K138" s="27" t="s">
        <v>1</v>
      </c>
      <c r="L138" s="28" t="s">
        <v>1</v>
      </c>
      <c r="M138" s="37"/>
    </row>
    <row r="139" spans="1:13" x14ac:dyDescent="0.3">
      <c r="A139" s="41" t="s">
        <v>69</v>
      </c>
      <c r="B139" s="29">
        <v>14.95805309946296</v>
      </c>
      <c r="C139" s="29">
        <v>0.54002787040097544</v>
      </c>
      <c r="D139" s="29">
        <v>0.59939114726211962</v>
      </c>
      <c r="E139" s="30">
        <v>3.0317036461816591E-2</v>
      </c>
      <c r="F139" s="37">
        <v>22</v>
      </c>
      <c r="H139" s="41" t="s">
        <v>69</v>
      </c>
      <c r="I139" s="29" t="s">
        <v>1</v>
      </c>
      <c r="J139" s="29" t="s">
        <v>1</v>
      </c>
      <c r="K139" s="29" t="s">
        <v>1</v>
      </c>
      <c r="L139" s="30" t="s">
        <v>1</v>
      </c>
      <c r="M139" s="37"/>
    </row>
    <row r="140" spans="1:13" x14ac:dyDescent="0.3">
      <c r="A140" s="40" t="s">
        <v>70</v>
      </c>
      <c r="B140" s="27">
        <v>15.644444989252177</v>
      </c>
      <c r="C140" s="27">
        <v>0.39396831125403997</v>
      </c>
      <c r="D140" s="27">
        <v>0.76003082631629015</v>
      </c>
      <c r="E140" s="28">
        <v>5.0908683869853012E-2</v>
      </c>
      <c r="F140" s="37">
        <v>22</v>
      </c>
      <c r="H140" s="40" t="s">
        <v>70</v>
      </c>
      <c r="I140" s="27" t="s">
        <v>1</v>
      </c>
      <c r="J140" s="27" t="s">
        <v>1</v>
      </c>
      <c r="K140" s="27" t="s">
        <v>1</v>
      </c>
      <c r="L140" s="28" t="s">
        <v>1</v>
      </c>
      <c r="M140" s="37"/>
    </row>
    <row r="141" spans="1:13" x14ac:dyDescent="0.3">
      <c r="A141" s="41" t="s">
        <v>71</v>
      </c>
      <c r="B141" s="29" t="s">
        <v>1</v>
      </c>
      <c r="C141" s="29" t="s">
        <v>1</v>
      </c>
      <c r="D141" s="29" t="s">
        <v>1</v>
      </c>
      <c r="E141" s="30" t="s">
        <v>1</v>
      </c>
      <c r="F141" s="37"/>
      <c r="H141" s="41" t="s">
        <v>71</v>
      </c>
      <c r="I141" s="29" t="s">
        <v>1</v>
      </c>
      <c r="J141" s="29" t="s">
        <v>1</v>
      </c>
      <c r="K141" s="29" t="s">
        <v>1</v>
      </c>
      <c r="L141" s="30" t="s">
        <v>1</v>
      </c>
      <c r="M141" s="37"/>
    </row>
    <row r="142" spans="1:13" x14ac:dyDescent="0.3">
      <c r="A142" s="40" t="s">
        <v>72</v>
      </c>
      <c r="B142" s="27" t="s">
        <v>1</v>
      </c>
      <c r="C142" s="27" t="s">
        <v>1</v>
      </c>
      <c r="D142" s="27" t="s">
        <v>1</v>
      </c>
      <c r="E142" s="28" t="s">
        <v>1</v>
      </c>
      <c r="F142" s="37"/>
      <c r="H142" s="40" t="s">
        <v>72</v>
      </c>
      <c r="I142" s="27" t="s">
        <v>1</v>
      </c>
      <c r="J142" s="27" t="s">
        <v>1</v>
      </c>
      <c r="K142" s="27" t="s">
        <v>1</v>
      </c>
      <c r="L142" s="28" t="s">
        <v>1</v>
      </c>
      <c r="M142" s="37"/>
    </row>
    <row r="143" spans="1:13" x14ac:dyDescent="0.3">
      <c r="A143" s="41" t="s">
        <v>73</v>
      </c>
      <c r="B143" s="29" t="s">
        <v>1</v>
      </c>
      <c r="C143" s="29" t="s">
        <v>1</v>
      </c>
      <c r="D143" s="29" t="s">
        <v>1</v>
      </c>
      <c r="E143" s="30" t="s">
        <v>1</v>
      </c>
      <c r="F143" s="37"/>
      <c r="H143" s="41" t="s">
        <v>73</v>
      </c>
      <c r="I143" s="29" t="s">
        <v>1</v>
      </c>
      <c r="J143" s="29" t="s">
        <v>1</v>
      </c>
      <c r="K143" s="29" t="s">
        <v>1</v>
      </c>
      <c r="L143" s="30" t="s">
        <v>1</v>
      </c>
      <c r="M143" s="37"/>
    </row>
    <row r="144" spans="1:13" x14ac:dyDescent="0.3">
      <c r="A144" s="40" t="s">
        <v>74</v>
      </c>
      <c r="B144" s="27" t="s">
        <v>1</v>
      </c>
      <c r="C144" s="27" t="s">
        <v>1</v>
      </c>
      <c r="D144" s="27" t="s">
        <v>1</v>
      </c>
      <c r="E144" s="28" t="s">
        <v>1</v>
      </c>
      <c r="F144" s="37"/>
      <c r="H144" s="40" t="s">
        <v>74</v>
      </c>
      <c r="I144" s="27">
        <v>22.242955206115202</v>
      </c>
      <c r="J144" s="27">
        <v>1.3307370927905353</v>
      </c>
      <c r="K144" s="27">
        <v>0.27575061729573408</v>
      </c>
      <c r="L144" s="28">
        <v>5.2126862669286643E-2</v>
      </c>
      <c r="M144" s="37">
        <v>32</v>
      </c>
    </row>
    <row r="145" spans="1:14" x14ac:dyDescent="0.3">
      <c r="A145" s="45" t="s">
        <v>75</v>
      </c>
      <c r="B145" s="29" t="s">
        <v>1</v>
      </c>
      <c r="C145" s="29" t="s">
        <v>1</v>
      </c>
      <c r="D145" s="29" t="s">
        <v>1</v>
      </c>
      <c r="E145" s="30" t="s">
        <v>1</v>
      </c>
      <c r="F145" s="37"/>
      <c r="H145" s="45" t="s">
        <v>75</v>
      </c>
      <c r="I145" s="29" t="s">
        <v>1</v>
      </c>
      <c r="J145" s="29" t="s">
        <v>1</v>
      </c>
      <c r="K145" s="29" t="s">
        <v>1</v>
      </c>
      <c r="L145" s="30" t="s">
        <v>1</v>
      </c>
      <c r="M145" s="37"/>
    </row>
    <row r="146" spans="1:14" ht="15" thickBot="1" x14ac:dyDescent="0.35">
      <c r="A146" s="42" t="s">
        <v>76</v>
      </c>
      <c r="B146" s="43" t="s">
        <v>1</v>
      </c>
      <c r="C146" s="43" t="s">
        <v>1</v>
      </c>
      <c r="D146" s="43" t="s">
        <v>1</v>
      </c>
      <c r="E146" s="44" t="s">
        <v>1</v>
      </c>
      <c r="F146" s="37"/>
      <c r="H146" s="42" t="s">
        <v>76</v>
      </c>
      <c r="I146" s="43" t="s">
        <v>1</v>
      </c>
      <c r="J146" s="43" t="s">
        <v>1</v>
      </c>
      <c r="K146" s="43" t="s">
        <v>1</v>
      </c>
      <c r="L146" s="44" t="s">
        <v>1</v>
      </c>
      <c r="M146" s="37"/>
    </row>
    <row r="147" spans="1:14" ht="15" thickBot="1" x14ac:dyDescent="0.35">
      <c r="A147" s="49" t="s">
        <v>4</v>
      </c>
      <c r="B147" s="12"/>
      <c r="C147" s="12"/>
      <c r="D147" s="12"/>
      <c r="E147" s="12"/>
      <c r="F147" s="46"/>
      <c r="H147" s="49" t="s">
        <v>4</v>
      </c>
      <c r="I147" s="12"/>
      <c r="J147" s="12"/>
      <c r="K147" s="12"/>
      <c r="L147" s="12"/>
      <c r="M147" s="46"/>
    </row>
    <row r="148" spans="1:14" x14ac:dyDescent="0.3">
      <c r="A148" s="54" t="s">
        <v>9</v>
      </c>
      <c r="B148" s="33">
        <v>13.061131561317511</v>
      </c>
      <c r="C148" s="33">
        <v>0.59672786594261917</v>
      </c>
      <c r="D148" s="33">
        <v>0.66588968568807128</v>
      </c>
      <c r="E148" s="34">
        <v>4.1461039412924366E-2</v>
      </c>
      <c r="F148" s="37">
        <v>24</v>
      </c>
      <c r="H148" s="14" t="s">
        <v>10</v>
      </c>
      <c r="I148" s="15">
        <v>12.029504369796719</v>
      </c>
      <c r="J148" s="15">
        <v>0.21009352518677493</v>
      </c>
      <c r="K148" s="15">
        <v>0.64990818007563567</v>
      </c>
      <c r="L148" s="16">
        <v>6.0270397372053336E-2</v>
      </c>
      <c r="M148" s="37">
        <v>32</v>
      </c>
    </row>
    <row r="149" spans="1:14" ht="15" thickBot="1" x14ac:dyDescent="0.35">
      <c r="A149" s="19" t="s">
        <v>10</v>
      </c>
      <c r="B149" s="20">
        <v>13.145079827659204</v>
      </c>
      <c r="C149" s="20">
        <v>0.59310112035725671</v>
      </c>
      <c r="D149" s="20">
        <v>0.68711198386847039</v>
      </c>
      <c r="E149" s="21">
        <v>3.5862882749205058E-2</v>
      </c>
      <c r="F149" s="37">
        <v>22</v>
      </c>
      <c r="H149" s="5" t="s">
        <v>9</v>
      </c>
      <c r="I149" s="6">
        <v>11.134762222878908</v>
      </c>
      <c r="J149" s="6">
        <v>0.21212106639768694</v>
      </c>
      <c r="K149" s="6">
        <v>0.61259285944367525</v>
      </c>
      <c r="L149" s="22">
        <v>5.1091537656905849E-2</v>
      </c>
      <c r="M149" s="37">
        <v>32</v>
      </c>
    </row>
    <row r="150" spans="1:14" ht="15" thickBot="1" x14ac:dyDescent="0.35">
      <c r="A150" s="19" t="s">
        <v>13</v>
      </c>
      <c r="B150" s="20">
        <v>15.930389288748909</v>
      </c>
      <c r="C150" s="20">
        <v>0.39102796100482318</v>
      </c>
      <c r="D150" s="20">
        <v>0.75068601360090004</v>
      </c>
      <c r="E150" s="21">
        <v>8.6013396365770087E-2</v>
      </c>
      <c r="F150" s="37">
        <v>23</v>
      </c>
      <c r="H150" s="13" t="s">
        <v>14</v>
      </c>
      <c r="I150" s="25">
        <v>14.801391139230665</v>
      </c>
      <c r="J150" s="25">
        <v>0.35071121450233544</v>
      </c>
      <c r="K150" s="25">
        <v>0.55646540175223036</v>
      </c>
      <c r="L150" s="26">
        <v>6.3491729895788288E-2</v>
      </c>
      <c r="M150" s="37">
        <v>32</v>
      </c>
    </row>
    <row r="151" spans="1:14" ht="15" thickBot="1" x14ac:dyDescent="0.35">
      <c r="A151" s="5" t="s">
        <v>22</v>
      </c>
      <c r="B151" s="6">
        <v>13.919464292880626</v>
      </c>
      <c r="C151" s="6">
        <v>0.62593217772034815</v>
      </c>
      <c r="D151" s="6">
        <v>0.7215027538136316</v>
      </c>
      <c r="E151" s="22">
        <v>6.3870126756292819E-2</v>
      </c>
      <c r="F151" s="22">
        <v>21</v>
      </c>
      <c r="H151" s="13" t="s">
        <v>15</v>
      </c>
      <c r="I151" s="25">
        <v>20.504436434161853</v>
      </c>
      <c r="J151" s="25">
        <v>0.35664060080143151</v>
      </c>
      <c r="K151" s="69">
        <v>0.33797423802993626</v>
      </c>
      <c r="L151" s="26">
        <v>6.0946805132967838E-2</v>
      </c>
      <c r="M151" s="37">
        <v>32</v>
      </c>
    </row>
    <row r="152" spans="1:14" x14ac:dyDescent="0.3">
      <c r="H152" s="14" t="s">
        <v>21</v>
      </c>
      <c r="I152" s="15">
        <v>12.823508195636721</v>
      </c>
      <c r="J152" s="15">
        <v>0.268373277223733</v>
      </c>
      <c r="K152" s="15">
        <v>0.63075306402409637</v>
      </c>
      <c r="L152" s="16">
        <v>4.865211287478724E-2</v>
      </c>
      <c r="M152" s="37">
        <v>32</v>
      </c>
    </row>
    <row r="153" spans="1:14" ht="15" thickBot="1" x14ac:dyDescent="0.35">
      <c r="H153" s="5" t="s">
        <v>22</v>
      </c>
      <c r="I153" s="6">
        <v>12.538547447426227</v>
      </c>
      <c r="J153" s="6">
        <v>0.29183540404440589</v>
      </c>
      <c r="K153" s="6">
        <v>0.55164718610263619</v>
      </c>
      <c r="L153" s="22">
        <v>2.5694982294109513E-2</v>
      </c>
      <c r="M153" s="22">
        <v>32</v>
      </c>
    </row>
    <row r="154" spans="1:14" ht="15" thickBot="1" x14ac:dyDescent="0.35">
      <c r="H154" s="4"/>
      <c r="I154" s="4"/>
      <c r="J154" s="4"/>
      <c r="K154" s="4"/>
      <c r="L154" s="4"/>
      <c r="M154" s="4"/>
    </row>
    <row r="155" spans="1:14" ht="15" thickBot="1" x14ac:dyDescent="0.35">
      <c r="A155" s="205" t="s">
        <v>82</v>
      </c>
      <c r="B155" s="206"/>
      <c r="C155" s="206"/>
      <c r="D155" s="206"/>
      <c r="E155" s="206"/>
      <c r="F155" s="207"/>
      <c r="H155" s="205" t="s">
        <v>82</v>
      </c>
      <c r="I155" s="206"/>
      <c r="J155" s="206"/>
      <c r="K155" s="206"/>
      <c r="L155" s="206"/>
      <c r="M155" s="207"/>
    </row>
    <row r="156" spans="1:14" x14ac:dyDescent="0.3">
      <c r="A156" s="203" t="s">
        <v>78</v>
      </c>
      <c r="B156" s="50" t="s">
        <v>2</v>
      </c>
      <c r="C156" s="50" t="s">
        <v>0</v>
      </c>
      <c r="D156" s="50" t="s">
        <v>2</v>
      </c>
      <c r="E156" s="50" t="s">
        <v>0</v>
      </c>
      <c r="F156" s="51" t="s">
        <v>3</v>
      </c>
      <c r="G156" s="12"/>
      <c r="H156" s="203" t="s">
        <v>78</v>
      </c>
      <c r="I156" s="50" t="s">
        <v>2</v>
      </c>
      <c r="J156" s="50" t="s">
        <v>0</v>
      </c>
      <c r="K156" s="50" t="s">
        <v>2</v>
      </c>
      <c r="L156" s="50" t="s">
        <v>0</v>
      </c>
      <c r="M156" s="51" t="s">
        <v>3</v>
      </c>
    </row>
    <row r="157" spans="1:14" ht="15" thickBot="1" x14ac:dyDescent="0.35">
      <c r="A157" s="209"/>
      <c r="B157" s="52" t="s">
        <v>5</v>
      </c>
      <c r="C157" s="52" t="s">
        <v>5</v>
      </c>
      <c r="D157" s="52" t="s">
        <v>6</v>
      </c>
      <c r="E157" s="52" t="s">
        <v>6</v>
      </c>
      <c r="F157" s="53" t="s">
        <v>7</v>
      </c>
      <c r="G157" s="12"/>
      <c r="H157" s="209"/>
      <c r="I157" s="52" t="s">
        <v>5</v>
      </c>
      <c r="J157" s="52" t="s">
        <v>5</v>
      </c>
      <c r="K157" s="52" t="s">
        <v>6</v>
      </c>
      <c r="L157" s="52" t="s">
        <v>6</v>
      </c>
      <c r="M157" s="53" t="s">
        <v>7</v>
      </c>
    </row>
    <row r="158" spans="1:14" ht="15" thickBot="1" x14ac:dyDescent="0.35">
      <c r="A158" s="5" t="s">
        <v>81</v>
      </c>
      <c r="B158" s="17">
        <v>10.886720200176548</v>
      </c>
      <c r="C158" s="17">
        <v>0.3147879290658272</v>
      </c>
      <c r="D158" s="17">
        <v>0.64412836769059401</v>
      </c>
      <c r="E158" s="18">
        <v>7.3946927135980459E-2</v>
      </c>
      <c r="F158" s="37">
        <v>24</v>
      </c>
      <c r="G158" s="4"/>
      <c r="H158" s="13" t="s">
        <v>81</v>
      </c>
      <c r="I158" s="55" t="s">
        <v>1</v>
      </c>
      <c r="J158" s="55" t="s">
        <v>1</v>
      </c>
      <c r="K158" s="55" t="s">
        <v>1</v>
      </c>
      <c r="L158" s="56" t="s">
        <v>1</v>
      </c>
      <c r="M158" s="34"/>
      <c r="N158" s="4"/>
    </row>
    <row r="159" spans="1:14" x14ac:dyDescent="0.3">
      <c r="A159" s="32" t="s">
        <v>9</v>
      </c>
      <c r="B159" s="23" t="s">
        <v>1</v>
      </c>
      <c r="C159" s="23" t="s">
        <v>1</v>
      </c>
      <c r="D159" s="23" t="s">
        <v>1</v>
      </c>
      <c r="E159" s="24" t="s">
        <v>1</v>
      </c>
      <c r="F159" s="47"/>
      <c r="H159" s="32" t="s">
        <v>9</v>
      </c>
      <c r="I159" s="23" t="s">
        <v>1</v>
      </c>
      <c r="J159" s="23" t="s">
        <v>1</v>
      </c>
      <c r="K159" s="23" t="s">
        <v>1</v>
      </c>
      <c r="L159" s="24" t="s">
        <v>1</v>
      </c>
      <c r="M159" s="47"/>
    </row>
    <row r="160" spans="1:14" x14ac:dyDescent="0.3">
      <c r="A160" s="35" t="s">
        <v>10</v>
      </c>
      <c r="B160" s="27" t="s">
        <v>1</v>
      </c>
      <c r="C160" s="27" t="s">
        <v>1</v>
      </c>
      <c r="D160" s="27" t="s">
        <v>1</v>
      </c>
      <c r="E160" s="28" t="s">
        <v>1</v>
      </c>
      <c r="F160" s="47"/>
      <c r="H160" s="35" t="s">
        <v>10</v>
      </c>
      <c r="I160" s="27" t="s">
        <v>1</v>
      </c>
      <c r="J160" s="27" t="s">
        <v>1</v>
      </c>
      <c r="K160" s="27" t="s">
        <v>1</v>
      </c>
      <c r="L160" s="28" t="s">
        <v>1</v>
      </c>
      <c r="M160" s="47"/>
    </row>
    <row r="161" spans="1:13" x14ac:dyDescent="0.3">
      <c r="A161" s="36" t="s">
        <v>11</v>
      </c>
      <c r="B161" s="8" t="s">
        <v>1</v>
      </c>
      <c r="C161" s="8" t="s">
        <v>1</v>
      </c>
      <c r="D161" s="8" t="s">
        <v>1</v>
      </c>
      <c r="E161" s="31" t="s">
        <v>1</v>
      </c>
      <c r="F161" s="47"/>
      <c r="H161" s="36" t="s">
        <v>11</v>
      </c>
      <c r="I161" s="8" t="s">
        <v>1</v>
      </c>
      <c r="J161" s="8" t="s">
        <v>1</v>
      </c>
      <c r="K161" s="8" t="s">
        <v>1</v>
      </c>
      <c r="L161" s="31" t="s">
        <v>1</v>
      </c>
      <c r="M161" s="47"/>
    </row>
    <row r="162" spans="1:13" x14ac:dyDescent="0.3">
      <c r="A162" s="35" t="s">
        <v>12</v>
      </c>
      <c r="B162" s="27" t="s">
        <v>1</v>
      </c>
      <c r="C162" s="27" t="s">
        <v>1</v>
      </c>
      <c r="D162" s="27" t="s">
        <v>1</v>
      </c>
      <c r="E162" s="28" t="s">
        <v>1</v>
      </c>
      <c r="F162" s="47"/>
      <c r="H162" s="35" t="s">
        <v>12</v>
      </c>
      <c r="I162" s="27" t="s">
        <v>1</v>
      </c>
      <c r="J162" s="27" t="s">
        <v>1</v>
      </c>
      <c r="K162" s="27" t="s">
        <v>1</v>
      </c>
      <c r="L162" s="28" t="s">
        <v>1</v>
      </c>
      <c r="M162" s="47"/>
    </row>
    <row r="163" spans="1:13" x14ac:dyDescent="0.3">
      <c r="A163" s="36" t="s">
        <v>13</v>
      </c>
      <c r="B163" s="8" t="s">
        <v>1</v>
      </c>
      <c r="C163" s="8" t="s">
        <v>1</v>
      </c>
      <c r="D163" s="8" t="s">
        <v>1</v>
      </c>
      <c r="E163" s="31" t="s">
        <v>1</v>
      </c>
      <c r="F163" s="47"/>
      <c r="H163" s="36" t="s">
        <v>13</v>
      </c>
      <c r="I163" s="8" t="s">
        <v>1</v>
      </c>
      <c r="J163" s="8" t="s">
        <v>1</v>
      </c>
      <c r="K163" s="8" t="s">
        <v>1</v>
      </c>
      <c r="L163" s="31" t="s">
        <v>1</v>
      </c>
      <c r="M163" s="47"/>
    </row>
    <row r="164" spans="1:13" x14ac:dyDescent="0.3">
      <c r="A164" s="35" t="s">
        <v>14</v>
      </c>
      <c r="B164" s="27" t="s">
        <v>1</v>
      </c>
      <c r="C164" s="27" t="s">
        <v>1</v>
      </c>
      <c r="D164" s="27" t="s">
        <v>1</v>
      </c>
      <c r="E164" s="28" t="s">
        <v>1</v>
      </c>
      <c r="F164" s="47"/>
      <c r="H164" s="35" t="s">
        <v>14</v>
      </c>
      <c r="I164" s="27" t="s">
        <v>1</v>
      </c>
      <c r="J164" s="27" t="s">
        <v>1</v>
      </c>
      <c r="K164" s="27" t="s">
        <v>1</v>
      </c>
      <c r="L164" s="28" t="s">
        <v>1</v>
      </c>
      <c r="M164" s="47"/>
    </row>
    <row r="165" spans="1:13" x14ac:dyDescent="0.3">
      <c r="A165" s="36" t="s">
        <v>15</v>
      </c>
      <c r="B165" s="8" t="s">
        <v>1</v>
      </c>
      <c r="C165" s="8" t="s">
        <v>1</v>
      </c>
      <c r="D165" s="8" t="s">
        <v>1</v>
      </c>
      <c r="E165" s="31" t="s">
        <v>1</v>
      </c>
      <c r="F165" s="47"/>
      <c r="H165" s="36" t="s">
        <v>15</v>
      </c>
      <c r="I165" s="8" t="s">
        <v>1</v>
      </c>
      <c r="J165" s="8" t="s">
        <v>1</v>
      </c>
      <c r="K165" s="8" t="s">
        <v>1</v>
      </c>
      <c r="L165" s="31" t="s">
        <v>1</v>
      </c>
      <c r="M165" s="47"/>
    </row>
    <row r="166" spans="1:13" x14ac:dyDescent="0.3">
      <c r="A166" s="35" t="s">
        <v>16</v>
      </c>
      <c r="B166" s="27" t="s">
        <v>1</v>
      </c>
      <c r="C166" s="27" t="s">
        <v>1</v>
      </c>
      <c r="D166" s="27" t="s">
        <v>1</v>
      </c>
      <c r="E166" s="28" t="s">
        <v>1</v>
      </c>
      <c r="F166" s="47"/>
      <c r="H166" s="35" t="s">
        <v>16</v>
      </c>
      <c r="I166" s="27" t="s">
        <v>1</v>
      </c>
      <c r="J166" s="27" t="s">
        <v>1</v>
      </c>
      <c r="K166" s="27" t="s">
        <v>1</v>
      </c>
      <c r="L166" s="28" t="s">
        <v>1</v>
      </c>
      <c r="M166" s="47"/>
    </row>
    <row r="167" spans="1:13" x14ac:dyDescent="0.3">
      <c r="A167" s="36" t="s">
        <v>17</v>
      </c>
      <c r="B167" s="8" t="s">
        <v>1</v>
      </c>
      <c r="C167" s="8" t="s">
        <v>1</v>
      </c>
      <c r="D167" s="8" t="s">
        <v>1</v>
      </c>
      <c r="E167" s="31" t="s">
        <v>1</v>
      </c>
      <c r="F167" s="47"/>
      <c r="H167" s="36" t="s">
        <v>17</v>
      </c>
      <c r="I167" s="8" t="s">
        <v>1</v>
      </c>
      <c r="J167" s="8" t="s">
        <v>1</v>
      </c>
      <c r="K167" s="8" t="s">
        <v>1</v>
      </c>
      <c r="L167" s="31" t="s">
        <v>1</v>
      </c>
      <c r="M167" s="47"/>
    </row>
    <row r="168" spans="1:13" x14ac:dyDescent="0.3">
      <c r="A168" s="35" t="s">
        <v>18</v>
      </c>
      <c r="B168" s="27" t="s">
        <v>1</v>
      </c>
      <c r="C168" s="27" t="s">
        <v>1</v>
      </c>
      <c r="D168" s="27" t="s">
        <v>1</v>
      </c>
      <c r="E168" s="28" t="s">
        <v>1</v>
      </c>
      <c r="F168" s="47"/>
      <c r="H168" s="35" t="s">
        <v>18</v>
      </c>
      <c r="I168" s="27" t="s">
        <v>1</v>
      </c>
      <c r="J168" s="27" t="s">
        <v>1</v>
      </c>
      <c r="K168" s="27" t="s">
        <v>1</v>
      </c>
      <c r="L168" s="28" t="s">
        <v>1</v>
      </c>
      <c r="M168" s="47"/>
    </row>
    <row r="169" spans="1:13" x14ac:dyDescent="0.3">
      <c r="A169" s="36" t="s">
        <v>19</v>
      </c>
      <c r="B169" s="8" t="s">
        <v>1</v>
      </c>
      <c r="C169" s="8" t="s">
        <v>1</v>
      </c>
      <c r="D169" s="8" t="s">
        <v>1</v>
      </c>
      <c r="E169" s="31" t="s">
        <v>1</v>
      </c>
      <c r="F169" s="47"/>
      <c r="H169" s="36" t="s">
        <v>19</v>
      </c>
      <c r="I169" s="8" t="s">
        <v>1</v>
      </c>
      <c r="J169" s="8" t="s">
        <v>1</v>
      </c>
      <c r="K169" s="8" t="s">
        <v>1</v>
      </c>
      <c r="L169" s="31" t="s">
        <v>1</v>
      </c>
      <c r="M169" s="47"/>
    </row>
    <row r="170" spans="1:13" x14ac:dyDescent="0.3">
      <c r="A170" s="35" t="s">
        <v>20</v>
      </c>
      <c r="B170" s="27" t="s">
        <v>1</v>
      </c>
      <c r="C170" s="27" t="s">
        <v>1</v>
      </c>
      <c r="D170" s="27" t="s">
        <v>1</v>
      </c>
      <c r="E170" s="28" t="s">
        <v>1</v>
      </c>
      <c r="F170" s="47"/>
      <c r="H170" s="35" t="s">
        <v>20</v>
      </c>
      <c r="I170" s="27" t="s">
        <v>1</v>
      </c>
      <c r="J170" s="27" t="s">
        <v>1</v>
      </c>
      <c r="K170" s="27" t="s">
        <v>1</v>
      </c>
      <c r="L170" s="28" t="s">
        <v>1</v>
      </c>
      <c r="M170" s="47"/>
    </row>
    <row r="171" spans="1:13" x14ac:dyDescent="0.3">
      <c r="A171" s="36" t="s">
        <v>21</v>
      </c>
      <c r="B171" s="8" t="s">
        <v>1</v>
      </c>
      <c r="C171" s="8" t="s">
        <v>1</v>
      </c>
      <c r="D171" s="8" t="s">
        <v>1</v>
      </c>
      <c r="E171" s="31" t="s">
        <v>1</v>
      </c>
      <c r="F171" s="47"/>
      <c r="H171" s="36" t="s">
        <v>21</v>
      </c>
      <c r="I171" s="8" t="s">
        <v>1</v>
      </c>
      <c r="J171" s="8" t="s">
        <v>1</v>
      </c>
      <c r="K171" s="8" t="s">
        <v>1</v>
      </c>
      <c r="L171" s="31" t="s">
        <v>1</v>
      </c>
      <c r="M171" s="47"/>
    </row>
    <row r="172" spans="1:13" x14ac:dyDescent="0.3">
      <c r="A172" s="35" t="s">
        <v>22</v>
      </c>
      <c r="B172" s="27" t="s">
        <v>1</v>
      </c>
      <c r="C172" s="27" t="s">
        <v>1</v>
      </c>
      <c r="D172" s="27" t="s">
        <v>1</v>
      </c>
      <c r="E172" s="28" t="s">
        <v>1</v>
      </c>
      <c r="F172" s="47"/>
      <c r="H172" s="35" t="s">
        <v>22</v>
      </c>
      <c r="I172" s="27" t="s">
        <v>1</v>
      </c>
      <c r="J172" s="27" t="s">
        <v>1</v>
      </c>
      <c r="K172" s="27" t="s">
        <v>1</v>
      </c>
      <c r="L172" s="28" t="s">
        <v>1</v>
      </c>
      <c r="M172" s="47"/>
    </row>
    <row r="173" spans="1:13" x14ac:dyDescent="0.3">
      <c r="A173" s="36" t="s">
        <v>23</v>
      </c>
      <c r="B173" s="8" t="s">
        <v>1</v>
      </c>
      <c r="C173" s="8" t="s">
        <v>1</v>
      </c>
      <c r="D173" s="8" t="s">
        <v>1</v>
      </c>
      <c r="E173" s="31" t="s">
        <v>1</v>
      </c>
      <c r="F173" s="47"/>
      <c r="H173" s="36" t="s">
        <v>23</v>
      </c>
      <c r="I173" s="8" t="s">
        <v>1</v>
      </c>
      <c r="J173" s="8" t="s">
        <v>1</v>
      </c>
      <c r="K173" s="8" t="s">
        <v>1</v>
      </c>
      <c r="L173" s="31" t="s">
        <v>1</v>
      </c>
      <c r="M173" s="47"/>
    </row>
    <row r="174" spans="1:13" x14ac:dyDescent="0.3">
      <c r="A174" s="35" t="s">
        <v>24</v>
      </c>
      <c r="B174" s="27" t="s">
        <v>1</v>
      </c>
      <c r="C174" s="27" t="s">
        <v>1</v>
      </c>
      <c r="D174" s="27" t="s">
        <v>1</v>
      </c>
      <c r="E174" s="28" t="s">
        <v>1</v>
      </c>
      <c r="F174" s="47"/>
      <c r="H174" s="35" t="s">
        <v>24</v>
      </c>
      <c r="I174" s="27" t="s">
        <v>1</v>
      </c>
      <c r="J174" s="27" t="s">
        <v>1</v>
      </c>
      <c r="K174" s="27" t="s">
        <v>1</v>
      </c>
      <c r="L174" s="28" t="s">
        <v>1</v>
      </c>
      <c r="M174" s="47"/>
    </row>
    <row r="175" spans="1:13" x14ac:dyDescent="0.3">
      <c r="A175" s="36" t="s">
        <v>25</v>
      </c>
      <c r="B175" s="8" t="s">
        <v>1</v>
      </c>
      <c r="C175" s="8" t="s">
        <v>1</v>
      </c>
      <c r="D175" s="8" t="s">
        <v>1</v>
      </c>
      <c r="E175" s="31" t="s">
        <v>1</v>
      </c>
      <c r="F175" s="47"/>
      <c r="H175" s="36" t="s">
        <v>25</v>
      </c>
      <c r="I175" s="8" t="s">
        <v>1</v>
      </c>
      <c r="J175" s="8" t="s">
        <v>1</v>
      </c>
      <c r="K175" s="8" t="s">
        <v>1</v>
      </c>
      <c r="L175" s="31" t="s">
        <v>1</v>
      </c>
      <c r="M175" s="47"/>
    </row>
    <row r="176" spans="1:13" x14ac:dyDescent="0.3">
      <c r="A176" s="35" t="s">
        <v>26</v>
      </c>
      <c r="B176" s="27" t="s">
        <v>1</v>
      </c>
      <c r="C176" s="27" t="s">
        <v>1</v>
      </c>
      <c r="D176" s="27" t="s">
        <v>1</v>
      </c>
      <c r="E176" s="28" t="s">
        <v>1</v>
      </c>
      <c r="F176" s="47"/>
      <c r="H176" s="35" t="s">
        <v>26</v>
      </c>
      <c r="I176" s="27" t="s">
        <v>1</v>
      </c>
      <c r="J176" s="27" t="s">
        <v>1</v>
      </c>
      <c r="K176" s="27" t="s">
        <v>1</v>
      </c>
      <c r="L176" s="28" t="s">
        <v>1</v>
      </c>
      <c r="M176" s="47"/>
    </row>
    <row r="177" spans="1:13" x14ac:dyDescent="0.3">
      <c r="A177" s="36" t="s">
        <v>27</v>
      </c>
      <c r="B177" s="8" t="s">
        <v>1</v>
      </c>
      <c r="C177" s="8" t="s">
        <v>1</v>
      </c>
      <c r="D177" s="8" t="s">
        <v>1</v>
      </c>
      <c r="E177" s="31" t="s">
        <v>1</v>
      </c>
      <c r="F177" s="47"/>
      <c r="H177" s="36" t="s">
        <v>27</v>
      </c>
      <c r="I177" s="8" t="s">
        <v>1</v>
      </c>
      <c r="J177" s="8" t="s">
        <v>1</v>
      </c>
      <c r="K177" s="8" t="s">
        <v>1</v>
      </c>
      <c r="L177" s="31" t="s">
        <v>1</v>
      </c>
      <c r="M177" s="47"/>
    </row>
    <row r="178" spans="1:13" ht="15" thickBot="1" x14ac:dyDescent="0.35">
      <c r="A178" s="38" t="s">
        <v>28</v>
      </c>
      <c r="B178" s="43" t="s">
        <v>1</v>
      </c>
      <c r="C178" s="43" t="s">
        <v>1</v>
      </c>
      <c r="D178" s="43" t="s">
        <v>1</v>
      </c>
      <c r="E178" s="44" t="s">
        <v>1</v>
      </c>
      <c r="F178" s="48"/>
      <c r="H178" s="38" t="s">
        <v>28</v>
      </c>
      <c r="I178" s="43" t="s">
        <v>1</v>
      </c>
      <c r="J178" s="43" t="s">
        <v>1</v>
      </c>
      <c r="K178" s="43" t="s">
        <v>1</v>
      </c>
      <c r="L178" s="44" t="s">
        <v>1</v>
      </c>
      <c r="M178" s="48"/>
    </row>
    <row r="179" spans="1:13" x14ac:dyDescent="0.3">
      <c r="A179" s="39" t="s">
        <v>29</v>
      </c>
      <c r="B179" s="23">
        <v>10.969767631360797</v>
      </c>
      <c r="C179" s="23">
        <v>0.34738810077167992</v>
      </c>
      <c r="D179" s="23">
        <v>0.64566015854744985</v>
      </c>
      <c r="E179" s="24">
        <v>9.1720106193932421E-2</v>
      </c>
      <c r="F179" s="37">
        <v>24</v>
      </c>
      <c r="H179" s="39" t="s">
        <v>29</v>
      </c>
      <c r="I179" s="23">
        <v>8.4001152725750821</v>
      </c>
      <c r="J179" s="23">
        <v>1.1506270985163929</v>
      </c>
      <c r="K179" s="23">
        <v>0.6339909825615172</v>
      </c>
      <c r="L179" s="24">
        <v>0.12247994781522462</v>
      </c>
      <c r="M179" s="37">
        <v>30</v>
      </c>
    </row>
    <row r="180" spans="1:13" x14ac:dyDescent="0.3">
      <c r="A180" s="40" t="s">
        <v>30</v>
      </c>
      <c r="B180" s="27">
        <v>11.328692929270362</v>
      </c>
      <c r="C180" s="27">
        <v>0.3562939640649111</v>
      </c>
      <c r="D180" s="27">
        <v>0.57343508227432538</v>
      </c>
      <c r="E180" s="28">
        <v>7.3308447584407133E-2</v>
      </c>
      <c r="F180" s="37">
        <v>24</v>
      </c>
      <c r="H180" s="40" t="s">
        <v>30</v>
      </c>
      <c r="I180" s="27">
        <v>8.2689033625885813</v>
      </c>
      <c r="J180" s="27">
        <v>0.25699971486737633</v>
      </c>
      <c r="K180" s="27">
        <v>0.70737851889578118</v>
      </c>
      <c r="L180" s="28">
        <v>3.5403175368278549E-2</v>
      </c>
      <c r="M180" s="37">
        <v>31</v>
      </c>
    </row>
    <row r="181" spans="1:13" x14ac:dyDescent="0.3">
      <c r="A181" s="41" t="s">
        <v>31</v>
      </c>
      <c r="B181" s="29">
        <v>11.015728739883103</v>
      </c>
      <c r="C181" s="29">
        <v>0.40052589125051091</v>
      </c>
      <c r="D181" s="29">
        <v>0.64056274780647982</v>
      </c>
      <c r="E181" s="30">
        <v>7.8192697725565807E-2</v>
      </c>
      <c r="F181" s="37">
        <v>24</v>
      </c>
      <c r="H181" s="41" t="s">
        <v>31</v>
      </c>
      <c r="I181" s="29">
        <v>6.2104247925732663</v>
      </c>
      <c r="J181" s="29">
        <v>0.17874883142662984</v>
      </c>
      <c r="K181" s="29">
        <v>0.59512093365126062</v>
      </c>
      <c r="L181" s="30">
        <v>2.9404446678424536E-2</v>
      </c>
      <c r="M181" s="37">
        <v>31</v>
      </c>
    </row>
    <row r="182" spans="1:13" x14ac:dyDescent="0.3">
      <c r="A182" s="40" t="s">
        <v>32</v>
      </c>
      <c r="B182" s="27">
        <v>10.172054854625621</v>
      </c>
      <c r="C182" s="27">
        <v>0.44909077896514854</v>
      </c>
      <c r="D182" s="27">
        <v>0.64865051639832239</v>
      </c>
      <c r="E182" s="28">
        <v>0.10656427610668237</v>
      </c>
      <c r="F182" s="37">
        <v>24</v>
      </c>
      <c r="H182" s="40" t="s">
        <v>32</v>
      </c>
      <c r="I182" s="27">
        <v>9.3245661904205352</v>
      </c>
      <c r="J182" s="27">
        <v>0.34495961876580339</v>
      </c>
      <c r="K182" s="27">
        <v>0.53828226105872834</v>
      </c>
      <c r="L182" s="28">
        <v>2.9605185028660486E-2</v>
      </c>
      <c r="M182" s="37">
        <v>31</v>
      </c>
    </row>
    <row r="183" spans="1:13" x14ac:dyDescent="0.3">
      <c r="A183" s="41" t="s">
        <v>33</v>
      </c>
      <c r="B183" s="29">
        <v>12.807875864322858</v>
      </c>
      <c r="C183" s="29">
        <v>0.39236411595858961</v>
      </c>
      <c r="D183" s="29">
        <v>0.7052266086373713</v>
      </c>
      <c r="E183" s="30">
        <v>6.2008322190144564E-2</v>
      </c>
      <c r="F183" s="37">
        <v>24</v>
      </c>
      <c r="H183" s="41" t="s">
        <v>33</v>
      </c>
      <c r="I183" s="29">
        <v>7.280720863686617</v>
      </c>
      <c r="J183" s="29">
        <v>0.41076151989682502</v>
      </c>
      <c r="K183" s="29">
        <v>0.53334612979778917</v>
      </c>
      <c r="L183" s="30">
        <v>4.8673720194431183E-2</v>
      </c>
      <c r="M183" s="37">
        <v>31</v>
      </c>
    </row>
    <row r="184" spans="1:13" x14ac:dyDescent="0.3">
      <c r="A184" s="40" t="s">
        <v>34</v>
      </c>
      <c r="B184" s="27">
        <v>10.535067587849756</v>
      </c>
      <c r="C184" s="27">
        <v>0.46273664137082671</v>
      </c>
      <c r="D184" s="27">
        <v>0.66079592351139593</v>
      </c>
      <c r="E184" s="28">
        <v>4.3958439991415105E-2</v>
      </c>
      <c r="F184" s="37">
        <v>24</v>
      </c>
      <c r="H184" s="40" t="s">
        <v>34</v>
      </c>
      <c r="I184" s="27">
        <v>8.9432327042281425</v>
      </c>
      <c r="J184" s="27">
        <v>0.32471147459446681</v>
      </c>
      <c r="K184" s="146">
        <v>0.46476017965047017</v>
      </c>
      <c r="L184" s="28">
        <v>3.5852109617317586E-2</v>
      </c>
      <c r="M184" s="37">
        <v>31</v>
      </c>
    </row>
    <row r="185" spans="1:13" x14ac:dyDescent="0.3">
      <c r="A185" s="41" t="s">
        <v>35</v>
      </c>
      <c r="B185" s="29">
        <v>11.826610279051422</v>
      </c>
      <c r="C185" s="29">
        <v>0.4656104221852238</v>
      </c>
      <c r="D185" s="29">
        <v>0.68955002972516988</v>
      </c>
      <c r="E185" s="30">
        <v>3.6345755353139178E-2</v>
      </c>
      <c r="F185" s="37">
        <v>24</v>
      </c>
      <c r="H185" s="41" t="s">
        <v>35</v>
      </c>
      <c r="I185" s="29">
        <v>7.1204726184157545</v>
      </c>
      <c r="J185" s="29">
        <v>0.43261919909586155</v>
      </c>
      <c r="K185" s="29">
        <v>0.55428039389210548</v>
      </c>
      <c r="L185" s="30">
        <v>7.0799957247088915E-2</v>
      </c>
      <c r="M185" s="37">
        <v>31</v>
      </c>
    </row>
    <row r="186" spans="1:13" x14ac:dyDescent="0.3">
      <c r="A186" s="40" t="s">
        <v>36</v>
      </c>
      <c r="B186" s="27">
        <v>12.300726367204147</v>
      </c>
      <c r="C186" s="27">
        <v>0.48881819056110987</v>
      </c>
      <c r="D186" s="27">
        <v>0.70680664958499084</v>
      </c>
      <c r="E186" s="28">
        <v>5.0500528590082451E-2</v>
      </c>
      <c r="F186" s="37">
        <v>24</v>
      </c>
      <c r="H186" s="40" t="s">
        <v>36</v>
      </c>
      <c r="I186" s="27">
        <v>8.1755897403185003</v>
      </c>
      <c r="J186" s="27">
        <v>0.2158255750753052</v>
      </c>
      <c r="K186" s="27">
        <v>0.56696450148607158</v>
      </c>
      <c r="L186" s="28">
        <v>4.0419309246738463E-2</v>
      </c>
      <c r="M186" s="37">
        <v>31</v>
      </c>
    </row>
    <row r="187" spans="1:13" x14ac:dyDescent="0.3">
      <c r="A187" s="41" t="s">
        <v>37</v>
      </c>
      <c r="B187" s="29">
        <v>9.9822424689555813</v>
      </c>
      <c r="C187" s="29">
        <v>0.67602340357602864</v>
      </c>
      <c r="D187" s="29">
        <v>0.65560274519634609</v>
      </c>
      <c r="E187" s="30">
        <v>7.0709892522597712E-2</v>
      </c>
      <c r="F187" s="37">
        <v>24</v>
      </c>
      <c r="H187" s="41" t="s">
        <v>37</v>
      </c>
      <c r="I187" s="29">
        <v>8.130244357604866</v>
      </c>
      <c r="J187" s="29">
        <v>0.2827825751109565</v>
      </c>
      <c r="K187" s="29">
        <v>0.57808595277290042</v>
      </c>
      <c r="L187" s="30">
        <v>5.2740089691817746E-2</v>
      </c>
      <c r="M187" s="37">
        <v>31</v>
      </c>
    </row>
    <row r="188" spans="1:13" x14ac:dyDescent="0.3">
      <c r="A188" s="40" t="s">
        <v>38</v>
      </c>
      <c r="B188" s="27">
        <v>11.193710048205119</v>
      </c>
      <c r="C188" s="27">
        <v>0.91064004035762358</v>
      </c>
      <c r="D188" s="27">
        <v>0.62088297740129617</v>
      </c>
      <c r="E188" s="28">
        <v>4.4831828132185475E-2</v>
      </c>
      <c r="F188" s="37">
        <v>24</v>
      </c>
      <c r="H188" s="40" t="s">
        <v>38</v>
      </c>
      <c r="I188" s="27">
        <v>7.5685889877862724</v>
      </c>
      <c r="J188" s="27">
        <v>0.21810189333069707</v>
      </c>
      <c r="K188" s="27">
        <v>0.60049865101832389</v>
      </c>
      <c r="L188" s="28">
        <v>3.3299552897137985E-2</v>
      </c>
      <c r="M188" s="37">
        <v>31</v>
      </c>
    </row>
    <row r="189" spans="1:13" x14ac:dyDescent="0.3">
      <c r="A189" s="41" t="s">
        <v>39</v>
      </c>
      <c r="B189" s="29">
        <v>9.2715273362113564</v>
      </c>
      <c r="C189" s="29">
        <v>0.46098992115573567</v>
      </c>
      <c r="D189" s="29">
        <v>0.67232380080685827</v>
      </c>
      <c r="E189" s="30">
        <v>5.8339746443072646E-2</v>
      </c>
      <c r="F189" s="37">
        <v>24</v>
      </c>
      <c r="H189" s="41" t="s">
        <v>39</v>
      </c>
      <c r="I189" s="29">
        <v>7.916401354408058</v>
      </c>
      <c r="J189" s="29">
        <v>0.22701741250221566</v>
      </c>
      <c r="K189" s="29">
        <v>0.6071805966107815</v>
      </c>
      <c r="L189" s="30">
        <v>4.0718326353212285E-2</v>
      </c>
      <c r="M189" s="37">
        <v>31</v>
      </c>
    </row>
    <row r="190" spans="1:13" ht="15" thickBot="1" x14ac:dyDescent="0.35">
      <c r="A190" s="42" t="s">
        <v>40</v>
      </c>
      <c r="B190" s="43">
        <v>10.092922920953162</v>
      </c>
      <c r="C190" s="43">
        <v>0.5354799181099883</v>
      </c>
      <c r="D190" s="43">
        <v>0.61845053194245125</v>
      </c>
      <c r="E190" s="44">
        <v>5.8477907718659822E-2</v>
      </c>
      <c r="F190" s="37">
        <v>24</v>
      </c>
      <c r="H190" s="42" t="s">
        <v>40</v>
      </c>
      <c r="I190" s="43">
        <v>8.2482769729970666</v>
      </c>
      <c r="J190" s="43">
        <v>0.25123705247542105</v>
      </c>
      <c r="K190" s="43">
        <v>0.6379272646027927</v>
      </c>
      <c r="L190" s="44">
        <v>3.9081057562718929E-2</v>
      </c>
      <c r="M190" s="37">
        <v>31</v>
      </c>
    </row>
    <row r="191" spans="1:13" x14ac:dyDescent="0.3">
      <c r="A191" s="39" t="s">
        <v>41</v>
      </c>
      <c r="B191" s="23" t="s">
        <v>1</v>
      </c>
      <c r="C191" s="23" t="s">
        <v>1</v>
      </c>
      <c r="D191" s="23" t="s">
        <v>1</v>
      </c>
      <c r="E191" s="24" t="s">
        <v>1</v>
      </c>
      <c r="F191" s="37"/>
      <c r="H191" s="39" t="s">
        <v>41</v>
      </c>
      <c r="I191" s="23" t="s">
        <v>1</v>
      </c>
      <c r="J191" s="23" t="s">
        <v>1</v>
      </c>
      <c r="K191" s="23" t="s">
        <v>1</v>
      </c>
      <c r="L191" s="24" t="s">
        <v>1</v>
      </c>
      <c r="M191" s="37"/>
    </row>
    <row r="192" spans="1:13" x14ac:dyDescent="0.3">
      <c r="A192" s="40" t="s">
        <v>42</v>
      </c>
      <c r="B192" s="27" t="s">
        <v>1</v>
      </c>
      <c r="C192" s="27" t="s">
        <v>1</v>
      </c>
      <c r="D192" s="27" t="s">
        <v>1</v>
      </c>
      <c r="E192" s="28" t="s">
        <v>1</v>
      </c>
      <c r="F192" s="37"/>
      <c r="H192" s="40" t="s">
        <v>42</v>
      </c>
      <c r="I192" s="27" t="s">
        <v>1</v>
      </c>
      <c r="J192" s="27" t="s">
        <v>1</v>
      </c>
      <c r="K192" s="27" t="s">
        <v>1</v>
      </c>
      <c r="L192" s="28" t="s">
        <v>1</v>
      </c>
      <c r="M192" s="37"/>
    </row>
    <row r="193" spans="1:13" x14ac:dyDescent="0.3">
      <c r="A193" s="41" t="s">
        <v>43</v>
      </c>
      <c r="B193" s="29" t="s">
        <v>1</v>
      </c>
      <c r="C193" s="29" t="s">
        <v>1</v>
      </c>
      <c r="D193" s="29" t="s">
        <v>1</v>
      </c>
      <c r="E193" s="30" t="s">
        <v>1</v>
      </c>
      <c r="F193" s="37"/>
      <c r="H193" s="41" t="s">
        <v>43</v>
      </c>
      <c r="I193" s="29" t="s">
        <v>1</v>
      </c>
      <c r="J193" s="29" t="s">
        <v>1</v>
      </c>
      <c r="K193" s="29" t="s">
        <v>1</v>
      </c>
      <c r="L193" s="30" t="s">
        <v>1</v>
      </c>
      <c r="M193" s="37"/>
    </row>
    <row r="194" spans="1:13" x14ac:dyDescent="0.3">
      <c r="A194" s="40" t="s">
        <v>44</v>
      </c>
      <c r="B194" s="27" t="s">
        <v>1</v>
      </c>
      <c r="C194" s="27" t="s">
        <v>1</v>
      </c>
      <c r="D194" s="27" t="s">
        <v>1</v>
      </c>
      <c r="E194" s="28" t="s">
        <v>1</v>
      </c>
      <c r="F194" s="37"/>
      <c r="H194" s="40" t="s">
        <v>44</v>
      </c>
      <c r="I194" s="27" t="s">
        <v>1</v>
      </c>
      <c r="J194" s="27" t="s">
        <v>1</v>
      </c>
      <c r="K194" s="27" t="s">
        <v>1</v>
      </c>
      <c r="L194" s="28" t="s">
        <v>1</v>
      </c>
      <c r="M194" s="37"/>
    </row>
    <row r="195" spans="1:13" x14ac:dyDescent="0.3">
      <c r="A195" s="41" t="s">
        <v>45</v>
      </c>
      <c r="B195" s="29" t="s">
        <v>1</v>
      </c>
      <c r="C195" s="29" t="s">
        <v>1</v>
      </c>
      <c r="D195" s="29" t="s">
        <v>1</v>
      </c>
      <c r="E195" s="30" t="s">
        <v>1</v>
      </c>
      <c r="F195" s="37"/>
      <c r="H195" s="41" t="s">
        <v>45</v>
      </c>
      <c r="I195" s="29" t="s">
        <v>1</v>
      </c>
      <c r="J195" s="29" t="s">
        <v>1</v>
      </c>
      <c r="K195" s="29" t="s">
        <v>1</v>
      </c>
      <c r="L195" s="30" t="s">
        <v>1</v>
      </c>
      <c r="M195" s="37"/>
    </row>
    <row r="196" spans="1:13" x14ac:dyDescent="0.3">
      <c r="A196" s="40" t="s">
        <v>46</v>
      </c>
      <c r="B196" s="27" t="s">
        <v>1</v>
      </c>
      <c r="C196" s="27" t="s">
        <v>1</v>
      </c>
      <c r="D196" s="27" t="s">
        <v>1</v>
      </c>
      <c r="E196" s="28" t="s">
        <v>1</v>
      </c>
      <c r="F196" s="37"/>
      <c r="H196" s="40" t="s">
        <v>46</v>
      </c>
      <c r="I196" s="27" t="s">
        <v>1</v>
      </c>
      <c r="J196" s="27" t="s">
        <v>1</v>
      </c>
      <c r="K196" s="27" t="s">
        <v>1</v>
      </c>
      <c r="L196" s="28" t="s">
        <v>1</v>
      </c>
      <c r="M196" s="37"/>
    </row>
    <row r="197" spans="1:13" x14ac:dyDescent="0.3">
      <c r="A197" s="41" t="s">
        <v>47</v>
      </c>
      <c r="B197" s="29" t="s">
        <v>1</v>
      </c>
      <c r="C197" s="29" t="s">
        <v>1</v>
      </c>
      <c r="D197" s="29" t="s">
        <v>1</v>
      </c>
      <c r="E197" s="30" t="s">
        <v>1</v>
      </c>
      <c r="F197" s="37"/>
      <c r="H197" s="41" t="s">
        <v>47</v>
      </c>
      <c r="I197" s="29" t="s">
        <v>1</v>
      </c>
      <c r="J197" s="29" t="s">
        <v>1</v>
      </c>
      <c r="K197" s="29" t="s">
        <v>1</v>
      </c>
      <c r="L197" s="30" t="s">
        <v>1</v>
      </c>
      <c r="M197" s="37"/>
    </row>
    <row r="198" spans="1:13" x14ac:dyDescent="0.3">
      <c r="A198" s="40" t="s">
        <v>48</v>
      </c>
      <c r="B198" s="27" t="s">
        <v>1</v>
      </c>
      <c r="C198" s="27" t="s">
        <v>1</v>
      </c>
      <c r="D198" s="27" t="s">
        <v>1</v>
      </c>
      <c r="E198" s="28" t="s">
        <v>1</v>
      </c>
      <c r="F198" s="37"/>
      <c r="H198" s="40" t="s">
        <v>48</v>
      </c>
      <c r="I198" s="27" t="s">
        <v>1</v>
      </c>
      <c r="J198" s="27" t="s">
        <v>1</v>
      </c>
      <c r="K198" s="27" t="s">
        <v>1</v>
      </c>
      <c r="L198" s="28" t="s">
        <v>1</v>
      </c>
      <c r="M198" s="37"/>
    </row>
    <row r="199" spans="1:13" x14ac:dyDescent="0.3">
      <c r="A199" s="41" t="s">
        <v>49</v>
      </c>
      <c r="B199" s="29" t="s">
        <v>1</v>
      </c>
      <c r="C199" s="29" t="s">
        <v>1</v>
      </c>
      <c r="D199" s="29" t="s">
        <v>1</v>
      </c>
      <c r="E199" s="30" t="s">
        <v>1</v>
      </c>
      <c r="F199" s="37"/>
      <c r="H199" s="41" t="s">
        <v>49</v>
      </c>
      <c r="I199" s="29" t="s">
        <v>1</v>
      </c>
      <c r="J199" s="29" t="s">
        <v>1</v>
      </c>
      <c r="K199" s="29" t="s">
        <v>1</v>
      </c>
      <c r="L199" s="30" t="s">
        <v>1</v>
      </c>
      <c r="M199" s="37"/>
    </row>
    <row r="200" spans="1:13" x14ac:dyDescent="0.3">
      <c r="A200" s="40" t="s">
        <v>50</v>
      </c>
      <c r="B200" s="27" t="s">
        <v>1</v>
      </c>
      <c r="C200" s="27" t="s">
        <v>1</v>
      </c>
      <c r="D200" s="27" t="s">
        <v>1</v>
      </c>
      <c r="E200" s="28" t="s">
        <v>1</v>
      </c>
      <c r="F200" s="37"/>
      <c r="H200" s="40" t="s">
        <v>50</v>
      </c>
      <c r="I200" s="27" t="s">
        <v>1</v>
      </c>
      <c r="J200" s="27" t="s">
        <v>1</v>
      </c>
      <c r="K200" s="27" t="s">
        <v>1</v>
      </c>
      <c r="L200" s="28" t="s">
        <v>1</v>
      </c>
      <c r="M200" s="37"/>
    </row>
    <row r="201" spans="1:13" x14ac:dyDescent="0.3">
      <c r="A201" s="41" t="s">
        <v>51</v>
      </c>
      <c r="B201" s="29" t="s">
        <v>1</v>
      </c>
      <c r="C201" s="29" t="s">
        <v>1</v>
      </c>
      <c r="D201" s="29" t="s">
        <v>1</v>
      </c>
      <c r="E201" s="30" t="s">
        <v>1</v>
      </c>
      <c r="F201" s="37"/>
      <c r="H201" s="41" t="s">
        <v>51</v>
      </c>
      <c r="I201" s="29" t="s">
        <v>1</v>
      </c>
      <c r="J201" s="29" t="s">
        <v>1</v>
      </c>
      <c r="K201" s="29" t="s">
        <v>1</v>
      </c>
      <c r="L201" s="30" t="s">
        <v>1</v>
      </c>
      <c r="M201" s="37"/>
    </row>
    <row r="202" spans="1:13" ht="15" thickBot="1" x14ac:dyDescent="0.35">
      <c r="A202" s="42" t="s">
        <v>52</v>
      </c>
      <c r="B202" s="43" t="s">
        <v>1</v>
      </c>
      <c r="C202" s="43" t="s">
        <v>1</v>
      </c>
      <c r="D202" s="43" t="s">
        <v>1</v>
      </c>
      <c r="E202" s="44" t="s">
        <v>1</v>
      </c>
      <c r="F202" s="37"/>
      <c r="H202" s="42" t="s">
        <v>52</v>
      </c>
      <c r="I202" s="43" t="s">
        <v>1</v>
      </c>
      <c r="J202" s="43" t="s">
        <v>1</v>
      </c>
      <c r="K202" s="43" t="s">
        <v>1</v>
      </c>
      <c r="L202" s="44" t="s">
        <v>1</v>
      </c>
      <c r="M202" s="37"/>
    </row>
    <row r="203" spans="1:13" x14ac:dyDescent="0.3">
      <c r="A203" s="39" t="s">
        <v>53</v>
      </c>
      <c r="B203" s="23">
        <v>13.325058812013689</v>
      </c>
      <c r="C203" s="23">
        <v>0.60100445396666724</v>
      </c>
      <c r="D203" s="23">
        <v>0.59154550137997186</v>
      </c>
      <c r="E203" s="24">
        <v>9.0584932835764825E-2</v>
      </c>
      <c r="F203" s="37">
        <v>24</v>
      </c>
      <c r="H203" s="39" t="s">
        <v>53</v>
      </c>
      <c r="I203" s="23">
        <v>12.139146903987397</v>
      </c>
      <c r="J203" s="23">
        <v>0.2650780811958896</v>
      </c>
      <c r="K203" s="3">
        <v>0.39199032797933542</v>
      </c>
      <c r="L203" s="24">
        <v>0.13194592481260453</v>
      </c>
      <c r="M203" s="37">
        <v>31</v>
      </c>
    </row>
    <row r="204" spans="1:13" x14ac:dyDescent="0.3">
      <c r="A204" s="40" t="s">
        <v>54</v>
      </c>
      <c r="B204" s="27">
        <v>11.544628693931948</v>
      </c>
      <c r="C204" s="27">
        <v>0.49532661861655064</v>
      </c>
      <c r="D204" s="27">
        <v>0.75173428386106023</v>
      </c>
      <c r="E204" s="28">
        <v>6.5835868380027765E-2</v>
      </c>
      <c r="F204" s="37">
        <v>24</v>
      </c>
      <c r="H204" s="40" t="s">
        <v>54</v>
      </c>
      <c r="I204" s="27">
        <v>10.544907393323161</v>
      </c>
      <c r="J204" s="27">
        <v>0.45028038271160231</v>
      </c>
      <c r="K204" s="27">
        <v>0.5730868678883223</v>
      </c>
      <c r="L204" s="28">
        <v>3.7157719818685257E-2</v>
      </c>
      <c r="M204" s="37">
        <v>31</v>
      </c>
    </row>
    <row r="205" spans="1:13" x14ac:dyDescent="0.3">
      <c r="A205" s="41" t="s">
        <v>55</v>
      </c>
      <c r="B205" s="29">
        <v>9.8846171107846192</v>
      </c>
      <c r="C205" s="29">
        <v>0.33543783212313272</v>
      </c>
      <c r="D205" s="29">
        <v>0.72612565115026373</v>
      </c>
      <c r="E205" s="30">
        <v>7.1375342205523482E-2</v>
      </c>
      <c r="F205" s="37">
        <v>24</v>
      </c>
      <c r="H205" s="41" t="s">
        <v>55</v>
      </c>
      <c r="I205" s="29">
        <v>11.285819413737038</v>
      </c>
      <c r="J205" s="29">
        <v>0.54817726662088639</v>
      </c>
      <c r="K205" s="145">
        <v>0.49359760131645891</v>
      </c>
      <c r="L205" s="30">
        <v>7.0403638070030111E-2</v>
      </c>
      <c r="M205" s="37">
        <v>31</v>
      </c>
    </row>
    <row r="206" spans="1:13" x14ac:dyDescent="0.3">
      <c r="A206" s="40" t="s">
        <v>56</v>
      </c>
      <c r="B206" s="27">
        <v>12.788907912387943</v>
      </c>
      <c r="C206" s="27">
        <v>0.36593703513644016</v>
      </c>
      <c r="D206" s="27">
        <v>0.64649441218523906</v>
      </c>
      <c r="E206" s="28">
        <v>7.9811991236950486E-2</v>
      </c>
      <c r="F206" s="37">
        <v>24</v>
      </c>
      <c r="H206" s="40" t="s">
        <v>56</v>
      </c>
      <c r="I206" s="27">
        <v>10.094616582871815</v>
      </c>
      <c r="J206" s="27">
        <v>0.12699946488814332</v>
      </c>
      <c r="K206" s="27">
        <v>0.60570568255747637</v>
      </c>
      <c r="L206" s="28">
        <v>9.6531819808005667E-2</v>
      </c>
      <c r="M206" s="37">
        <v>31</v>
      </c>
    </row>
    <row r="207" spans="1:13" x14ac:dyDescent="0.3">
      <c r="A207" s="41" t="s">
        <v>57</v>
      </c>
      <c r="B207" s="29">
        <v>15.219621107713992</v>
      </c>
      <c r="C207" s="29">
        <v>0.3534312892561623</v>
      </c>
      <c r="D207" s="29">
        <v>0.73500251984578957</v>
      </c>
      <c r="E207" s="30">
        <v>8.7450320178097313E-2</v>
      </c>
      <c r="F207" s="37">
        <v>24</v>
      </c>
      <c r="H207" s="41" t="s">
        <v>57</v>
      </c>
      <c r="I207" s="29">
        <v>8.8012046379389783</v>
      </c>
      <c r="J207" s="29">
        <v>0.46736874854786897</v>
      </c>
      <c r="K207" s="29">
        <v>0.55295275615025408</v>
      </c>
      <c r="L207" s="30">
        <v>5.3411681889772487E-2</v>
      </c>
      <c r="M207" s="37">
        <v>31</v>
      </c>
    </row>
    <row r="208" spans="1:13" x14ac:dyDescent="0.3">
      <c r="A208" s="40" t="s">
        <v>58</v>
      </c>
      <c r="B208" s="27">
        <v>13.201095502123394</v>
      </c>
      <c r="C208" s="27">
        <v>0.46248313188182583</v>
      </c>
      <c r="D208" s="27">
        <v>0.74992772814480835</v>
      </c>
      <c r="E208" s="28">
        <v>7.4413071517419369E-2</v>
      </c>
      <c r="F208" s="37">
        <v>24</v>
      </c>
      <c r="H208" s="40" t="s">
        <v>58</v>
      </c>
      <c r="I208" s="27">
        <v>11.906793993266554</v>
      </c>
      <c r="J208" s="27">
        <v>0.28429341010110426</v>
      </c>
      <c r="K208" s="27">
        <v>0.59909786257116426</v>
      </c>
      <c r="L208" s="28">
        <v>5.3740591084050028E-2</v>
      </c>
      <c r="M208" s="37">
        <v>31</v>
      </c>
    </row>
    <row r="209" spans="1:13" x14ac:dyDescent="0.3">
      <c r="A209" s="41" t="s">
        <v>59</v>
      </c>
      <c r="B209" s="29">
        <v>10.696008666094494</v>
      </c>
      <c r="C209" s="29">
        <v>0.49607004122302623</v>
      </c>
      <c r="D209" s="29">
        <v>0.63767254034751641</v>
      </c>
      <c r="E209" s="30">
        <v>8.5638047839835224E-2</v>
      </c>
      <c r="F209" s="37">
        <v>24</v>
      </c>
      <c r="H209" s="41" t="s">
        <v>59</v>
      </c>
      <c r="I209" s="29">
        <v>9.2345423970127634</v>
      </c>
      <c r="J209" s="29">
        <v>0.40983842359170464</v>
      </c>
      <c r="K209" s="29">
        <v>0.52074971598307562</v>
      </c>
      <c r="L209" s="30">
        <v>6.8960571629914633E-2</v>
      </c>
      <c r="M209" s="37">
        <v>31</v>
      </c>
    </row>
    <row r="210" spans="1:13" x14ac:dyDescent="0.3">
      <c r="A210" s="40" t="s">
        <v>60</v>
      </c>
      <c r="B210" s="27">
        <v>12.691598899855498</v>
      </c>
      <c r="C210" s="27">
        <v>0.55166778515332893</v>
      </c>
      <c r="D210" s="27">
        <v>0.64935837585017298</v>
      </c>
      <c r="E210" s="28">
        <v>0.10413925091873318</v>
      </c>
      <c r="F210" s="37">
        <v>24</v>
      </c>
      <c r="H210" s="40" t="s">
        <v>60</v>
      </c>
      <c r="I210" s="27">
        <v>10.726664064164272</v>
      </c>
      <c r="J210" s="27">
        <v>0.40571056388608384</v>
      </c>
      <c r="K210" s="27">
        <v>0.58404438898166533</v>
      </c>
      <c r="L210" s="28">
        <v>3.428023113110984E-2</v>
      </c>
      <c r="M210" s="37">
        <v>31</v>
      </c>
    </row>
    <row r="211" spans="1:13" x14ac:dyDescent="0.3">
      <c r="A211" s="41" t="s">
        <v>61</v>
      </c>
      <c r="B211" s="29">
        <v>11.274088136054608</v>
      </c>
      <c r="C211" s="29">
        <v>0.46290979801712628</v>
      </c>
      <c r="D211" s="29">
        <v>0.61248192478173025</v>
      </c>
      <c r="E211" s="30">
        <v>4.7812120122608055E-2</v>
      </c>
      <c r="F211" s="37">
        <v>24</v>
      </c>
      <c r="H211" s="41" t="s">
        <v>61</v>
      </c>
      <c r="I211" s="29">
        <v>10.296557548627211</v>
      </c>
      <c r="J211" s="29">
        <v>0.61393920895724452</v>
      </c>
      <c r="K211" s="145">
        <v>0.48439149396013853</v>
      </c>
      <c r="L211" s="30">
        <v>7.0893848218698055E-2</v>
      </c>
      <c r="M211" s="37">
        <v>31</v>
      </c>
    </row>
    <row r="212" spans="1:13" x14ac:dyDescent="0.3">
      <c r="A212" s="40" t="s">
        <v>62</v>
      </c>
      <c r="B212" s="27">
        <v>11.377706152369276</v>
      </c>
      <c r="C212" s="27">
        <v>0.30436517186434442</v>
      </c>
      <c r="D212" s="27">
        <v>0.64666079186882486</v>
      </c>
      <c r="E212" s="28">
        <v>3.7207836700447833E-2</v>
      </c>
      <c r="F212" s="37">
        <v>24</v>
      </c>
      <c r="H212" s="40" t="s">
        <v>62</v>
      </c>
      <c r="I212" s="27">
        <v>9.0480302644722066</v>
      </c>
      <c r="J212" s="27">
        <v>0.47798733464160231</v>
      </c>
      <c r="K212" s="27">
        <v>0.59332551570251968</v>
      </c>
      <c r="L212" s="28">
        <v>6.2426786061590932E-2</v>
      </c>
      <c r="M212" s="37">
        <v>31</v>
      </c>
    </row>
    <row r="213" spans="1:13" x14ac:dyDescent="0.3">
      <c r="A213" s="41" t="s">
        <v>63</v>
      </c>
      <c r="B213" s="29">
        <v>10.753369128448588</v>
      </c>
      <c r="C213" s="29">
        <v>0.38408410825682715</v>
      </c>
      <c r="D213" s="29">
        <v>0.66019692556666121</v>
      </c>
      <c r="E213" s="30">
        <v>7.2128354102098627E-2</v>
      </c>
      <c r="F213" s="37">
        <v>24</v>
      </c>
      <c r="H213" s="41" t="s">
        <v>63</v>
      </c>
      <c r="I213" s="29">
        <v>8.1307632985517024</v>
      </c>
      <c r="J213" s="29">
        <v>0.48654838922806226</v>
      </c>
      <c r="K213" s="29">
        <v>0.58398617389533503</v>
      </c>
      <c r="L213" s="30">
        <v>7.4805128874819674E-2</v>
      </c>
      <c r="M213" s="37">
        <v>31</v>
      </c>
    </row>
    <row r="214" spans="1:13" ht="15" thickBot="1" x14ac:dyDescent="0.35">
      <c r="A214" s="42" t="s">
        <v>64</v>
      </c>
      <c r="B214" s="43">
        <v>11.5191619797494</v>
      </c>
      <c r="C214" s="43">
        <v>0.52469401794702042</v>
      </c>
      <c r="D214" s="43">
        <v>0.57367293457432988</v>
      </c>
      <c r="E214" s="44">
        <v>6.8872408163468318E-2</v>
      </c>
      <c r="F214" s="37">
        <v>24</v>
      </c>
      <c r="H214" s="42" t="s">
        <v>64</v>
      </c>
      <c r="I214" s="43">
        <v>15.405492085957274</v>
      </c>
      <c r="J214" s="43">
        <v>1.3664693077782573</v>
      </c>
      <c r="K214" s="70">
        <v>0.22235951551116701</v>
      </c>
      <c r="L214" s="44">
        <v>5.9737784192882892E-2</v>
      </c>
      <c r="M214" s="37">
        <v>31</v>
      </c>
    </row>
    <row r="215" spans="1:13" x14ac:dyDescent="0.3">
      <c r="A215" s="39" t="s">
        <v>65</v>
      </c>
      <c r="B215" s="23" t="s">
        <v>1</v>
      </c>
      <c r="C215" s="23" t="s">
        <v>1</v>
      </c>
      <c r="D215" s="23" t="s">
        <v>1</v>
      </c>
      <c r="E215" s="24" t="s">
        <v>1</v>
      </c>
      <c r="F215" s="37"/>
      <c r="H215" s="39" t="s">
        <v>65</v>
      </c>
      <c r="I215" s="29" t="s">
        <v>1</v>
      </c>
      <c r="J215" s="29" t="s">
        <v>1</v>
      </c>
      <c r="K215" s="29" t="s">
        <v>1</v>
      </c>
      <c r="L215" s="30" t="s">
        <v>1</v>
      </c>
      <c r="M215" s="37"/>
    </row>
    <row r="216" spans="1:13" x14ac:dyDescent="0.3">
      <c r="A216" s="40" t="s">
        <v>66</v>
      </c>
      <c r="B216" s="27">
        <v>13.889498611183596</v>
      </c>
      <c r="C216" s="27">
        <v>0.50966369995697791</v>
      </c>
      <c r="D216" s="27">
        <v>0.72922410278677052</v>
      </c>
      <c r="E216" s="28">
        <v>6.6834444034009871E-2</v>
      </c>
      <c r="F216" s="37">
        <v>24</v>
      </c>
      <c r="H216" s="40" t="s">
        <v>66</v>
      </c>
      <c r="I216" s="27" t="s">
        <v>1</v>
      </c>
      <c r="J216" s="27" t="s">
        <v>1</v>
      </c>
      <c r="K216" s="27" t="s">
        <v>1</v>
      </c>
      <c r="L216" s="28" t="s">
        <v>1</v>
      </c>
      <c r="M216" s="37"/>
    </row>
    <row r="217" spans="1:13" x14ac:dyDescent="0.3">
      <c r="A217" s="41" t="s">
        <v>67</v>
      </c>
      <c r="B217" s="29" t="s">
        <v>1</v>
      </c>
      <c r="C217" s="29" t="s">
        <v>1</v>
      </c>
      <c r="D217" s="29" t="s">
        <v>1</v>
      </c>
      <c r="E217" s="30" t="s">
        <v>1</v>
      </c>
      <c r="F217" s="37"/>
      <c r="H217" s="41" t="s">
        <v>67</v>
      </c>
      <c r="I217" s="29" t="s">
        <v>1</v>
      </c>
      <c r="J217" s="29" t="s">
        <v>1</v>
      </c>
      <c r="K217" s="29" t="s">
        <v>1</v>
      </c>
      <c r="L217" s="30" t="s">
        <v>1</v>
      </c>
      <c r="M217" s="37"/>
    </row>
    <row r="218" spans="1:13" x14ac:dyDescent="0.3">
      <c r="A218" s="40" t="s">
        <v>68</v>
      </c>
      <c r="B218" s="27">
        <v>14.940621841294211</v>
      </c>
      <c r="C218" s="27">
        <v>0.49973186867415759</v>
      </c>
      <c r="D218" s="27">
        <v>0.69897898864142893</v>
      </c>
      <c r="E218" s="28">
        <v>8.4556591742135298E-2</v>
      </c>
      <c r="F218" s="37">
        <v>24</v>
      </c>
      <c r="H218" s="40" t="s">
        <v>68</v>
      </c>
      <c r="I218" s="27" t="s">
        <v>1</v>
      </c>
      <c r="J218" s="27" t="s">
        <v>1</v>
      </c>
      <c r="K218" s="27" t="s">
        <v>1</v>
      </c>
      <c r="L218" s="28" t="s">
        <v>1</v>
      </c>
      <c r="M218" s="37"/>
    </row>
    <row r="219" spans="1:13" x14ac:dyDescent="0.3">
      <c r="A219" s="41" t="s">
        <v>69</v>
      </c>
      <c r="B219" s="29" t="s">
        <v>1</v>
      </c>
      <c r="C219" s="29" t="s">
        <v>1</v>
      </c>
      <c r="D219" s="29" t="s">
        <v>1</v>
      </c>
      <c r="E219" s="30" t="s">
        <v>1</v>
      </c>
      <c r="F219" s="37"/>
      <c r="H219" s="41" t="s">
        <v>69</v>
      </c>
      <c r="I219" s="29" t="s">
        <v>1</v>
      </c>
      <c r="J219" s="29" t="s">
        <v>1</v>
      </c>
      <c r="K219" s="29" t="s">
        <v>1</v>
      </c>
      <c r="L219" s="30" t="s">
        <v>1</v>
      </c>
      <c r="M219" s="37"/>
    </row>
    <row r="220" spans="1:13" x14ac:dyDescent="0.3">
      <c r="A220" s="40" t="s">
        <v>70</v>
      </c>
      <c r="B220" s="27" t="s">
        <v>1</v>
      </c>
      <c r="C220" s="27" t="s">
        <v>1</v>
      </c>
      <c r="D220" s="27" t="s">
        <v>1</v>
      </c>
      <c r="E220" s="28" t="s">
        <v>1</v>
      </c>
      <c r="F220" s="37"/>
      <c r="H220" s="40" t="s">
        <v>70</v>
      </c>
      <c r="I220" s="27" t="s">
        <v>1</v>
      </c>
      <c r="J220" s="27" t="s">
        <v>1</v>
      </c>
      <c r="K220" s="27" t="s">
        <v>1</v>
      </c>
      <c r="L220" s="28" t="s">
        <v>1</v>
      </c>
      <c r="M220" s="37"/>
    </row>
    <row r="221" spans="1:13" x14ac:dyDescent="0.3">
      <c r="A221" s="41" t="s">
        <v>71</v>
      </c>
      <c r="B221" s="29" t="s">
        <v>1</v>
      </c>
      <c r="C221" s="29" t="s">
        <v>1</v>
      </c>
      <c r="D221" s="29" t="s">
        <v>1</v>
      </c>
      <c r="E221" s="30" t="s">
        <v>1</v>
      </c>
      <c r="F221" s="37"/>
      <c r="H221" s="41" t="s">
        <v>71</v>
      </c>
      <c r="I221" s="29" t="s">
        <v>1</v>
      </c>
      <c r="J221" s="29" t="s">
        <v>1</v>
      </c>
      <c r="K221" s="29" t="s">
        <v>1</v>
      </c>
      <c r="L221" s="30" t="s">
        <v>1</v>
      </c>
      <c r="M221" s="37"/>
    </row>
    <row r="222" spans="1:13" x14ac:dyDescent="0.3">
      <c r="A222" s="40" t="s">
        <v>72</v>
      </c>
      <c r="B222" s="27" t="s">
        <v>1</v>
      </c>
      <c r="C222" s="27" t="s">
        <v>1</v>
      </c>
      <c r="D222" s="27" t="s">
        <v>1</v>
      </c>
      <c r="E222" s="28" t="s">
        <v>1</v>
      </c>
      <c r="F222" s="37"/>
      <c r="H222" s="40" t="s">
        <v>72</v>
      </c>
      <c r="I222" s="27" t="s">
        <v>1</v>
      </c>
      <c r="J222" s="27" t="s">
        <v>1</v>
      </c>
      <c r="K222" s="27" t="s">
        <v>1</v>
      </c>
      <c r="L222" s="28" t="s">
        <v>1</v>
      </c>
      <c r="M222" s="37"/>
    </row>
    <row r="223" spans="1:13" x14ac:dyDescent="0.3">
      <c r="A223" s="41" t="s">
        <v>73</v>
      </c>
      <c r="B223" s="29">
        <v>14.189095342757696</v>
      </c>
      <c r="C223" s="29">
        <v>0.43447742614482165</v>
      </c>
      <c r="D223" s="29">
        <v>0.66616571050363094</v>
      </c>
      <c r="E223" s="30">
        <v>9.0981836529462762E-2</v>
      </c>
      <c r="F223" s="37">
        <v>24</v>
      </c>
      <c r="H223" s="41" t="s">
        <v>73</v>
      </c>
      <c r="I223" s="29" t="s">
        <v>1</v>
      </c>
      <c r="J223" s="29" t="s">
        <v>1</v>
      </c>
      <c r="K223" s="29" t="s">
        <v>1</v>
      </c>
      <c r="L223" s="30" t="s">
        <v>1</v>
      </c>
      <c r="M223" s="37"/>
    </row>
    <row r="224" spans="1:13" x14ac:dyDescent="0.3">
      <c r="A224" s="40" t="s">
        <v>74</v>
      </c>
      <c r="B224" s="27" t="s">
        <v>1</v>
      </c>
      <c r="C224" s="27" t="s">
        <v>1</v>
      </c>
      <c r="D224" s="27" t="s">
        <v>1</v>
      </c>
      <c r="E224" s="28" t="s">
        <v>1</v>
      </c>
      <c r="F224" s="37"/>
      <c r="H224" s="40" t="s">
        <v>74</v>
      </c>
      <c r="I224" s="27" t="s">
        <v>1</v>
      </c>
      <c r="J224" s="27" t="s">
        <v>1</v>
      </c>
      <c r="K224" s="27" t="s">
        <v>1</v>
      </c>
      <c r="L224" s="28" t="s">
        <v>1</v>
      </c>
      <c r="M224" s="37"/>
    </row>
    <row r="225" spans="1:13" x14ac:dyDescent="0.3">
      <c r="A225" s="45" t="s">
        <v>75</v>
      </c>
      <c r="B225" s="29" t="s">
        <v>1</v>
      </c>
      <c r="C225" s="29" t="s">
        <v>1</v>
      </c>
      <c r="D225" s="29" t="s">
        <v>1</v>
      </c>
      <c r="E225" s="30" t="s">
        <v>1</v>
      </c>
      <c r="F225" s="37"/>
      <c r="H225" s="45" t="s">
        <v>75</v>
      </c>
      <c r="I225" s="29">
        <v>12.226296048702599</v>
      </c>
      <c r="J225" s="29">
        <v>0.57196919256244072</v>
      </c>
      <c r="K225" s="29">
        <v>0.5282244029684775</v>
      </c>
      <c r="L225" s="30">
        <v>7.9648681459533716E-2</v>
      </c>
      <c r="M225" s="37">
        <v>31</v>
      </c>
    </row>
    <row r="226" spans="1:13" ht="15" thickBot="1" x14ac:dyDescent="0.35">
      <c r="A226" s="42" t="s">
        <v>76</v>
      </c>
      <c r="B226" s="43" t="s">
        <v>1</v>
      </c>
      <c r="C226" s="43" t="s">
        <v>1</v>
      </c>
      <c r="D226" s="43" t="s">
        <v>1</v>
      </c>
      <c r="E226" s="44" t="s">
        <v>1</v>
      </c>
      <c r="F226" s="37"/>
      <c r="H226" s="42" t="s">
        <v>76</v>
      </c>
      <c r="I226" s="43" t="s">
        <v>1</v>
      </c>
      <c r="J226" s="43" t="s">
        <v>1</v>
      </c>
      <c r="K226" s="43" t="s">
        <v>1</v>
      </c>
      <c r="L226" s="44" t="s">
        <v>1</v>
      </c>
      <c r="M226" s="37"/>
    </row>
    <row r="227" spans="1:13" ht="15" thickBot="1" x14ac:dyDescent="0.35">
      <c r="A227" s="49" t="s">
        <v>4</v>
      </c>
      <c r="B227" s="12"/>
      <c r="C227" s="12"/>
      <c r="D227" s="12"/>
      <c r="E227" s="12"/>
      <c r="F227" s="46"/>
      <c r="H227" s="49" t="s">
        <v>4</v>
      </c>
      <c r="I227" s="12"/>
      <c r="J227" s="12"/>
      <c r="K227" s="12"/>
      <c r="L227" s="12"/>
      <c r="M227" s="46"/>
    </row>
    <row r="228" spans="1:13" ht="15" thickBot="1" x14ac:dyDescent="0.35">
      <c r="A228" s="13" t="s">
        <v>10</v>
      </c>
      <c r="B228" s="25">
        <v>14.886957720121837</v>
      </c>
      <c r="C228" s="25">
        <v>0.4907113898995531</v>
      </c>
      <c r="D228" s="25">
        <v>0.7543101993677962</v>
      </c>
      <c r="E228" s="26">
        <v>6.3791305929776457E-2</v>
      </c>
      <c r="F228" s="22">
        <v>24</v>
      </c>
      <c r="H228" s="13" t="s">
        <v>83</v>
      </c>
      <c r="I228" s="25">
        <v>3.4758464918049476</v>
      </c>
      <c r="J228" s="25">
        <v>0.31216658674993497</v>
      </c>
      <c r="K228" s="69">
        <v>0.30357262046231975</v>
      </c>
      <c r="L228" s="26">
        <v>6.7791436983282286E-2</v>
      </c>
      <c r="M228" s="22">
        <v>31</v>
      </c>
    </row>
  </sheetData>
  <mergeCells count="18">
    <mergeCell ref="A155:F155"/>
    <mergeCell ref="A156:A157"/>
    <mergeCell ref="H75:M75"/>
    <mergeCell ref="H76:H77"/>
    <mergeCell ref="H155:M155"/>
    <mergeCell ref="H156:H157"/>
    <mergeCell ref="A76:A77"/>
    <mergeCell ref="A2:F2"/>
    <mergeCell ref="A3:A4"/>
    <mergeCell ref="H2:M2"/>
    <mergeCell ref="H3:H4"/>
    <mergeCell ref="A75:F75"/>
    <mergeCell ref="O31:O32"/>
    <mergeCell ref="O2:T2"/>
    <mergeCell ref="O3:O4"/>
    <mergeCell ref="O12:T12"/>
    <mergeCell ref="O13:O14"/>
    <mergeCell ref="O30:T30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H6" sqref="H6"/>
    </sheetView>
  </sheetViews>
  <sheetFormatPr baseColWidth="10" defaultRowHeight="14.4" x14ac:dyDescent="0.3"/>
  <cols>
    <col min="1" max="1" width="13.6640625" customWidth="1"/>
    <col min="2" max="2" width="14.5546875" customWidth="1"/>
  </cols>
  <sheetData>
    <row r="1" spans="1:14" x14ac:dyDescent="0.3">
      <c r="A1" s="210" t="s">
        <v>87</v>
      </c>
      <c r="B1" s="86" t="s">
        <v>99</v>
      </c>
      <c r="C1" s="210" t="s">
        <v>101</v>
      </c>
      <c r="D1" s="210" t="s">
        <v>102</v>
      </c>
      <c r="E1" s="210" t="s">
        <v>103</v>
      </c>
      <c r="F1" s="210" t="s">
        <v>104</v>
      </c>
      <c r="G1" s="210" t="s">
        <v>105</v>
      </c>
      <c r="H1" s="210" t="s">
        <v>106</v>
      </c>
      <c r="I1" s="210" t="s">
        <v>107</v>
      </c>
      <c r="J1" s="210" t="s">
        <v>108</v>
      </c>
      <c r="K1" s="210" t="s">
        <v>109</v>
      </c>
      <c r="L1" s="210" t="s">
        <v>110</v>
      </c>
      <c r="M1" s="210" t="s">
        <v>2</v>
      </c>
      <c r="N1" s="210" t="s">
        <v>0</v>
      </c>
    </row>
    <row r="2" spans="1:14" x14ac:dyDescent="0.3">
      <c r="A2" s="210"/>
      <c r="B2" s="86" t="s">
        <v>100</v>
      </c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</row>
    <row r="3" spans="1:14" x14ac:dyDescent="0.3">
      <c r="A3" s="87" t="s">
        <v>77</v>
      </c>
      <c r="B3" s="88">
        <v>10000</v>
      </c>
      <c r="C3" s="88">
        <v>17.545000000000002</v>
      </c>
      <c r="D3" s="88">
        <v>17.244</v>
      </c>
      <c r="E3" s="88">
        <v>17.164000000000001</v>
      </c>
      <c r="F3" s="88">
        <v>17.225000000000001</v>
      </c>
      <c r="G3" s="88">
        <v>17.096</v>
      </c>
      <c r="H3" s="88">
        <v>17.245000000000001</v>
      </c>
      <c r="I3" s="88">
        <v>17.100000000000001</v>
      </c>
      <c r="J3" s="88">
        <v>17.187000000000001</v>
      </c>
      <c r="K3" s="88">
        <v>17.074999999999999</v>
      </c>
      <c r="L3" s="88">
        <v>17.260999999999999</v>
      </c>
      <c r="M3" s="89">
        <v>17.213999999999999</v>
      </c>
      <c r="N3" s="92">
        <v>0.13466897687787421</v>
      </c>
    </row>
    <row r="4" spans="1:14" x14ac:dyDescent="0.3">
      <c r="A4" s="90"/>
      <c r="B4" s="88">
        <v>1000</v>
      </c>
      <c r="C4" s="88">
        <v>20.585999999999999</v>
      </c>
      <c r="D4" s="88">
        <v>20.523</v>
      </c>
      <c r="E4" s="88">
        <v>20.452000000000002</v>
      </c>
      <c r="F4" s="88">
        <v>20.597000000000001</v>
      </c>
      <c r="G4" s="88">
        <v>20.501999999999999</v>
      </c>
      <c r="H4" s="88">
        <v>20.541</v>
      </c>
      <c r="I4" s="88">
        <v>20.434000000000001</v>
      </c>
      <c r="J4" s="88">
        <v>20.512</v>
      </c>
      <c r="K4" s="88">
        <v>20.506</v>
      </c>
      <c r="L4" s="88">
        <v>20.524999999999999</v>
      </c>
      <c r="M4" s="89">
        <v>20.518000000000001</v>
      </c>
      <c r="N4" s="92">
        <v>5.0898155391155192E-2</v>
      </c>
    </row>
    <row r="5" spans="1:14" x14ac:dyDescent="0.3">
      <c r="A5" s="93"/>
      <c r="B5" s="88">
        <v>100</v>
      </c>
      <c r="C5" s="88">
        <v>24.013000000000002</v>
      </c>
      <c r="D5" s="88">
        <v>23.747</v>
      </c>
      <c r="E5" s="88">
        <v>23.870999999999999</v>
      </c>
      <c r="F5" s="88">
        <v>23.873000000000001</v>
      </c>
      <c r="G5" s="88">
        <v>23.934000000000001</v>
      </c>
      <c r="H5" s="88">
        <v>23.878</v>
      </c>
      <c r="I5" s="88">
        <v>23.837</v>
      </c>
      <c r="J5" s="88">
        <v>23.942</v>
      </c>
      <c r="K5" s="88">
        <v>23.991</v>
      </c>
      <c r="L5" s="88">
        <v>23.991</v>
      </c>
      <c r="M5" s="89">
        <v>23.908000000000001</v>
      </c>
      <c r="N5" s="92">
        <v>8.2388038506138336E-2</v>
      </c>
    </row>
    <row r="6" spans="1:14" x14ac:dyDescent="0.3">
      <c r="A6" s="90"/>
      <c r="B6" s="88">
        <v>10</v>
      </c>
      <c r="C6" s="88">
        <v>27.309000000000001</v>
      </c>
      <c r="D6" s="88">
        <v>27.303999999999998</v>
      </c>
      <c r="E6" s="88">
        <v>27.41</v>
      </c>
      <c r="F6" s="88">
        <v>27.207000000000001</v>
      </c>
      <c r="G6" s="88">
        <v>27.442</v>
      </c>
      <c r="H6" s="88">
        <v>27.486000000000001</v>
      </c>
      <c r="I6" s="88">
        <v>27.401</v>
      </c>
      <c r="J6" s="88">
        <v>27.338999999999999</v>
      </c>
      <c r="K6" s="88">
        <v>27.221</v>
      </c>
      <c r="L6" s="88">
        <v>27.271999999999998</v>
      </c>
      <c r="M6" s="89">
        <v>27.338999999999999</v>
      </c>
      <c r="N6" s="92">
        <v>9.3728271556072759E-2</v>
      </c>
    </row>
    <row r="7" spans="1:14" x14ac:dyDescent="0.3">
      <c r="A7" s="93"/>
      <c r="B7" s="88">
        <v>1</v>
      </c>
      <c r="C7" s="88">
        <v>32.008000000000003</v>
      </c>
      <c r="D7" s="88">
        <v>31.562999999999999</v>
      </c>
      <c r="E7" s="88">
        <v>31.599</v>
      </c>
      <c r="F7" s="88">
        <v>31.702999999999999</v>
      </c>
      <c r="G7" s="88">
        <v>31.844000000000001</v>
      </c>
      <c r="H7" s="88">
        <v>31.875</v>
      </c>
      <c r="I7" s="88">
        <v>31.606000000000002</v>
      </c>
      <c r="J7" s="88">
        <v>31.706</v>
      </c>
      <c r="K7" s="88">
        <v>31.98</v>
      </c>
      <c r="L7" s="88">
        <v>31.786000000000001</v>
      </c>
      <c r="M7" s="89">
        <v>31.766999999999999</v>
      </c>
      <c r="N7" s="92">
        <v>0.15810755832660306</v>
      </c>
    </row>
    <row r="8" spans="1:14" x14ac:dyDescent="0.3">
      <c r="A8" s="87"/>
      <c r="B8" s="88">
        <v>0.1</v>
      </c>
      <c r="C8" s="88">
        <v>36.613</v>
      </c>
      <c r="D8" s="88">
        <v>36.515000000000001</v>
      </c>
      <c r="E8" s="88">
        <v>36.99</v>
      </c>
      <c r="F8" s="88">
        <v>38.423000000000002</v>
      </c>
      <c r="G8" s="88">
        <v>36.023000000000003</v>
      </c>
      <c r="H8" s="88">
        <v>35.423999999999999</v>
      </c>
      <c r="I8" s="88">
        <v>37.002000000000002</v>
      </c>
      <c r="J8" s="88">
        <v>35.698999999999998</v>
      </c>
      <c r="K8" s="88">
        <v>36.344999999999999</v>
      </c>
      <c r="L8" s="88">
        <v>35.040999999999997</v>
      </c>
      <c r="M8" s="89">
        <v>36.408000000000001</v>
      </c>
      <c r="N8" s="92">
        <v>0.96015487755303908</v>
      </c>
    </row>
    <row r="9" spans="1:14" x14ac:dyDescent="0.3">
      <c r="A9" s="91"/>
      <c r="B9" s="88">
        <v>0.01</v>
      </c>
      <c r="C9" s="88">
        <v>37.478000000000002</v>
      </c>
      <c r="D9" s="88">
        <v>37.466000000000001</v>
      </c>
      <c r="E9" s="88" t="s">
        <v>1</v>
      </c>
      <c r="F9" s="88" t="s">
        <v>1</v>
      </c>
      <c r="G9" s="88" t="s">
        <v>1</v>
      </c>
      <c r="H9" s="88" t="s">
        <v>1</v>
      </c>
      <c r="I9" s="88" t="s">
        <v>1</v>
      </c>
      <c r="J9" s="88" t="s">
        <v>1</v>
      </c>
      <c r="K9" s="88" t="s">
        <v>1</v>
      </c>
      <c r="L9" s="88" t="s">
        <v>1</v>
      </c>
      <c r="M9" s="89">
        <v>37.472000000000001</v>
      </c>
      <c r="N9" s="92">
        <v>8.4852813742388924E-3</v>
      </c>
    </row>
    <row r="10" spans="1:14" x14ac:dyDescent="0.3">
      <c r="A10" s="87" t="s">
        <v>80</v>
      </c>
      <c r="B10" s="88">
        <v>10000</v>
      </c>
      <c r="C10" s="88">
        <v>22.253</v>
      </c>
      <c r="D10" s="88">
        <v>21.766999999999999</v>
      </c>
      <c r="E10" s="88">
        <v>21.681000000000001</v>
      </c>
      <c r="F10" s="88">
        <v>22.727</v>
      </c>
      <c r="G10" s="88">
        <v>22.725999999999999</v>
      </c>
      <c r="H10" s="88">
        <v>22.675999999999998</v>
      </c>
      <c r="I10" s="88">
        <v>21.966000000000001</v>
      </c>
      <c r="J10" s="88">
        <v>21.765999999999998</v>
      </c>
      <c r="K10" s="88" t="s">
        <v>1</v>
      </c>
      <c r="L10" s="88" t="s">
        <v>1</v>
      </c>
      <c r="M10" s="89">
        <v>22.2</v>
      </c>
      <c r="N10" s="92">
        <v>0.46036809806315365</v>
      </c>
    </row>
    <row r="11" spans="1:14" x14ac:dyDescent="0.3">
      <c r="A11" s="87"/>
      <c r="B11" s="88">
        <v>1000</v>
      </c>
      <c r="C11" s="88">
        <v>24.344000000000001</v>
      </c>
      <c r="D11" s="88">
        <v>23.963999999999999</v>
      </c>
      <c r="E11" s="88">
        <v>24.315000000000001</v>
      </c>
      <c r="F11" s="88">
        <v>24.638000000000002</v>
      </c>
      <c r="G11" s="88">
        <v>25.827999999999999</v>
      </c>
      <c r="H11" s="88">
        <v>24.768999999999998</v>
      </c>
      <c r="I11" s="88">
        <v>25.006</v>
      </c>
      <c r="J11" s="88">
        <v>24.361000000000001</v>
      </c>
      <c r="K11" s="88">
        <v>26.948</v>
      </c>
      <c r="L11" s="88" t="s">
        <v>1</v>
      </c>
      <c r="M11" s="89">
        <v>24.91</v>
      </c>
      <c r="N11" s="92">
        <v>0.93340203616186246</v>
      </c>
    </row>
    <row r="12" spans="1:14" x14ac:dyDescent="0.3">
      <c r="A12" s="87"/>
      <c r="B12" s="88">
        <v>100</v>
      </c>
      <c r="C12" s="88">
        <v>27.495000000000001</v>
      </c>
      <c r="D12" s="88">
        <v>27.651</v>
      </c>
      <c r="E12" s="88">
        <v>27.422999999999998</v>
      </c>
      <c r="F12" s="88">
        <v>27.978999999999999</v>
      </c>
      <c r="G12" s="88">
        <v>27.733000000000001</v>
      </c>
      <c r="H12" s="88">
        <v>28.102</v>
      </c>
      <c r="I12" s="88">
        <v>28.468</v>
      </c>
      <c r="J12" s="88">
        <v>27.806999999999999</v>
      </c>
      <c r="K12" s="88">
        <v>27.681000000000001</v>
      </c>
      <c r="L12" s="88" t="s">
        <v>1</v>
      </c>
      <c r="M12" s="89">
        <v>27.82</v>
      </c>
      <c r="N12" s="92">
        <v>0.3246875848839586</v>
      </c>
    </row>
    <row r="13" spans="1:14" x14ac:dyDescent="0.3">
      <c r="A13" s="87"/>
      <c r="B13" s="88">
        <v>10</v>
      </c>
      <c r="C13" s="88">
        <v>31.088000000000001</v>
      </c>
      <c r="D13" s="88">
        <v>31.181000000000001</v>
      </c>
      <c r="E13" s="88">
        <v>30.937999999999999</v>
      </c>
      <c r="F13" s="88">
        <v>31.806999999999999</v>
      </c>
      <c r="G13" s="88">
        <v>31.366</v>
      </c>
      <c r="H13" s="88">
        <v>31.46</v>
      </c>
      <c r="I13" s="88">
        <v>31.655999999999999</v>
      </c>
      <c r="J13" s="88">
        <v>31.055</v>
      </c>
      <c r="K13" s="88">
        <v>30.917000000000002</v>
      </c>
      <c r="L13" s="88" t="s">
        <v>1</v>
      </c>
      <c r="M13" s="89">
        <v>31.27</v>
      </c>
      <c r="N13" s="92">
        <v>0.31714025989212424</v>
      </c>
    </row>
    <row r="14" spans="1:14" x14ac:dyDescent="0.3">
      <c r="A14" s="87"/>
      <c r="B14" s="88">
        <v>1</v>
      </c>
      <c r="C14" s="88">
        <v>34.786000000000001</v>
      </c>
      <c r="D14" s="88">
        <v>34.917000000000002</v>
      </c>
      <c r="E14" s="88">
        <v>34.476999999999997</v>
      </c>
      <c r="F14" s="88">
        <v>36.42</v>
      </c>
      <c r="G14" s="88">
        <v>34.889000000000003</v>
      </c>
      <c r="H14" s="88">
        <v>34.326999999999998</v>
      </c>
      <c r="I14" s="88">
        <v>35.075000000000003</v>
      </c>
      <c r="J14" s="88">
        <v>34.811999999999998</v>
      </c>
      <c r="K14" s="88" t="s">
        <v>1</v>
      </c>
      <c r="L14" s="88" t="s">
        <v>1</v>
      </c>
      <c r="M14" s="89">
        <v>34.96</v>
      </c>
      <c r="N14" s="92">
        <v>0.63671106645232634</v>
      </c>
    </row>
    <row r="15" spans="1:14" x14ac:dyDescent="0.3">
      <c r="A15" s="87"/>
      <c r="B15" s="88">
        <v>0.1</v>
      </c>
      <c r="C15" s="88">
        <v>37.976999999999997</v>
      </c>
      <c r="D15" s="88">
        <v>39.473999999999997</v>
      </c>
      <c r="E15" s="88" t="s">
        <v>1</v>
      </c>
      <c r="F15" s="88">
        <v>40.265000000000001</v>
      </c>
      <c r="G15" s="88">
        <v>38.368000000000002</v>
      </c>
      <c r="H15" s="88">
        <v>38.673000000000002</v>
      </c>
      <c r="I15" s="88" t="s">
        <v>1</v>
      </c>
      <c r="J15" s="88" t="s">
        <v>1</v>
      </c>
      <c r="K15" s="88" t="s">
        <v>1</v>
      </c>
      <c r="L15" s="88" t="s">
        <v>1</v>
      </c>
      <c r="M15" s="89">
        <v>38.950000000000003</v>
      </c>
      <c r="N15" s="92">
        <v>0.91732943918747112</v>
      </c>
    </row>
    <row r="16" spans="1:14" x14ac:dyDescent="0.3">
      <c r="A16" s="87" t="s">
        <v>82</v>
      </c>
      <c r="B16" s="88">
        <v>10000</v>
      </c>
      <c r="C16" s="88">
        <v>20.899000000000001</v>
      </c>
      <c r="D16" s="88">
        <v>19.088999999999999</v>
      </c>
      <c r="E16" s="88">
        <v>18.707999999999998</v>
      </c>
      <c r="F16" s="88">
        <v>17.567</v>
      </c>
      <c r="G16" s="88">
        <v>18.992999999999999</v>
      </c>
      <c r="H16" s="88">
        <v>18.995999999999999</v>
      </c>
      <c r="I16" s="88">
        <v>18.949000000000002</v>
      </c>
      <c r="J16" s="88">
        <v>18.513999999999999</v>
      </c>
      <c r="K16" s="88">
        <v>18.529</v>
      </c>
      <c r="L16" s="88">
        <v>18.667999999999999</v>
      </c>
      <c r="M16" s="89">
        <v>18.89</v>
      </c>
      <c r="N16" s="92">
        <v>0.83035652316071795</v>
      </c>
    </row>
    <row r="17" spans="1:14" x14ac:dyDescent="0.3">
      <c r="A17" s="87"/>
      <c r="B17" s="88">
        <v>1000</v>
      </c>
      <c r="C17" s="88">
        <v>23.096</v>
      </c>
      <c r="D17" s="88">
        <v>21.844000000000001</v>
      </c>
      <c r="E17" s="88">
        <v>21.763000000000002</v>
      </c>
      <c r="F17" s="88">
        <v>21.855</v>
      </c>
      <c r="G17" s="88">
        <v>22.131</v>
      </c>
      <c r="H17" s="88">
        <v>22.312999999999999</v>
      </c>
      <c r="I17" s="88">
        <v>22.305</v>
      </c>
      <c r="J17" s="88">
        <v>21.887</v>
      </c>
      <c r="K17" s="88">
        <v>22.044</v>
      </c>
      <c r="L17" s="88">
        <v>21.923999999999999</v>
      </c>
      <c r="M17" s="89">
        <v>22.12</v>
      </c>
      <c r="N17" s="92">
        <v>0.39389191975013166</v>
      </c>
    </row>
    <row r="18" spans="1:14" x14ac:dyDescent="0.3">
      <c r="A18" s="87"/>
      <c r="B18" s="88">
        <v>100</v>
      </c>
      <c r="C18" s="88">
        <v>25.98</v>
      </c>
      <c r="D18" s="88">
        <v>25.294</v>
      </c>
      <c r="E18" s="88">
        <v>25.335000000000001</v>
      </c>
      <c r="F18" s="88">
        <v>24.469000000000001</v>
      </c>
      <c r="G18" s="88">
        <v>25.177</v>
      </c>
      <c r="H18" s="88">
        <v>24.532</v>
      </c>
      <c r="I18" s="88">
        <v>25.053000000000001</v>
      </c>
      <c r="J18" s="88">
        <v>25.207999999999998</v>
      </c>
      <c r="K18" s="88">
        <v>25.062000000000001</v>
      </c>
      <c r="L18" s="88">
        <v>25.33</v>
      </c>
      <c r="M18" s="89">
        <v>25.14</v>
      </c>
      <c r="N18" s="92">
        <v>0.42724336026308091</v>
      </c>
    </row>
    <row r="19" spans="1:14" x14ac:dyDescent="0.3">
      <c r="A19" s="87"/>
      <c r="B19" s="88">
        <v>10</v>
      </c>
      <c r="C19" s="88">
        <v>30.099</v>
      </c>
      <c r="D19" s="88">
        <v>28.408999999999999</v>
      </c>
      <c r="E19" s="88">
        <v>28.17</v>
      </c>
      <c r="F19" s="88">
        <v>28.274000000000001</v>
      </c>
      <c r="G19" s="88">
        <v>28.530999999999999</v>
      </c>
      <c r="H19" s="88">
        <v>28.256</v>
      </c>
      <c r="I19" s="88">
        <v>28.097000000000001</v>
      </c>
      <c r="J19" s="88">
        <v>28.478000000000002</v>
      </c>
      <c r="K19" s="88">
        <v>27.992999999999999</v>
      </c>
      <c r="L19" s="88">
        <v>28.667999999999999</v>
      </c>
      <c r="M19" s="89">
        <v>28.5</v>
      </c>
      <c r="N19" s="92">
        <v>0.59941253647958415</v>
      </c>
    </row>
    <row r="20" spans="1:14" x14ac:dyDescent="0.3">
      <c r="A20" s="87"/>
      <c r="B20" s="88">
        <v>1</v>
      </c>
      <c r="C20" s="88">
        <v>33.540999999999997</v>
      </c>
      <c r="D20" s="88">
        <v>32.267000000000003</v>
      </c>
      <c r="E20" s="88">
        <v>31.925000000000001</v>
      </c>
      <c r="F20" s="88">
        <v>32.311999999999998</v>
      </c>
      <c r="G20" s="88">
        <v>32.267000000000003</v>
      </c>
      <c r="H20" s="88">
        <v>32.206000000000003</v>
      </c>
      <c r="I20" s="88">
        <v>32.301000000000002</v>
      </c>
      <c r="J20" s="88">
        <v>31.472999999999999</v>
      </c>
      <c r="K20" s="88">
        <v>31.949000000000002</v>
      </c>
      <c r="L20" s="88">
        <v>31.803000000000001</v>
      </c>
      <c r="M20" s="89">
        <v>32.200000000000003</v>
      </c>
      <c r="N20" s="92">
        <v>0.54309917244561345</v>
      </c>
    </row>
    <row r="21" spans="1:14" x14ac:dyDescent="0.3">
      <c r="A21" s="87"/>
      <c r="B21" s="88">
        <v>0.1</v>
      </c>
      <c r="C21" s="88">
        <v>36.817999999999998</v>
      </c>
      <c r="D21" s="88">
        <v>36.883000000000003</v>
      </c>
      <c r="E21" s="88">
        <v>35.549999999999997</v>
      </c>
      <c r="F21" s="88">
        <v>38.036999999999999</v>
      </c>
      <c r="G21" s="88">
        <v>36.927</v>
      </c>
      <c r="H21" s="88" t="s">
        <v>1</v>
      </c>
      <c r="I21" s="88">
        <v>35.948</v>
      </c>
      <c r="J21" s="88">
        <v>36.957999999999998</v>
      </c>
      <c r="K21" s="88" t="s">
        <v>1</v>
      </c>
      <c r="L21" s="88">
        <v>35.545999999999999</v>
      </c>
      <c r="M21" s="89">
        <v>36.58</v>
      </c>
      <c r="N21" s="92">
        <v>0.85054468892418778</v>
      </c>
    </row>
  </sheetData>
  <mergeCells count="13">
    <mergeCell ref="G1:G2"/>
    <mergeCell ref="A1:A2"/>
    <mergeCell ref="C1:C2"/>
    <mergeCell ref="D1:D2"/>
    <mergeCell ref="E1:E2"/>
    <mergeCell ref="F1:F2"/>
    <mergeCell ref="N1:N2"/>
    <mergeCell ref="H1:H2"/>
    <mergeCell ref="I1:I2"/>
    <mergeCell ref="J1:J2"/>
    <mergeCell ref="K1:K2"/>
    <mergeCell ref="L1:L2"/>
    <mergeCell ref="M1:M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Synthesis qPCR</vt:lpstr>
      <vt:lpstr>Synthesis eDNA Chips</vt:lpstr>
      <vt:lpstr>Standard curves</vt:lpstr>
      <vt:lpstr>'Standard curves'!OLE_LINK1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Wittwer</dc:creator>
  <cp:lastModifiedBy>Claudia Wittwer</cp:lastModifiedBy>
  <dcterms:created xsi:type="dcterms:W3CDTF">2019-09-18T10:19:54Z</dcterms:created>
  <dcterms:modified xsi:type="dcterms:W3CDTF">2024-05-16T07:28:30Z</dcterms:modified>
</cp:coreProperties>
</file>