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Table 1" sheetId="1" r:id="rId1"/>
    <sheet name="Table 2" sheetId="2" r:id="rId2"/>
    <sheet name="Table3" sheetId="3" r:id="rId3"/>
    <sheet name="Table4" sheetId="10" r:id="rId4"/>
    <sheet name="Table 5" sheetId="4" r:id="rId5"/>
    <sheet name="Table 6" sheetId="5" r:id="rId6"/>
    <sheet name="Figure 5" sheetId="6" r:id="rId7"/>
    <sheet name="Figure 6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<sst xmlns="http://schemas.openxmlformats.org/spreadsheetml/2006/main" count="230" uniqueCount="73">
  <si>
    <t>Red soil</t>
  </si>
  <si>
    <t>Sandy soil</t>
  </si>
  <si>
    <t>Detritus soil</t>
  </si>
  <si>
    <t>pH</t>
  </si>
  <si>
    <r>
      <rPr>
        <sz val="11"/>
        <color theme="1"/>
        <rFont val="Times New Roman"/>
        <charset val="134"/>
      </rPr>
      <t>SOM
(g kg</t>
    </r>
    <r>
      <rPr>
        <vertAlign val="superscript"/>
        <sz val="11"/>
        <color theme="1"/>
        <rFont val="Times New Roman"/>
        <charset val="134"/>
      </rPr>
      <t>-1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</si>
  <si>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CEC
(cmol kg</t>
    </r>
    <r>
      <rPr>
        <vertAlign val="superscript"/>
        <sz val="11"/>
        <color theme="1"/>
        <rFont val="Times New Roman"/>
        <charset val="134"/>
      </rPr>
      <t>-1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</si>
  <si>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BD
(g cm</t>
    </r>
    <r>
      <rPr>
        <vertAlign val="superscript"/>
        <sz val="11"/>
        <color theme="1"/>
        <rFont val="Times New Roman"/>
        <charset val="134"/>
      </rPr>
      <t>-3</t>
    </r>
    <r>
      <rPr>
        <sz val="11"/>
        <color theme="1"/>
        <rFont val="Times New Roman"/>
        <charset val="134"/>
      </rPr>
      <t>)</t>
    </r>
  </si>
  <si>
    <t>Sand
(%)</t>
  </si>
  <si>
    <t>Silt
(%)</t>
  </si>
  <si>
    <t>Clay
(%)</t>
  </si>
  <si>
    <t>PL
(%)</t>
  </si>
  <si>
    <t>LL
(%)</t>
  </si>
  <si>
    <t>PI
(%)</t>
  </si>
  <si>
    <t>Soil layer</t>
  </si>
  <si>
    <t>Kaolinite</t>
  </si>
  <si>
    <t>HIV</t>
  </si>
  <si>
    <t>Illite</t>
  </si>
  <si>
    <t>Gibbsite</t>
  </si>
  <si>
    <t>Total</t>
  </si>
  <si>
    <t>Kaolinite(%)</t>
  </si>
  <si>
    <t>HIV(%)</t>
  </si>
  <si>
    <t>Illite(%)</t>
  </si>
  <si>
    <t>Gibbsite(%)</t>
  </si>
  <si>
    <r>
      <rPr>
        <i/>
        <sz val="11"/>
        <color theme="1"/>
        <rFont val="Times New Roman"/>
        <charset val="134"/>
      </rPr>
      <t>c</t>
    </r>
    <r>
      <rPr>
        <i/>
        <vertAlign val="subscript"/>
        <sz val="11"/>
        <color theme="1"/>
        <rFont val="Times New Roman"/>
        <charset val="134"/>
      </rPr>
      <t>Na</t>
    </r>
    <r>
      <rPr>
        <i/>
        <vertAlign val="superscript"/>
        <sz val="11"/>
        <color theme="1"/>
        <rFont val="Times New Roman"/>
        <charset val="134"/>
      </rPr>
      <t>0</t>
    </r>
  </si>
  <si>
    <r>
      <rPr>
        <i/>
        <sz val="11"/>
        <color theme="1"/>
        <rFont val="Times New Roman"/>
        <charset val="134"/>
      </rPr>
      <t>c</t>
    </r>
    <r>
      <rPr>
        <i/>
        <vertAlign val="subscript"/>
        <sz val="11"/>
        <color theme="1"/>
        <rFont val="Times New Roman"/>
        <charset val="134"/>
      </rPr>
      <t>Ca</t>
    </r>
    <r>
      <rPr>
        <i/>
        <vertAlign val="superscript"/>
        <sz val="11"/>
        <color theme="1"/>
        <rFont val="Times New Roman"/>
        <charset val="134"/>
      </rPr>
      <t>0</t>
    </r>
  </si>
  <si>
    <r>
      <rPr>
        <i/>
        <sz val="11"/>
        <color theme="1"/>
        <rFont val="Times New Roman"/>
        <charset val="134"/>
      </rPr>
      <t>N</t>
    </r>
    <r>
      <rPr>
        <i/>
        <vertAlign val="subscript"/>
        <sz val="11"/>
        <color theme="1"/>
        <rFont val="Times New Roman"/>
        <charset val="134"/>
      </rPr>
      <t>Na</t>
    </r>
  </si>
  <si>
    <r>
      <rPr>
        <i/>
        <sz val="11"/>
        <color theme="1"/>
        <rFont val="Times New Roman"/>
        <charset val="134"/>
      </rPr>
      <t>N</t>
    </r>
    <r>
      <rPr>
        <i/>
        <vertAlign val="subscript"/>
        <sz val="11"/>
        <color theme="1"/>
        <rFont val="Times New Roman"/>
        <charset val="134"/>
      </rPr>
      <t>Ca</t>
    </r>
  </si>
  <si>
    <r>
      <rPr>
        <vertAlign val="superscript"/>
        <sz val="11"/>
        <color theme="1"/>
        <rFont val="Times New Roman"/>
        <charset val="134"/>
      </rPr>
      <t>1</t>
    </r>
    <r>
      <rPr>
        <i/>
        <sz val="11"/>
        <color theme="1"/>
        <rFont val="Times New Roman"/>
        <charset val="134"/>
      </rPr>
      <t>I</t>
    </r>
  </si>
  <si>
    <t>m</t>
  </si>
  <si>
    <t>1/κ</t>
  </si>
  <si>
    <r>
      <rPr>
        <sz val="11"/>
        <color theme="1"/>
        <rFont val="Times New Roman"/>
        <charset val="134"/>
      </rPr>
      <t>mmol L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</si>
  <si>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 xml:space="preserve"> 10</t>
    </r>
    <r>
      <rPr>
        <vertAlign val="superscript"/>
        <sz val="11"/>
        <color theme="1"/>
        <rFont val="Times New Roman"/>
        <charset val="134"/>
      </rPr>
      <t>-2</t>
    </r>
    <r>
      <rPr>
        <sz val="11"/>
        <color theme="1"/>
        <rFont val="Times New Roman"/>
        <charset val="134"/>
      </rPr>
      <t>mol kg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</si>
  <si>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10</t>
    </r>
    <r>
      <rPr>
        <vertAlign val="superscript"/>
        <sz val="11"/>
        <color theme="1"/>
        <rFont val="Times New Roman"/>
        <charset val="134"/>
      </rPr>
      <t>3</t>
    </r>
  </si>
  <si>
    <t>nm</t>
  </si>
  <si>
    <r>
      <rPr>
        <i/>
        <sz val="11"/>
        <color theme="1"/>
        <rFont val="Times New Roman"/>
        <charset val="134"/>
      </rPr>
      <t>φ</t>
    </r>
    <r>
      <rPr>
        <i/>
        <vertAlign val="subscript"/>
        <sz val="11"/>
        <color theme="1"/>
        <rFont val="Times New Roman"/>
        <charset val="134"/>
      </rPr>
      <t>0</t>
    </r>
  </si>
  <si>
    <t>S</t>
  </si>
  <si>
    <t>SCN</t>
  </si>
  <si>
    <r>
      <rPr>
        <i/>
        <sz val="11"/>
        <color theme="1"/>
        <rFont val="Times New Roman"/>
        <charset val="134"/>
      </rPr>
      <t>σ</t>
    </r>
    <r>
      <rPr>
        <i/>
        <vertAlign val="subscript"/>
        <sz val="11"/>
        <color theme="1"/>
        <rFont val="Times New Roman"/>
        <charset val="134"/>
      </rPr>
      <t>0</t>
    </r>
  </si>
  <si>
    <r>
      <rPr>
        <i/>
        <sz val="11"/>
        <color theme="1"/>
        <rFont val="Times New Roman"/>
        <charset val="134"/>
      </rPr>
      <t>E</t>
    </r>
    <r>
      <rPr>
        <i/>
        <vertAlign val="subscript"/>
        <sz val="11"/>
        <color theme="1"/>
        <rFont val="Times New Roman"/>
        <charset val="134"/>
      </rPr>
      <t>0</t>
    </r>
  </si>
  <si>
    <t>mV</t>
  </si>
  <si>
    <r>
      <rPr>
        <sz val="11"/>
        <color theme="1"/>
        <rFont val="Times New Roman"/>
        <charset val="134"/>
      </rPr>
      <t>10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m</t>
    </r>
    <r>
      <rPr>
        <vertAlign val="superscript"/>
        <sz val="11"/>
        <color theme="1"/>
        <rFont val="Times New Roman"/>
        <charset val="134"/>
      </rPr>
      <t xml:space="preserve">2 </t>
    </r>
    <r>
      <rPr>
        <sz val="11"/>
        <color theme="1"/>
        <rFont val="Times New Roman"/>
        <charset val="134"/>
      </rPr>
      <t>kg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</si>
  <si>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cmol kg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</si>
  <si>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C m</t>
    </r>
    <r>
      <rPr>
        <vertAlign val="superscript"/>
        <sz val="11"/>
        <color theme="1"/>
        <rFont val="Times New Roman"/>
        <charset val="134"/>
      </rPr>
      <t>-2</t>
    </r>
  </si>
  <si>
    <r>
      <rPr>
        <sz val="11"/>
        <color theme="1"/>
        <rFont val="Times New Roman"/>
        <charset val="134"/>
      </rPr>
      <t>10</t>
    </r>
    <r>
      <rPr>
        <vertAlign val="superscript"/>
        <sz val="11"/>
        <color theme="1"/>
        <rFont val="Times New Roman"/>
        <charset val="134"/>
      </rPr>
      <t xml:space="preserve">8 </t>
    </r>
    <r>
      <rPr>
        <sz val="11"/>
        <color theme="1"/>
        <rFont val="Times New Roman"/>
        <charset val="134"/>
      </rPr>
      <t>V</t>
    </r>
    <r>
      <rPr>
        <vertAlign val="superscript"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m</t>
    </r>
    <r>
      <rPr>
        <vertAlign val="superscript"/>
        <sz val="11"/>
        <color theme="1"/>
        <rFont val="Times New Roman"/>
        <charset val="134"/>
      </rPr>
      <t>-1</t>
    </r>
  </si>
  <si>
    <t>Saturated cation</t>
  </si>
  <si>
    <r>
      <rPr>
        <sz val="11"/>
        <color theme="1"/>
        <rFont val="Times New Roman"/>
        <charset val="134"/>
      </rPr>
      <t>0.0002 mol L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</si>
  <si>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0.0005 mol L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</si>
  <si>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0.001 mol L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</si>
  <si>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0.005 mol L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</si>
  <si>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0.01 mol L</t>
    </r>
    <r>
      <rPr>
        <vertAlign val="superscript"/>
        <sz val="11"/>
        <color theme="1"/>
        <rFont val="Times New Roman"/>
        <charset val="134"/>
      </rPr>
      <t>-1</t>
    </r>
  </si>
  <si>
    <r>
      <rPr>
        <i/>
        <sz val="11"/>
        <color theme="1"/>
        <rFont val="Times New Roman"/>
        <charset val="134"/>
      </rPr>
      <t xml:space="preserve">ζ </t>
    </r>
    <r>
      <rPr>
        <sz val="11"/>
        <color theme="1"/>
        <rFont val="Times New Roman"/>
        <charset val="134"/>
      </rPr>
      <t>(mV)</t>
    </r>
  </si>
  <si>
    <r>
      <rPr>
        <sz val="11"/>
        <color theme="1"/>
        <rFont val="Times New Roman"/>
        <charset val="134"/>
      </rPr>
      <t>Na</t>
    </r>
    <r>
      <rPr>
        <vertAlign val="superscript"/>
        <sz val="11"/>
        <color theme="1"/>
        <rFont val="Times New Roman"/>
        <charset val="134"/>
      </rPr>
      <t>+</t>
    </r>
  </si>
  <si>
    <r>
      <rPr>
        <sz val="11"/>
        <color theme="1"/>
        <rFont val="Times New Roman"/>
        <charset val="134"/>
      </rPr>
      <t>Li</t>
    </r>
    <r>
      <rPr>
        <vertAlign val="superscript"/>
        <sz val="11"/>
        <color theme="1"/>
        <rFont val="Times New Roman"/>
        <charset val="134"/>
      </rPr>
      <t>+</t>
    </r>
  </si>
  <si>
    <r>
      <rPr>
        <sz val="11"/>
        <color theme="1"/>
        <rFont val="Times New Roman"/>
        <charset val="134"/>
      </rPr>
      <t>K</t>
    </r>
    <r>
      <rPr>
        <vertAlign val="superscript"/>
        <sz val="11"/>
        <color theme="1"/>
        <rFont val="Times New Roman"/>
        <charset val="134"/>
      </rPr>
      <t>+</t>
    </r>
  </si>
  <si>
    <r>
      <rPr>
        <sz val="11"/>
        <color theme="1"/>
        <rFont val="Times New Roman"/>
        <charset val="134"/>
      </rPr>
      <t>NH</t>
    </r>
    <r>
      <rPr>
        <vertAlign val="subscript"/>
        <sz val="11"/>
        <color theme="1"/>
        <rFont val="Times New Roman"/>
        <charset val="134"/>
      </rPr>
      <t>4</t>
    </r>
    <r>
      <rPr>
        <vertAlign val="superscript"/>
        <sz val="11"/>
        <color theme="1"/>
        <rFont val="Times New Roman"/>
        <charset val="134"/>
      </rPr>
      <t>+</t>
    </r>
  </si>
  <si>
    <r>
      <rPr>
        <sz val="11"/>
        <color theme="1"/>
        <rFont val="Times New Roman"/>
        <charset val="134"/>
      </rPr>
      <t>Cs</t>
    </r>
    <r>
      <rPr>
        <vertAlign val="superscript"/>
        <sz val="11"/>
        <color theme="1"/>
        <rFont val="Times New Roman"/>
        <charset val="134"/>
      </rPr>
      <t>+</t>
    </r>
  </si>
  <si>
    <r>
      <rPr>
        <i/>
        <sz val="11"/>
        <color theme="1"/>
        <rFont val="Times New Roman"/>
        <charset val="134"/>
      </rPr>
      <t>x</t>
    </r>
    <r>
      <rPr>
        <vertAlign val="subscript"/>
        <sz val="11"/>
        <color theme="1"/>
        <rFont val="Times New Roman"/>
        <charset val="134"/>
      </rPr>
      <t>s</t>
    </r>
    <r>
      <rPr>
        <sz val="11"/>
        <color theme="1"/>
        <rFont val="Times New Roman"/>
        <charset val="134"/>
      </rPr>
      <t xml:space="preserve"> (nm)</t>
    </r>
  </si>
  <si>
    <t>Red soil    Confining pressure = 50 kPa</t>
  </si>
  <si>
    <t>Red soil    Confining pressure = 100 kPa</t>
  </si>
  <si>
    <t>Red soil    Confining pressure = 200 kPa</t>
  </si>
  <si>
    <t>Red soil    Confining pressure = 300 kPa</t>
  </si>
  <si>
    <t>Axial Strain (%)</t>
  </si>
  <si>
    <t>Principal stress difference (kPa)</t>
  </si>
  <si>
    <t>Sandy soil    Confining pressure = 50 kPa</t>
  </si>
  <si>
    <t>Sandy soil    Confining pressure = 100 kPa</t>
  </si>
  <si>
    <t>Sandy soil    Confining pressure = 200 kPa</t>
  </si>
  <si>
    <t>Sandy soil    Confining pressure = 300 kPa</t>
  </si>
  <si>
    <t>Detritus soil    Confining pressure = 50 kPa</t>
  </si>
  <si>
    <t>Detritus soil    Confining pressure = 100 kPa</t>
  </si>
  <si>
    <t>Detritus soil    Confining pressure = 200 kPa</t>
  </si>
  <si>
    <t>Detritus soil    Confining pressure = 300 kPa</t>
  </si>
  <si>
    <t>Cohesion (kPa)</t>
  </si>
  <si>
    <t>Internal friction angle (°)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</si>
</sst>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i/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Times New Roman"/>
      <charset val="134"/>
    </font>
    <font>
      <i/>
      <vertAlign val="subscript"/>
      <sz val="11"/>
      <color theme="1"/>
      <name val="Times New Roman"/>
      <charset val="134"/>
    </font>
    <font>
      <i/>
      <vertAlign val="superscript"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176" fontId="2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176" fontId="1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H29" sqref="H29"/>
    </sheetView>
  </sheetViews>
  <sheetFormatPr defaultColWidth="9" defaultRowHeight="15"/>
  <cols>
    <col min="1" max="1" width="13" style="8" customWidth="1"/>
    <col min="2" max="3" width="11.5" style="8" customWidth="1"/>
    <col min="4" max="4" width="11.625" style="8" customWidth="1"/>
    <col min="5" max="5" width="10.375" style="8"/>
    <col min="6" max="16384" width="9" style="8"/>
  </cols>
  <sheetData>
    <row r="1" ht="14.25" customHeight="1" spans="1:4">
      <c r="A1" s="21"/>
      <c r="B1" s="19" t="s">
        <v>0</v>
      </c>
      <c r="C1" s="19" t="s">
        <v>1</v>
      </c>
      <c r="D1" s="2" t="s">
        <v>2</v>
      </c>
    </row>
    <row r="2" spans="1:4">
      <c r="A2" s="21" t="s">
        <v>3</v>
      </c>
      <c r="B2" s="38">
        <v>5.01</v>
      </c>
      <c r="C2" s="38">
        <v>5.19</v>
      </c>
      <c r="D2" s="38">
        <v>5.22</v>
      </c>
    </row>
    <row r="3" spans="1:4">
      <c r="A3" s="21"/>
      <c r="B3" s="38">
        <v>5.16</v>
      </c>
      <c r="C3" s="38">
        <v>5.05</v>
      </c>
      <c r="D3" s="38">
        <v>5.29</v>
      </c>
    </row>
    <row r="4" spans="1:4">
      <c r="A4" s="21"/>
      <c r="B4" s="38">
        <v>5.02</v>
      </c>
      <c r="C4" s="38">
        <v>5.15</v>
      </c>
      <c r="D4" s="38">
        <v>5.25</v>
      </c>
    </row>
    <row r="5" spans="1:4">
      <c r="A5" s="18" t="s">
        <v>4</v>
      </c>
      <c r="B5" s="39">
        <v>3.27</v>
      </c>
      <c r="C5" s="39">
        <v>1.13</v>
      </c>
      <c r="D5" s="39">
        <v>1.22</v>
      </c>
    </row>
    <row r="6" spans="1:4">
      <c r="A6" s="18"/>
      <c r="B6" s="39">
        <v>3.27</v>
      </c>
      <c r="C6" s="24">
        <v>1.08</v>
      </c>
      <c r="D6" s="24">
        <v>1.2</v>
      </c>
    </row>
    <row r="7" spans="1:4">
      <c r="A7" s="18"/>
      <c r="B7" s="39">
        <v>3.29</v>
      </c>
      <c r="C7" s="24">
        <v>1.1</v>
      </c>
      <c r="D7" s="24">
        <v>1.22</v>
      </c>
    </row>
    <row r="8" spans="1:4">
      <c r="A8" s="18" t="s">
        <v>5</v>
      </c>
      <c r="B8" s="24">
        <v>10.982156628108</v>
      </c>
      <c r="C8" s="24">
        <v>7.05667266306883</v>
      </c>
      <c r="D8" s="24">
        <v>6.85</v>
      </c>
    </row>
    <row r="9" spans="1:4">
      <c r="A9" s="18"/>
      <c r="B9" s="24">
        <v>10.8140612516644</v>
      </c>
      <c r="C9" s="24">
        <v>7.44594935867615</v>
      </c>
      <c r="D9" s="24">
        <v>6.945</v>
      </c>
    </row>
    <row r="10" spans="1:4">
      <c r="A10" s="18"/>
      <c r="B10" s="24">
        <v>11.0318987341772</v>
      </c>
      <c r="C10" s="24">
        <v>7.24463336875664</v>
      </c>
      <c r="D10" s="24">
        <v>6.89</v>
      </c>
    </row>
    <row r="11" spans="1:4">
      <c r="A11" s="18" t="s">
        <v>6</v>
      </c>
      <c r="B11" s="5">
        <v>1.43</v>
      </c>
      <c r="C11" s="5">
        <v>1.33</v>
      </c>
      <c r="D11" s="5">
        <v>1.33</v>
      </c>
    </row>
    <row r="12" spans="1:4">
      <c r="A12" s="18"/>
      <c r="B12" s="5">
        <v>1.44</v>
      </c>
      <c r="C12" s="5">
        <v>1.3</v>
      </c>
      <c r="D12" s="5">
        <v>1.31</v>
      </c>
    </row>
    <row r="13" spans="1:4">
      <c r="A13" s="18"/>
      <c r="B13" s="5">
        <v>1.43</v>
      </c>
      <c r="C13" s="5">
        <v>1.32</v>
      </c>
      <c r="D13" s="5">
        <v>1.32</v>
      </c>
    </row>
    <row r="14" spans="1:5">
      <c r="A14" s="18" t="s">
        <v>7</v>
      </c>
      <c r="B14" s="38">
        <v>20.402064</v>
      </c>
      <c r="C14" s="38">
        <v>40.720087</v>
      </c>
      <c r="D14" s="24">
        <v>38.256752</v>
      </c>
      <c r="E14" s="40"/>
    </row>
    <row r="15" spans="1:5">
      <c r="A15" s="18"/>
      <c r="B15" s="38">
        <v>19.958599</v>
      </c>
      <c r="C15" s="38">
        <v>40.826872</v>
      </c>
      <c r="D15" s="24">
        <v>39.052022</v>
      </c>
      <c r="E15" s="40"/>
    </row>
    <row r="16" spans="1:5">
      <c r="A16" s="18"/>
      <c r="B16" s="38">
        <v>20.853592</v>
      </c>
      <c r="C16" s="38">
        <v>40.314304</v>
      </c>
      <c r="D16" s="24">
        <v>37.734146</v>
      </c>
      <c r="E16" s="40"/>
    </row>
    <row r="17" spans="1:4">
      <c r="A17" s="18" t="s">
        <v>8</v>
      </c>
      <c r="B17" s="38">
        <v>51.828964</v>
      </c>
      <c r="C17" s="38">
        <v>52.011414</v>
      </c>
      <c r="D17" s="24">
        <v>54.207118</v>
      </c>
    </row>
    <row r="18" spans="1:4">
      <c r="A18" s="18"/>
      <c r="B18" s="38">
        <v>53.29643</v>
      </c>
      <c r="C18" s="38">
        <v>51.869034</v>
      </c>
      <c r="D18" s="24">
        <v>53.578476</v>
      </c>
    </row>
    <row r="19" spans="1:4">
      <c r="A19" s="18"/>
      <c r="B19" s="38">
        <v>52.885217</v>
      </c>
      <c r="C19" s="38">
        <v>52.310412</v>
      </c>
      <c r="D19" s="24">
        <v>54.744872</v>
      </c>
    </row>
    <row r="20" spans="1:4">
      <c r="A20" s="18" t="s">
        <v>9</v>
      </c>
      <c r="B20" s="38">
        <v>27.768972</v>
      </c>
      <c r="C20" s="38">
        <v>7.268499</v>
      </c>
      <c r="D20" s="24">
        <v>7.53613</v>
      </c>
    </row>
    <row r="21" spans="1:4">
      <c r="A21" s="18"/>
      <c r="B21" s="38">
        <v>26.744971</v>
      </c>
      <c r="C21" s="38">
        <v>7.304094</v>
      </c>
      <c r="D21" s="24">
        <v>7.369502</v>
      </c>
    </row>
    <row r="22" spans="1:4">
      <c r="A22" s="18"/>
      <c r="B22" s="38">
        <v>26.261191</v>
      </c>
      <c r="C22" s="38">
        <v>7.375284</v>
      </c>
      <c r="D22" s="24">
        <v>7.520982</v>
      </c>
    </row>
    <row r="23" spans="1:8">
      <c r="A23" s="41" t="s">
        <v>10</v>
      </c>
      <c r="B23" s="5">
        <v>39.57</v>
      </c>
      <c r="C23" s="5">
        <v>29.55</v>
      </c>
      <c r="D23" s="5">
        <v>29.01</v>
      </c>
      <c r="E23" s="42"/>
      <c r="F23" s="42"/>
      <c r="G23" s="42"/>
      <c r="H23" s="42"/>
    </row>
    <row r="24" spans="1:8">
      <c r="A24" s="41"/>
      <c r="B24" s="5">
        <v>38.75</v>
      </c>
      <c r="C24" s="5">
        <v>29.38</v>
      </c>
      <c r="D24" s="5">
        <v>29.17</v>
      </c>
      <c r="E24" s="42"/>
      <c r="F24" s="42"/>
      <c r="G24" s="42"/>
      <c r="H24" s="42"/>
    </row>
    <row r="25" spans="1:8">
      <c r="A25" s="41"/>
      <c r="B25" s="5">
        <v>39.64</v>
      </c>
      <c r="C25" s="5">
        <v>29.71</v>
      </c>
      <c r="D25" s="5">
        <v>29.31</v>
      </c>
      <c r="E25" s="42"/>
      <c r="F25" s="42"/>
      <c r="G25" s="42"/>
      <c r="H25" s="42"/>
    </row>
    <row r="26" spans="1:9">
      <c r="A26" s="41" t="s">
        <v>11</v>
      </c>
      <c r="B26" s="5">
        <v>84.12</v>
      </c>
      <c r="C26" s="5">
        <v>47.85</v>
      </c>
      <c r="D26" s="5">
        <v>40.26</v>
      </c>
      <c r="E26" s="42"/>
      <c r="F26" s="42"/>
      <c r="G26" s="42"/>
      <c r="H26" s="42"/>
      <c r="I26" s="43"/>
    </row>
    <row r="27" spans="1:9">
      <c r="A27" s="41"/>
      <c r="B27" s="5">
        <v>84.35</v>
      </c>
      <c r="C27" s="5">
        <v>47.98</v>
      </c>
      <c r="D27" s="5">
        <v>39.97</v>
      </c>
      <c r="E27" s="42"/>
      <c r="F27" s="42"/>
      <c r="G27" s="42"/>
      <c r="H27" s="42"/>
      <c r="I27" s="43"/>
    </row>
    <row r="28" spans="1:9">
      <c r="A28" s="41"/>
      <c r="B28" s="5">
        <v>84.34</v>
      </c>
      <c r="C28" s="5">
        <v>47.86</v>
      </c>
      <c r="D28" s="5">
        <v>40.11</v>
      </c>
      <c r="E28" s="42"/>
      <c r="F28" s="42"/>
      <c r="G28" s="42"/>
      <c r="H28" s="42"/>
      <c r="I28" s="43"/>
    </row>
    <row r="29" spans="1:4">
      <c r="A29" s="41" t="s">
        <v>12</v>
      </c>
      <c r="B29" s="5">
        <v>44.55</v>
      </c>
      <c r="C29" s="5">
        <v>18.3</v>
      </c>
      <c r="D29" s="5">
        <v>11.25</v>
      </c>
    </row>
    <row r="30" spans="1:4">
      <c r="A30" s="41"/>
      <c r="B30" s="5">
        <v>45.6</v>
      </c>
      <c r="C30" s="5">
        <v>18.6</v>
      </c>
      <c r="D30" s="5">
        <v>10.8</v>
      </c>
    </row>
    <row r="31" spans="1:4">
      <c r="A31" s="41"/>
      <c r="B31" s="5">
        <v>44.7</v>
      </c>
      <c r="C31" s="5">
        <v>18.15</v>
      </c>
      <c r="D31" s="5">
        <v>10.8</v>
      </c>
    </row>
  </sheetData>
  <mergeCells count="16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F23:F25"/>
    <mergeCell ref="F26:F28"/>
    <mergeCell ref="G23:G25"/>
    <mergeCell ref="G26:G28"/>
    <mergeCell ref="H23:H25"/>
    <mergeCell ref="H26:H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M12" sqref="M12"/>
    </sheetView>
  </sheetViews>
  <sheetFormatPr defaultColWidth="9" defaultRowHeight="13.5" outlineLevelRow="3"/>
  <cols>
    <col min="1" max="1" width="14.875" style="35" customWidth="1"/>
    <col min="2" max="2" width="8.875" style="35" customWidth="1"/>
    <col min="3" max="6" width="9" style="35"/>
    <col min="7" max="7" width="11.75" style="35" customWidth="1"/>
    <col min="8" max="8" width="12.625" style="35" customWidth="1"/>
    <col min="9" max="9" width="11" style="35" customWidth="1"/>
    <col min="10" max="10" width="11.625" style="35" customWidth="1"/>
    <col min="11" max="16384" width="9" style="35"/>
  </cols>
  <sheetData>
    <row r="1" ht="15" spans="1:10">
      <c r="A1" s="21" t="s">
        <v>13</v>
      </c>
      <c r="B1" s="36" t="s">
        <v>14</v>
      </c>
      <c r="C1" s="36" t="s">
        <v>15</v>
      </c>
      <c r="D1" s="36" t="s">
        <v>16</v>
      </c>
      <c r="E1" s="36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</row>
    <row r="2" ht="15" spans="1:10">
      <c r="A2" s="21" t="s">
        <v>0</v>
      </c>
      <c r="B2" s="37">
        <v>15.6</v>
      </c>
      <c r="C2" s="37">
        <v>1.2</v>
      </c>
      <c r="D2" s="37">
        <v>0.5</v>
      </c>
      <c r="E2" s="37">
        <v>0.8</v>
      </c>
      <c r="F2" s="37">
        <f>SUM(B2:E2)</f>
        <v>18.1</v>
      </c>
      <c r="G2" s="38">
        <f>B2*100/18.1</f>
        <v>86.1878453038674</v>
      </c>
      <c r="H2" s="38">
        <f>C2*100/18.1</f>
        <v>6.62983425414365</v>
      </c>
      <c r="I2" s="38">
        <f>D2*100/18.1</f>
        <v>2.76243093922652</v>
      </c>
      <c r="J2" s="38">
        <f>E2*100/18.1</f>
        <v>4.41988950276243</v>
      </c>
    </row>
    <row r="3" ht="15" spans="1:10">
      <c r="A3" s="21" t="s">
        <v>1</v>
      </c>
      <c r="B3" s="37">
        <v>15.3</v>
      </c>
      <c r="C3" s="37">
        <v>1.5</v>
      </c>
      <c r="D3" s="37">
        <v>0.9</v>
      </c>
      <c r="E3" s="37">
        <v>1</v>
      </c>
      <c r="F3" s="37">
        <f>SUM(B3:E3)</f>
        <v>18.7</v>
      </c>
      <c r="G3" s="38">
        <f>B3*100/18.7</f>
        <v>81.8181818181818</v>
      </c>
      <c r="H3" s="38">
        <f>C3*100/18.7</f>
        <v>8.02139037433155</v>
      </c>
      <c r="I3" s="38">
        <f>D3*100/18.7</f>
        <v>4.81283422459893</v>
      </c>
      <c r="J3" s="38">
        <f>E3*100/18.7</f>
        <v>5.3475935828877</v>
      </c>
    </row>
    <row r="4" ht="15" spans="1:10">
      <c r="A4" s="21" t="s">
        <v>2</v>
      </c>
      <c r="B4" s="37">
        <v>16.3</v>
      </c>
      <c r="C4" s="37">
        <v>1.6</v>
      </c>
      <c r="D4" s="37">
        <v>1</v>
      </c>
      <c r="E4" s="37">
        <v>0.9</v>
      </c>
      <c r="F4" s="37">
        <f>SUM(B4:E4)</f>
        <v>19.8</v>
      </c>
      <c r="G4" s="38">
        <f>B4*100/19.8</f>
        <v>82.3232323232323</v>
      </c>
      <c r="H4" s="38">
        <f>C4*100/19.8</f>
        <v>8.08080808080808</v>
      </c>
      <c r="I4" s="38">
        <f>D4*100/19.8</f>
        <v>5.05050505050505</v>
      </c>
      <c r="J4" s="38">
        <f>E4*100/19.8</f>
        <v>4.54545454545454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7" sqref="J7"/>
    </sheetView>
  </sheetViews>
  <sheetFormatPr defaultColWidth="9" defaultRowHeight="13.5" outlineLevelCol="7"/>
  <cols>
    <col min="2" max="7" width="12.625"/>
    <col min="8" max="8" width="13.75"/>
    <col min="9" max="11" width="12.625"/>
  </cols>
  <sheetData>
    <row r="1" ht="18.75" spans="1:8">
      <c r="A1" s="25" t="s">
        <v>13</v>
      </c>
      <c r="B1" s="26" t="s">
        <v>23</v>
      </c>
      <c r="C1" s="26" t="s">
        <v>24</v>
      </c>
      <c r="D1" s="26" t="s">
        <v>25</v>
      </c>
      <c r="E1" s="26" t="s">
        <v>26</v>
      </c>
      <c r="F1" s="31" t="s">
        <v>27</v>
      </c>
      <c r="G1" s="32" t="s">
        <v>28</v>
      </c>
      <c r="H1" s="2" t="s">
        <v>29</v>
      </c>
    </row>
    <row r="2" ht="15" customHeight="1" spans="1:8">
      <c r="A2" s="27"/>
      <c r="B2" s="2" t="s">
        <v>30</v>
      </c>
      <c r="C2" s="2"/>
      <c r="D2" s="2" t="s">
        <v>31</v>
      </c>
      <c r="E2" s="2"/>
      <c r="F2" s="33" t="s">
        <v>32</v>
      </c>
      <c r="G2" s="32"/>
      <c r="H2" s="2" t="s">
        <v>33</v>
      </c>
    </row>
    <row r="3" ht="15" spans="1:8">
      <c r="A3" s="28" t="s">
        <v>0</v>
      </c>
      <c r="B3" s="30">
        <v>8.94191027508717</v>
      </c>
      <c r="C3" s="30">
        <v>2.25381277221892</v>
      </c>
      <c r="D3" s="30">
        <v>1.52007026030609</v>
      </c>
      <c r="E3" s="30">
        <v>11.60237724588</v>
      </c>
      <c r="F3" s="29">
        <v>8.97858068198143</v>
      </c>
      <c r="G3" s="29">
        <v>2.714756409</v>
      </c>
      <c r="H3" s="29">
        <v>3.30145344</v>
      </c>
    </row>
    <row r="4" ht="15" spans="1:8">
      <c r="A4" s="28"/>
      <c r="B4" s="30">
        <v>8.82092027102087</v>
      </c>
      <c r="C4" s="30">
        <v>2.10677048802258</v>
      </c>
      <c r="D4" s="30">
        <v>1.70246269143604</v>
      </c>
      <c r="E4" s="30">
        <v>11.824043489306</v>
      </c>
      <c r="F4" s="29">
        <v>8.62400111155559</v>
      </c>
      <c r="G4" s="29">
        <v>2.743073025</v>
      </c>
      <c r="H4" s="29">
        <v>3.40056313</v>
      </c>
    </row>
    <row r="5" ht="15" spans="1:8">
      <c r="A5" s="28"/>
      <c r="B5" s="30">
        <v>8.90651030651978</v>
      </c>
      <c r="C5" s="30">
        <v>2.42239974195901</v>
      </c>
      <c r="D5" s="30">
        <v>1.57343571292143</v>
      </c>
      <c r="E5" s="30">
        <v>11.3482323889968</v>
      </c>
      <c r="F5" s="29">
        <v>9.29805463717791</v>
      </c>
      <c r="G5" s="29">
        <v>2.67473433</v>
      </c>
      <c r="H5" s="29">
        <v>3.266392518</v>
      </c>
    </row>
    <row r="6" ht="15" spans="1:8">
      <c r="A6" s="28" t="s">
        <v>1</v>
      </c>
      <c r="B6" s="30">
        <v>9.15289565217391</v>
      </c>
      <c r="C6" s="30">
        <v>3.50154695064712</v>
      </c>
      <c r="D6" s="30">
        <v>1.03060863785758</v>
      </c>
      <c r="E6" s="34">
        <v>9.70391023714622</v>
      </c>
      <c r="F6" s="29">
        <v>11.5775417273812</v>
      </c>
      <c r="G6" s="34">
        <v>2.4973191334203</v>
      </c>
      <c r="H6" s="29">
        <v>3.16722572770156</v>
      </c>
    </row>
    <row r="7" ht="15" spans="1:8">
      <c r="A7" s="28"/>
      <c r="B7" s="30">
        <v>9.1495217391304</v>
      </c>
      <c r="C7" s="30">
        <v>3.18351552603685</v>
      </c>
      <c r="D7" s="30">
        <v>1.5101240988687</v>
      </c>
      <c r="E7" s="34">
        <v>10.1849327668693</v>
      </c>
      <c r="F7" s="29">
        <v>10.934</v>
      </c>
      <c r="G7" s="34">
        <v>2.5472007874858</v>
      </c>
      <c r="H7" s="29">
        <v>3.26535493414695</v>
      </c>
    </row>
    <row r="8" ht="15" spans="1:8">
      <c r="A8" s="28"/>
      <c r="B8" s="30">
        <v>8.87879565217391</v>
      </c>
      <c r="C8" s="30">
        <v>3.08788053847687</v>
      </c>
      <c r="D8" s="30">
        <v>1.38356996412229</v>
      </c>
      <c r="E8" s="34">
        <v>10.3373003868999</v>
      </c>
      <c r="F8" s="29">
        <v>10.6</v>
      </c>
      <c r="G8" s="34">
        <v>2.54744557599531</v>
      </c>
      <c r="H8" s="29">
        <v>3.14717796622995</v>
      </c>
    </row>
    <row r="9" ht="15" spans="1:8">
      <c r="A9" s="28" t="s">
        <v>2</v>
      </c>
      <c r="B9" s="30">
        <v>8.85993952670104</v>
      </c>
      <c r="C9" s="30">
        <v>2.3527089854041</v>
      </c>
      <c r="D9" s="30">
        <v>1.59934146586467</v>
      </c>
      <c r="E9" s="30">
        <v>11.4415276595763</v>
      </c>
      <c r="F9" s="30">
        <v>9.13538773415872</v>
      </c>
      <c r="G9" s="30">
        <v>2.68732894573304</v>
      </c>
      <c r="H9" s="29">
        <v>3.40473961775518</v>
      </c>
    </row>
    <row r="10" ht="15" spans="1:8">
      <c r="A10" s="28"/>
      <c r="B10" s="30">
        <v>8.99703497606943</v>
      </c>
      <c r="C10" s="30">
        <v>2.62155736169252</v>
      </c>
      <c r="D10" s="30">
        <v>1.36949201125481</v>
      </c>
      <c r="E10" s="30">
        <v>11.0283405970358</v>
      </c>
      <c r="F10" s="30">
        <v>9.74163221141976</v>
      </c>
      <c r="G10" s="30">
        <v>2.63850123787447</v>
      </c>
      <c r="H10" s="29">
        <v>3.35053170969958</v>
      </c>
    </row>
    <row r="11" ht="15" spans="1:8">
      <c r="A11" s="28"/>
      <c r="B11" s="30">
        <v>9.28085158390448</v>
      </c>
      <c r="C11" s="30">
        <v>3.37971468235383</v>
      </c>
      <c r="D11" s="30">
        <v>0.893105592465192</v>
      </c>
      <c r="E11" s="30">
        <v>9.86283368282218</v>
      </c>
      <c r="F11" s="30">
        <v>11.3998551566599</v>
      </c>
      <c r="G11" s="30">
        <v>2.52124420403966</v>
      </c>
      <c r="H11" s="29">
        <v>3.34510197577173</v>
      </c>
    </row>
  </sheetData>
  <mergeCells count="7">
    <mergeCell ref="B2:C2"/>
    <mergeCell ref="D2:E2"/>
    <mergeCell ref="A1:A2"/>
    <mergeCell ref="A3:A5"/>
    <mergeCell ref="A6:A8"/>
    <mergeCell ref="A9:A11"/>
    <mergeCell ref="G1:G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7" sqref="E17"/>
    </sheetView>
  </sheetViews>
  <sheetFormatPr defaultColWidth="9" defaultRowHeight="13.5" outlineLevelCol="5"/>
  <cols>
    <col min="2" max="3" width="13.75"/>
    <col min="4" max="9" width="12.625"/>
  </cols>
  <sheetData>
    <row r="1" ht="18.75" spans="1:6">
      <c r="A1" s="25" t="s">
        <v>13</v>
      </c>
      <c r="B1" s="26" t="s">
        <v>34</v>
      </c>
      <c r="C1" s="26" t="s">
        <v>35</v>
      </c>
      <c r="D1" s="26" t="s">
        <v>36</v>
      </c>
      <c r="E1" s="26" t="s">
        <v>37</v>
      </c>
      <c r="F1" s="26" t="s">
        <v>38</v>
      </c>
    </row>
    <row r="2" ht="15" customHeight="1" spans="1:6">
      <c r="A2" s="27"/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</row>
    <row r="3" ht="15" spans="1:6">
      <c r="A3" s="28" t="s">
        <v>0</v>
      </c>
      <c r="B3" s="29">
        <v>-90.1257</v>
      </c>
      <c r="C3" s="29">
        <v>33.6557845</v>
      </c>
      <c r="D3" s="29">
        <v>25.3631</v>
      </c>
      <c r="E3" s="29">
        <v>0.727117</v>
      </c>
      <c r="F3" s="29">
        <v>10.26653</v>
      </c>
    </row>
    <row r="4" ht="15" spans="1:6">
      <c r="A4" s="28"/>
      <c r="B4" s="29">
        <v>-84.8183</v>
      </c>
      <c r="C4" s="29">
        <v>33.5724197</v>
      </c>
      <c r="D4" s="29">
        <v>27.45313</v>
      </c>
      <c r="E4" s="29">
        <v>0.7196</v>
      </c>
      <c r="F4" s="29">
        <v>7.046999</v>
      </c>
    </row>
    <row r="5" ht="15" spans="1:6">
      <c r="A5" s="28"/>
      <c r="B5" s="29">
        <v>-94.2747</v>
      </c>
      <c r="C5" s="29">
        <v>33.1142314</v>
      </c>
      <c r="D5" s="29">
        <v>25.37175</v>
      </c>
      <c r="E5" s="29">
        <v>0.736369</v>
      </c>
      <c r="F5" s="29">
        <v>10.39718</v>
      </c>
    </row>
    <row r="6" ht="15" spans="1:6">
      <c r="A6" s="28" t="s">
        <v>1</v>
      </c>
      <c r="B6" s="30">
        <v>-86.1261738893762</v>
      </c>
      <c r="C6" s="29">
        <v>22.201002383648</v>
      </c>
      <c r="D6" s="30">
        <v>24.4132468</v>
      </c>
      <c r="E6" s="30">
        <v>1.21929941337265</v>
      </c>
      <c r="F6" s="30">
        <v>12.0102257052745</v>
      </c>
    </row>
    <row r="7" ht="15" spans="1:6">
      <c r="A7" s="28"/>
      <c r="B7" s="30">
        <v>-83.8109523469963</v>
      </c>
      <c r="C7" s="29">
        <v>26.468367182916</v>
      </c>
      <c r="D7" s="30">
        <v>24.2210406038575</v>
      </c>
      <c r="E7" s="30">
        <v>0.816676330938353</v>
      </c>
      <c r="F7" s="30">
        <v>15.7142224893082</v>
      </c>
    </row>
    <row r="8" ht="15" spans="1:6">
      <c r="A8" s="28"/>
      <c r="B8" s="30">
        <v>-84.953004557771</v>
      </c>
      <c r="C8" s="29">
        <v>16.0790309233837</v>
      </c>
      <c r="D8" s="30">
        <v>24.4676327295105</v>
      </c>
      <c r="E8" s="30">
        <v>1.32041153293959</v>
      </c>
      <c r="F8" s="30">
        <v>19.8435734869109</v>
      </c>
    </row>
    <row r="9" ht="15" spans="1:6">
      <c r="A9" s="28" t="s">
        <v>2</v>
      </c>
      <c r="B9" s="30">
        <v>-83.8541883162436</v>
      </c>
      <c r="C9" s="30">
        <v>20.5684902564549</v>
      </c>
      <c r="D9" s="30">
        <v>22.6776060029963</v>
      </c>
      <c r="E9" s="30">
        <v>1.06379053508727</v>
      </c>
      <c r="F9" s="30">
        <v>15.0202088673267</v>
      </c>
    </row>
    <row r="10" ht="15" spans="1:6">
      <c r="A10" s="28"/>
      <c r="B10" s="30">
        <v>-87.428274670715</v>
      </c>
      <c r="C10" s="30">
        <v>20.3540072116517</v>
      </c>
      <c r="D10" s="30">
        <v>22.7808563382707</v>
      </c>
      <c r="E10" s="30">
        <v>1.07989480716649</v>
      </c>
      <c r="F10" s="30">
        <v>15.2475934156075</v>
      </c>
    </row>
    <row r="11" ht="15" spans="1:6">
      <c r="A11" s="28"/>
      <c r="B11" s="30">
        <v>-86.5184156420692</v>
      </c>
      <c r="C11" s="30">
        <v>22.6634141942854</v>
      </c>
      <c r="D11" s="30">
        <v>23.3061031657526</v>
      </c>
      <c r="E11" s="30">
        <v>0.992214707257005</v>
      </c>
      <c r="F11" s="30">
        <v>14.0095927277743</v>
      </c>
    </row>
  </sheetData>
  <mergeCells count="4">
    <mergeCell ref="A1:A2"/>
    <mergeCell ref="A3:A5"/>
    <mergeCell ref="A6:A8"/>
    <mergeCell ref="A9:A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J13" sqref="J13"/>
    </sheetView>
  </sheetViews>
  <sheetFormatPr defaultColWidth="9" defaultRowHeight="13.5" outlineLevelCol="7"/>
  <cols>
    <col min="1" max="1" width="10.125" customWidth="1"/>
    <col min="3" max="3" width="13" customWidth="1"/>
    <col min="4" max="4" width="12.875" customWidth="1"/>
    <col min="5" max="5" width="10.5" customWidth="1"/>
    <col min="6" max="6" width="0.125" customWidth="1"/>
    <col min="7" max="7" width="14.25" customWidth="1"/>
    <col min="8" max="8" width="12.25" customWidth="1"/>
  </cols>
  <sheetData>
    <row r="1" ht="22" customHeight="1" spans="1:8">
      <c r="A1" s="18" t="s">
        <v>13</v>
      </c>
      <c r="B1" s="18" t="s">
        <v>44</v>
      </c>
      <c r="C1" s="19" t="s">
        <v>45</v>
      </c>
      <c r="D1" s="19" t="s">
        <v>46</v>
      </c>
      <c r="E1" s="19" t="s">
        <v>47</v>
      </c>
      <c r="F1" s="19" t="s">
        <v>48</v>
      </c>
      <c r="G1" s="19"/>
      <c r="H1" s="19" t="s">
        <v>49</v>
      </c>
    </row>
    <row r="2" ht="15" customHeight="1" spans="1:8">
      <c r="A2" s="18"/>
      <c r="B2" s="18"/>
      <c r="C2" s="20" t="s">
        <v>50</v>
      </c>
      <c r="D2" s="20" t="s">
        <v>50</v>
      </c>
      <c r="E2" s="20" t="s">
        <v>50</v>
      </c>
      <c r="F2" s="20"/>
      <c r="G2" s="20" t="s">
        <v>50</v>
      </c>
      <c r="H2" s="20" t="s">
        <v>50</v>
      </c>
    </row>
    <row r="3" ht="15" spans="1:8">
      <c r="A3" s="21" t="s">
        <v>0</v>
      </c>
      <c r="B3" s="18" t="s">
        <v>51</v>
      </c>
      <c r="C3" s="24">
        <v>-43.43</v>
      </c>
      <c r="D3" s="24">
        <v>-39.4333333333333</v>
      </c>
      <c r="E3" s="24">
        <v>-38.7833333333333</v>
      </c>
      <c r="F3" s="21"/>
      <c r="G3" s="24">
        <v>-36.3733333333333</v>
      </c>
      <c r="H3" s="24">
        <v>-35.4033333333333</v>
      </c>
    </row>
    <row r="4" ht="15" spans="1:8">
      <c r="A4" s="21"/>
      <c r="B4" s="18"/>
      <c r="C4" s="24">
        <v>-44.4566666666667</v>
      </c>
      <c r="D4" s="24">
        <v>-43.2333333333333</v>
      </c>
      <c r="E4" s="24">
        <v>-37.5433333333333</v>
      </c>
      <c r="F4" s="21"/>
      <c r="G4" s="24">
        <v>-35.6733333333333</v>
      </c>
      <c r="H4" s="24">
        <v>-36.4533333333333</v>
      </c>
    </row>
    <row r="5" ht="15" spans="1:8">
      <c r="A5" s="21"/>
      <c r="B5" s="18"/>
      <c r="C5" s="24">
        <v>-40.76</v>
      </c>
      <c r="D5" s="24">
        <v>-41.7733333333333</v>
      </c>
      <c r="E5" s="24">
        <v>-38.5633333333333</v>
      </c>
      <c r="F5" s="21"/>
      <c r="G5" s="24">
        <v>-38.31</v>
      </c>
      <c r="H5" s="24">
        <v>-36.3</v>
      </c>
    </row>
    <row r="6" ht="15" spans="1:8">
      <c r="A6" s="21"/>
      <c r="B6" s="18" t="s">
        <v>52</v>
      </c>
      <c r="C6" s="24">
        <v>-41.28</v>
      </c>
      <c r="D6" s="24">
        <v>-41.1666666666667</v>
      </c>
      <c r="E6" s="24">
        <v>-36.3933333333333</v>
      </c>
      <c r="F6" s="21"/>
      <c r="G6" s="24">
        <v>-35.4433333333333</v>
      </c>
      <c r="H6" s="24">
        <v>-36.9433333333333</v>
      </c>
    </row>
    <row r="7" ht="15" spans="1:8">
      <c r="A7" s="21"/>
      <c r="B7" s="18"/>
      <c r="C7" s="24">
        <v>-41.5966666666667</v>
      </c>
      <c r="D7" s="24">
        <v>-41.9466666666667</v>
      </c>
      <c r="E7" s="24">
        <v>-35.0666666666667</v>
      </c>
      <c r="F7" s="21"/>
      <c r="G7" s="24">
        <v>-36.1166666666667</v>
      </c>
      <c r="H7" s="24">
        <v>-36.1833333333333</v>
      </c>
    </row>
    <row r="8" ht="15" spans="1:8">
      <c r="A8" s="21"/>
      <c r="B8" s="18"/>
      <c r="C8" s="24">
        <v>-40.71</v>
      </c>
      <c r="D8" s="24">
        <v>-42.3566666666667</v>
      </c>
      <c r="E8" s="24">
        <v>-35.2666666666667</v>
      </c>
      <c r="F8" s="21"/>
      <c r="G8" s="24">
        <v>-36.2866666666667</v>
      </c>
      <c r="H8" s="24">
        <v>-36.1766666666667</v>
      </c>
    </row>
    <row r="9" ht="15" spans="1:8">
      <c r="A9" s="21"/>
      <c r="B9" s="18" t="s">
        <v>53</v>
      </c>
      <c r="C9" s="24">
        <v>-46.1666666666667</v>
      </c>
      <c r="D9" s="24">
        <v>-43.42</v>
      </c>
      <c r="E9" s="24">
        <v>-44.97</v>
      </c>
      <c r="F9" s="21"/>
      <c r="G9" s="24">
        <v>-37.0566666666667</v>
      </c>
      <c r="H9" s="24">
        <v>-32.6433333333333</v>
      </c>
    </row>
    <row r="10" ht="15" spans="1:8">
      <c r="A10" s="21"/>
      <c r="B10" s="18"/>
      <c r="C10" s="24">
        <v>-45.48</v>
      </c>
      <c r="D10" s="24">
        <v>-44.5433333333333</v>
      </c>
      <c r="E10" s="24">
        <v>-42.8233333333333</v>
      </c>
      <c r="F10" s="21"/>
      <c r="G10" s="24">
        <v>-38.28</v>
      </c>
      <c r="H10" s="24">
        <v>-31.0766666666667</v>
      </c>
    </row>
    <row r="11" ht="15" spans="1:8">
      <c r="A11" s="21"/>
      <c r="B11" s="18"/>
      <c r="C11" s="24">
        <v>-45.4966666666667</v>
      </c>
      <c r="D11" s="24">
        <v>-40.3</v>
      </c>
      <c r="E11" s="24">
        <v>-42.4333333333333</v>
      </c>
      <c r="F11" s="21"/>
      <c r="G11" s="24">
        <v>-37.53</v>
      </c>
      <c r="H11" s="24">
        <v>-32.3333333333333</v>
      </c>
    </row>
    <row r="12" ht="15" spans="1:8">
      <c r="A12" s="21"/>
      <c r="B12" s="18" t="s">
        <v>54</v>
      </c>
      <c r="C12" s="24">
        <v>-47.6766666666667</v>
      </c>
      <c r="D12" s="24">
        <v>-46.0966666666667</v>
      </c>
      <c r="E12" s="24">
        <v>-41.81</v>
      </c>
      <c r="F12" s="21"/>
      <c r="G12" s="24">
        <v>-38.9566666666667</v>
      </c>
      <c r="H12" s="24">
        <v>-37.7366666666667</v>
      </c>
    </row>
    <row r="13" ht="15" spans="1:8">
      <c r="A13" s="21"/>
      <c r="B13" s="18"/>
      <c r="C13" s="24">
        <v>-48.9</v>
      </c>
      <c r="D13" s="24">
        <v>-46.67</v>
      </c>
      <c r="E13" s="24">
        <v>-42.2633333333333</v>
      </c>
      <c r="F13" s="21"/>
      <c r="G13" s="24">
        <v>-36.84</v>
      </c>
      <c r="H13" s="24">
        <v>-36.2966666666667</v>
      </c>
    </row>
    <row r="14" ht="15" spans="1:8">
      <c r="A14" s="21"/>
      <c r="B14" s="18"/>
      <c r="C14" s="24">
        <v>-47.1666666666667</v>
      </c>
      <c r="D14" s="24">
        <v>-45.5733333333333</v>
      </c>
      <c r="E14" s="24">
        <v>-42.27</v>
      </c>
      <c r="F14" s="21"/>
      <c r="G14" s="24">
        <v>-37.66</v>
      </c>
      <c r="H14" s="24">
        <v>-36.1966666666667</v>
      </c>
    </row>
    <row r="15" ht="15" spans="1:8">
      <c r="A15" s="21"/>
      <c r="B15" s="18" t="s">
        <v>55</v>
      </c>
      <c r="C15" s="24">
        <v>-49.42</v>
      </c>
      <c r="D15" s="24">
        <v>-48.1766666666667</v>
      </c>
      <c r="E15" s="24">
        <v>-44.2833333333333</v>
      </c>
      <c r="F15" s="21"/>
      <c r="G15" s="24">
        <v>-42.7233333333333</v>
      </c>
      <c r="H15" s="24">
        <v>-37.9633333333333</v>
      </c>
    </row>
    <row r="16" ht="15" spans="1:8">
      <c r="A16" s="21"/>
      <c r="B16" s="18"/>
      <c r="C16" s="24">
        <v>-51.6966666666667</v>
      </c>
      <c r="D16" s="24">
        <v>-48.9633333333333</v>
      </c>
      <c r="E16" s="24">
        <v>-46.63</v>
      </c>
      <c r="F16" s="21"/>
      <c r="G16" s="24">
        <v>-42.3133333333333</v>
      </c>
      <c r="H16" s="24">
        <v>-37.9033333333333</v>
      </c>
    </row>
    <row r="17" ht="15" spans="1:8">
      <c r="A17" s="21"/>
      <c r="B17" s="18"/>
      <c r="C17" s="24">
        <v>-53.34</v>
      </c>
      <c r="D17" s="24">
        <v>-48.3466666666667</v>
      </c>
      <c r="E17" s="24">
        <v>-47.2633333333333</v>
      </c>
      <c r="F17" s="21"/>
      <c r="G17" s="24">
        <v>-41.2466666666667</v>
      </c>
      <c r="H17" s="24">
        <v>-41.0733333333333</v>
      </c>
    </row>
    <row r="18" customFormat="1" ht="15" spans="1:8">
      <c r="A18" s="21" t="s">
        <v>1</v>
      </c>
      <c r="B18" s="18" t="s">
        <v>51</v>
      </c>
      <c r="C18" s="24">
        <v>-48.98</v>
      </c>
      <c r="D18" s="24">
        <v>-49.11</v>
      </c>
      <c r="E18" s="24">
        <v>-46.2033333333333</v>
      </c>
      <c r="F18" s="21"/>
      <c r="G18" s="24">
        <v>-43.9366666666667</v>
      </c>
      <c r="H18" s="24">
        <v>-44.39</v>
      </c>
    </row>
    <row r="19" customFormat="1" ht="15" spans="1:8">
      <c r="A19" s="21"/>
      <c r="B19" s="18"/>
      <c r="C19" s="24">
        <v>-46.3333333333333</v>
      </c>
      <c r="D19" s="24">
        <v>-47.88</v>
      </c>
      <c r="E19" s="24">
        <v>-45.4066666666667</v>
      </c>
      <c r="F19" s="21"/>
      <c r="G19" s="24">
        <v>-45.3933333333333</v>
      </c>
      <c r="H19" s="24">
        <v>-41.7733333333333</v>
      </c>
    </row>
    <row r="20" customFormat="1" ht="15" spans="1:8">
      <c r="A20" s="21"/>
      <c r="B20" s="18"/>
      <c r="C20" s="24">
        <v>-46.7733333333333</v>
      </c>
      <c r="D20" s="24">
        <v>-45.49</v>
      </c>
      <c r="E20" s="24">
        <v>-46.87</v>
      </c>
      <c r="F20" s="21"/>
      <c r="G20" s="24">
        <v>-41.3033333333333</v>
      </c>
      <c r="H20" s="24">
        <v>-45.37</v>
      </c>
    </row>
    <row r="21" customFormat="1" ht="15" spans="1:8">
      <c r="A21" s="21"/>
      <c r="B21" s="18" t="s">
        <v>52</v>
      </c>
      <c r="C21" s="24">
        <v>-53.87</v>
      </c>
      <c r="D21" s="24">
        <v>-52.4966666666667</v>
      </c>
      <c r="E21" s="24">
        <v>-52.6033333333333</v>
      </c>
      <c r="F21" s="21"/>
      <c r="G21" s="24">
        <v>-47.2133333333333</v>
      </c>
      <c r="H21" s="24">
        <v>-46.1133333333333</v>
      </c>
    </row>
    <row r="22" customFormat="1" ht="15" spans="1:8">
      <c r="A22" s="21"/>
      <c r="B22" s="18"/>
      <c r="C22" s="24">
        <v>-53.9466666666667</v>
      </c>
      <c r="D22" s="24">
        <v>-53.3466666666667</v>
      </c>
      <c r="E22" s="24">
        <v>-51.54</v>
      </c>
      <c r="F22" s="21"/>
      <c r="G22" s="24">
        <v>-47.5733333333333</v>
      </c>
      <c r="H22" s="24">
        <v>-45.9166666666667</v>
      </c>
    </row>
    <row r="23" customFormat="1" ht="15" spans="1:8">
      <c r="A23" s="21"/>
      <c r="B23" s="18"/>
      <c r="C23" s="24">
        <v>-54.74</v>
      </c>
      <c r="D23" s="24">
        <v>-51.41</v>
      </c>
      <c r="E23" s="24">
        <v>-51.3166666666667</v>
      </c>
      <c r="F23" s="21"/>
      <c r="G23" s="24">
        <v>-48.51</v>
      </c>
      <c r="H23" s="24">
        <v>-45.0466666666667</v>
      </c>
    </row>
    <row r="24" customFormat="1" ht="15" spans="1:8">
      <c r="A24" s="21"/>
      <c r="B24" s="18" t="s">
        <v>53</v>
      </c>
      <c r="C24" s="24">
        <v>-54.8233333333333</v>
      </c>
      <c r="D24" s="24">
        <v>-53.8566666666667</v>
      </c>
      <c r="E24" s="24">
        <v>-54.6333333333333</v>
      </c>
      <c r="F24" s="21"/>
      <c r="G24" s="24">
        <v>-52.44</v>
      </c>
      <c r="H24" s="24">
        <v>-49.3133333333333</v>
      </c>
    </row>
    <row r="25" customFormat="1" ht="15" spans="1:8">
      <c r="A25" s="21"/>
      <c r="B25" s="18"/>
      <c r="C25" s="24">
        <v>-59.4033333333333</v>
      </c>
      <c r="D25" s="24">
        <v>-55.7966666666667</v>
      </c>
      <c r="E25" s="24">
        <v>-53.9933333333333</v>
      </c>
      <c r="F25" s="21"/>
      <c r="G25" s="24">
        <v>-52.0266666666667</v>
      </c>
      <c r="H25" s="24">
        <v>-49.4633333333333</v>
      </c>
    </row>
    <row r="26" customFormat="1" ht="15" spans="1:8">
      <c r="A26" s="21"/>
      <c r="B26" s="18"/>
      <c r="C26" s="24">
        <v>-56.5366666666667</v>
      </c>
      <c r="D26" s="24">
        <v>-54.28</v>
      </c>
      <c r="E26" s="24">
        <v>-52.8433333333333</v>
      </c>
      <c r="F26" s="21"/>
      <c r="G26" s="24">
        <v>-53.5533333333333</v>
      </c>
      <c r="H26" s="24">
        <v>-49.3233333333333</v>
      </c>
    </row>
    <row r="27" customFormat="1" ht="15" spans="1:8">
      <c r="A27" s="21"/>
      <c r="B27" s="18" t="s">
        <v>54</v>
      </c>
      <c r="C27" s="24">
        <v>-54.77</v>
      </c>
      <c r="D27" s="24">
        <v>-48.51</v>
      </c>
      <c r="E27" s="24">
        <v>-49.4066666666667</v>
      </c>
      <c r="F27" s="21"/>
      <c r="G27" s="24">
        <v>-51.7333333333333</v>
      </c>
      <c r="H27" s="24">
        <v>-43.9966666666667</v>
      </c>
    </row>
    <row r="28" customFormat="1" ht="15" spans="1:8">
      <c r="A28" s="21"/>
      <c r="B28" s="18"/>
      <c r="C28" s="24">
        <v>-51.88</v>
      </c>
      <c r="D28" s="24">
        <v>-49.87</v>
      </c>
      <c r="E28" s="24">
        <v>-48.42</v>
      </c>
      <c r="F28" s="21"/>
      <c r="G28" s="24">
        <v>-47.65</v>
      </c>
      <c r="H28" s="24">
        <v>-44.39</v>
      </c>
    </row>
    <row r="29" customFormat="1" ht="15" spans="1:8">
      <c r="A29" s="21"/>
      <c r="B29" s="18"/>
      <c r="C29" s="24">
        <v>-55.4433333333333</v>
      </c>
      <c r="D29" s="24">
        <v>-51.01</v>
      </c>
      <c r="E29" s="24">
        <v>-51.61</v>
      </c>
      <c r="F29" s="21"/>
      <c r="G29" s="24">
        <v>-49.2566666666667</v>
      </c>
      <c r="H29" s="24">
        <v>-45.2666666666667</v>
      </c>
    </row>
    <row r="30" customFormat="1" ht="15" spans="1:8">
      <c r="A30" s="21"/>
      <c r="B30" s="18" t="s">
        <v>55</v>
      </c>
      <c r="C30" s="24">
        <v>-53.6733333333333</v>
      </c>
      <c r="D30" s="24">
        <v>-48.88</v>
      </c>
      <c r="E30" s="24">
        <v>-46.37</v>
      </c>
      <c r="F30" s="21"/>
      <c r="G30" s="24">
        <v>-44.5933333333333</v>
      </c>
      <c r="H30" s="24">
        <v>-42.3</v>
      </c>
    </row>
    <row r="31" customFormat="1" ht="15" spans="1:8">
      <c r="A31" s="21"/>
      <c r="B31" s="18"/>
      <c r="C31" s="24">
        <v>-49.2866666666667</v>
      </c>
      <c r="D31" s="24">
        <v>-50.3833333333333</v>
      </c>
      <c r="E31" s="24">
        <v>-46.25</v>
      </c>
      <c r="F31" s="21"/>
      <c r="G31" s="24">
        <v>-43.67</v>
      </c>
      <c r="H31" s="24">
        <v>-43.18</v>
      </c>
    </row>
    <row r="32" customFormat="1" ht="15" spans="1:8">
      <c r="A32" s="21"/>
      <c r="B32" s="18"/>
      <c r="C32" s="24">
        <v>-53.2133333333333</v>
      </c>
      <c r="D32" s="24">
        <v>-51.9766666666667</v>
      </c>
      <c r="E32" s="24">
        <v>-44.9266666666667</v>
      </c>
      <c r="F32" s="21"/>
      <c r="G32" s="24">
        <v>-42.1366666666667</v>
      </c>
      <c r="H32" s="24">
        <v>-42.0766666666667</v>
      </c>
    </row>
    <row r="33" customFormat="1" ht="15" spans="1:8">
      <c r="A33" s="21" t="s">
        <v>2</v>
      </c>
      <c r="B33" s="18" t="s">
        <v>51</v>
      </c>
      <c r="C33" s="24">
        <v>-51.11</v>
      </c>
      <c r="D33" s="24">
        <v>-52.4233333333333</v>
      </c>
      <c r="E33" s="24">
        <v>-50.15</v>
      </c>
      <c r="F33" s="21"/>
      <c r="G33" s="24">
        <v>-48.53</v>
      </c>
      <c r="H33" s="24">
        <v>-47.8366666666667</v>
      </c>
    </row>
    <row r="34" customFormat="1" ht="15" spans="1:8">
      <c r="A34" s="21"/>
      <c r="B34" s="18"/>
      <c r="C34" s="24">
        <v>-51.6033333333333</v>
      </c>
      <c r="D34" s="24">
        <v>-51.24</v>
      </c>
      <c r="E34" s="24">
        <v>-49.59</v>
      </c>
      <c r="F34" s="21"/>
      <c r="G34" s="24">
        <v>-49.8033333333333</v>
      </c>
      <c r="H34" s="24">
        <v>-45.4366666666667</v>
      </c>
    </row>
    <row r="35" customFormat="1" ht="15" spans="1:8">
      <c r="A35" s="21"/>
      <c r="B35" s="18"/>
      <c r="C35" s="24">
        <v>-50.5766666666667</v>
      </c>
      <c r="D35" s="24">
        <v>-50.4666666666667</v>
      </c>
      <c r="E35" s="24">
        <v>-48.77</v>
      </c>
      <c r="F35" s="21"/>
      <c r="G35" s="24">
        <v>-49.71</v>
      </c>
      <c r="H35" s="24">
        <v>-48.1433333333333</v>
      </c>
    </row>
    <row r="36" customFormat="1" ht="15" spans="1:8">
      <c r="A36" s="21"/>
      <c r="B36" s="18" t="s">
        <v>52</v>
      </c>
      <c r="C36" s="24">
        <v>-48.81</v>
      </c>
      <c r="D36" s="24">
        <v>-52.0166666666667</v>
      </c>
      <c r="E36" s="24">
        <v>-54.8433333333333</v>
      </c>
      <c r="F36" s="21"/>
      <c r="G36" s="24">
        <v>-47.93</v>
      </c>
      <c r="H36" s="24">
        <v>-43.6966666666667</v>
      </c>
    </row>
    <row r="37" customFormat="1" ht="15" spans="1:8">
      <c r="A37" s="21"/>
      <c r="B37" s="18"/>
      <c r="C37" s="24">
        <v>-50.87</v>
      </c>
      <c r="D37" s="24">
        <v>-53.9333333333333</v>
      </c>
      <c r="E37" s="24">
        <v>-50.83</v>
      </c>
      <c r="F37" s="21"/>
      <c r="G37" s="24">
        <v>-49.6166666666667</v>
      </c>
      <c r="H37" s="24">
        <v>-44.8633333333333</v>
      </c>
    </row>
    <row r="38" customFormat="1" ht="15" spans="1:8">
      <c r="A38" s="21"/>
      <c r="B38" s="18"/>
      <c r="C38" s="24">
        <v>-48.1666666666667</v>
      </c>
      <c r="D38" s="24">
        <v>-49.7266666666667</v>
      </c>
      <c r="E38" s="24">
        <v>-53.4466666666667</v>
      </c>
      <c r="F38" s="21"/>
      <c r="G38" s="24">
        <v>-45.8733333333333</v>
      </c>
      <c r="H38" s="24">
        <v>-45.61</v>
      </c>
    </row>
    <row r="39" customFormat="1" ht="15" spans="1:8">
      <c r="A39" s="21"/>
      <c r="B39" s="18" t="s">
        <v>53</v>
      </c>
      <c r="C39" s="24">
        <v>-54.77</v>
      </c>
      <c r="D39" s="24">
        <v>-52.3333333333333</v>
      </c>
      <c r="E39" s="24">
        <v>-51.9566666666667</v>
      </c>
      <c r="F39" s="21"/>
      <c r="G39" s="24">
        <v>-44.3166666666667</v>
      </c>
      <c r="H39" s="24">
        <v>-44.6633333333333</v>
      </c>
    </row>
    <row r="40" customFormat="1" ht="15" spans="1:8">
      <c r="A40" s="21"/>
      <c r="B40" s="18"/>
      <c r="C40" s="24">
        <v>-53.92</v>
      </c>
      <c r="D40" s="24">
        <v>-50.4866666666667</v>
      </c>
      <c r="E40" s="24">
        <v>-51.5633333333333</v>
      </c>
      <c r="F40" s="21"/>
      <c r="G40" s="24">
        <v>-46.2333333333333</v>
      </c>
      <c r="H40" s="24">
        <v>-45.25</v>
      </c>
    </row>
    <row r="41" customFormat="1" ht="15" spans="1:8">
      <c r="A41" s="21"/>
      <c r="B41" s="18"/>
      <c r="C41" s="24">
        <v>-55.3266666666667</v>
      </c>
      <c r="D41" s="24">
        <v>-47.9566666666667</v>
      </c>
      <c r="E41" s="24">
        <v>-51.61</v>
      </c>
      <c r="F41" s="21"/>
      <c r="G41" s="24">
        <v>-44.03</v>
      </c>
      <c r="H41" s="24">
        <v>-44.71</v>
      </c>
    </row>
    <row r="42" customFormat="1" ht="15" spans="1:8">
      <c r="A42" s="21"/>
      <c r="B42" s="18" t="s">
        <v>54</v>
      </c>
      <c r="C42" s="24">
        <v>-52.9333333333333</v>
      </c>
      <c r="D42" s="24">
        <v>-50.2066666666667</v>
      </c>
      <c r="E42" s="24">
        <v>-51.1033333333333</v>
      </c>
      <c r="F42" s="21"/>
      <c r="G42" s="24">
        <v>-44.0333333333333</v>
      </c>
      <c r="H42" s="24">
        <v>-45.3233333333333</v>
      </c>
    </row>
    <row r="43" customFormat="1" ht="15" spans="1:8">
      <c r="A43" s="21"/>
      <c r="B43" s="18"/>
      <c r="C43" s="24">
        <v>-55.5166666666667</v>
      </c>
      <c r="D43" s="24">
        <v>-50.23</v>
      </c>
      <c r="E43" s="24">
        <v>-51.9566666666667</v>
      </c>
      <c r="F43" s="21"/>
      <c r="G43" s="24">
        <v>-45.3433333333333</v>
      </c>
      <c r="H43" s="24">
        <v>-42.4133333333333</v>
      </c>
    </row>
    <row r="44" customFormat="1" ht="15" spans="1:8">
      <c r="A44" s="21"/>
      <c r="B44" s="18"/>
      <c r="C44" s="24">
        <v>-53.9033333333333</v>
      </c>
      <c r="D44" s="24">
        <v>-51.5933333333333</v>
      </c>
      <c r="E44" s="24">
        <v>-49.22</v>
      </c>
      <c r="F44" s="21"/>
      <c r="G44" s="24">
        <v>-44.9433333333333</v>
      </c>
      <c r="H44" s="24">
        <v>-43.0233333333333</v>
      </c>
    </row>
    <row r="45" customFormat="1" ht="15" spans="1:8">
      <c r="A45" s="21"/>
      <c r="B45" s="18" t="s">
        <v>55</v>
      </c>
      <c r="C45" s="24">
        <v>-54.4733333333333</v>
      </c>
      <c r="D45" s="24">
        <v>-51.2533333333333</v>
      </c>
      <c r="E45" s="24">
        <v>-50.92</v>
      </c>
      <c r="F45" s="21"/>
      <c r="G45" s="24">
        <v>-46.1333333333333</v>
      </c>
      <c r="H45" s="24">
        <v>-45.1733333333333</v>
      </c>
    </row>
    <row r="46" customFormat="1" ht="15" spans="1:8">
      <c r="A46" s="21"/>
      <c r="B46" s="18"/>
      <c r="C46" s="24">
        <v>-55.11</v>
      </c>
      <c r="D46" s="24">
        <v>-51.3033333333333</v>
      </c>
      <c r="E46" s="24">
        <v>-50.0966666666667</v>
      </c>
      <c r="F46" s="21"/>
      <c r="G46" s="24">
        <v>-47.7833333333333</v>
      </c>
      <c r="H46" s="24">
        <v>-47.39</v>
      </c>
    </row>
    <row r="47" customFormat="1" ht="15" spans="1:8">
      <c r="A47" s="21"/>
      <c r="B47" s="18"/>
      <c r="C47" s="24">
        <v>-54.8233333333333</v>
      </c>
      <c r="D47" s="24">
        <v>-51.6966666666667</v>
      </c>
      <c r="E47" s="24">
        <v>-50.1133333333333</v>
      </c>
      <c r="F47" s="21"/>
      <c r="G47" s="24">
        <v>-47.6966666666667</v>
      </c>
      <c r="H47" s="24">
        <v>-46.4866666666667</v>
      </c>
    </row>
  </sheetData>
  <mergeCells count="22">
    <mergeCell ref="F1:G1"/>
    <mergeCell ref="E2:F2"/>
    <mergeCell ref="A1:A2"/>
    <mergeCell ref="A3:A17"/>
    <mergeCell ref="A18:A32"/>
    <mergeCell ref="A33:A47"/>
    <mergeCell ref="B1:B2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15" workbookViewId="0">
      <selection activeCell="J14" sqref="J14"/>
    </sheetView>
  </sheetViews>
  <sheetFormatPr defaultColWidth="9" defaultRowHeight="13.5" outlineLevelCol="7"/>
  <cols>
    <col min="1" max="1" width="14.875" customWidth="1"/>
    <col min="3" max="3" width="11.875" customWidth="1"/>
    <col min="4" max="4" width="11.5" customWidth="1"/>
    <col min="5" max="5" width="11.125" customWidth="1"/>
    <col min="6" max="6" width="9" hidden="1" customWidth="1"/>
    <col min="7" max="7" width="11.875" customWidth="1"/>
    <col min="8" max="8" width="12.875" customWidth="1"/>
  </cols>
  <sheetData>
    <row r="1" ht="20" customHeight="1" spans="1:8">
      <c r="A1" s="18" t="s">
        <v>13</v>
      </c>
      <c r="B1" s="18" t="s">
        <v>44</v>
      </c>
      <c r="C1" s="19" t="s">
        <v>45</v>
      </c>
      <c r="D1" s="19" t="s">
        <v>46</v>
      </c>
      <c r="E1" s="19" t="s">
        <v>47</v>
      </c>
      <c r="F1" s="19" t="s">
        <v>48</v>
      </c>
      <c r="G1" s="19"/>
      <c r="H1" s="19" t="s">
        <v>49</v>
      </c>
    </row>
    <row r="2" ht="18.75" customHeight="1" spans="1:8">
      <c r="A2" s="18"/>
      <c r="B2" s="18"/>
      <c r="C2" s="20" t="s">
        <v>56</v>
      </c>
      <c r="D2" s="20" t="s">
        <v>56</v>
      </c>
      <c r="E2" s="20" t="s">
        <v>56</v>
      </c>
      <c r="F2" s="20"/>
      <c r="G2" s="20" t="s">
        <v>56</v>
      </c>
      <c r="H2" s="20" t="s">
        <v>56</v>
      </c>
    </row>
    <row r="3" ht="15" spans="1:8">
      <c r="A3" s="21" t="s">
        <v>0</v>
      </c>
      <c r="B3" s="18" t="s">
        <v>51</v>
      </c>
      <c r="C3" s="22">
        <v>19.89994221</v>
      </c>
      <c r="D3" s="22">
        <v>13.76324443</v>
      </c>
      <c r="E3" s="22">
        <v>9.866114762</v>
      </c>
      <c r="F3" s="23"/>
      <c r="G3" s="22">
        <v>4.64338985</v>
      </c>
      <c r="H3" s="22">
        <v>3.347207849</v>
      </c>
    </row>
    <row r="4" ht="15" spans="1:8">
      <c r="A4" s="21"/>
      <c r="B4" s="18"/>
      <c r="C4" s="22">
        <v>19.4424881</v>
      </c>
      <c r="D4" s="22">
        <v>12.62060312</v>
      </c>
      <c r="E4" s="22">
        <v>10.14881589</v>
      </c>
      <c r="F4" s="23"/>
      <c r="G4" s="22">
        <v>4.715623776</v>
      </c>
      <c r="H4" s="22">
        <v>3.258738295</v>
      </c>
    </row>
    <row r="5" ht="15" spans="1:8">
      <c r="A5" s="21"/>
      <c r="B5" s="18"/>
      <c r="C5" s="22">
        <v>21.13725198</v>
      </c>
      <c r="D5" s="22">
        <v>13.05064098</v>
      </c>
      <c r="E5" s="22">
        <v>9.918856829</v>
      </c>
      <c r="F5" s="23"/>
      <c r="G5" s="22">
        <v>4.438799658</v>
      </c>
      <c r="H5" s="22">
        <v>3.278417085</v>
      </c>
    </row>
    <row r="6" ht="15" spans="1:8">
      <c r="A6" s="21"/>
      <c r="B6" s="18" t="s">
        <v>52</v>
      </c>
      <c r="C6" s="22">
        <v>20.89014293</v>
      </c>
      <c r="D6" s="22">
        <v>13.23024933</v>
      </c>
      <c r="E6" s="22">
        <v>10.43534035</v>
      </c>
      <c r="F6" s="23"/>
      <c r="G6" s="22">
        <v>4.750558911</v>
      </c>
      <c r="H6" s="22">
        <v>3.229987195</v>
      </c>
    </row>
    <row r="7" ht="15" spans="1:8">
      <c r="A7" s="21"/>
      <c r="B7" s="18"/>
      <c r="C7" s="22">
        <v>20.73342366</v>
      </c>
      <c r="D7" s="22">
        <v>12.99266676</v>
      </c>
      <c r="E7" s="22">
        <v>10.76083497</v>
      </c>
      <c r="F7" s="23"/>
      <c r="G7" s="22">
        <v>4.668401745</v>
      </c>
      <c r="H7" s="22">
        <v>3.282806815</v>
      </c>
    </row>
    <row r="8" ht="15" spans="1:8">
      <c r="A8" s="21"/>
      <c r="B8" s="18"/>
      <c r="C8" s="22">
        <v>21.15341011</v>
      </c>
      <c r="D8" s="22">
        <v>12.870072</v>
      </c>
      <c r="E8" s="22">
        <v>10.7067886</v>
      </c>
      <c r="F8" s="23"/>
      <c r="G8" s="22">
        <v>4.646692303</v>
      </c>
      <c r="H8" s="22">
        <v>3.279893983</v>
      </c>
    </row>
    <row r="9" ht="15" spans="1:8">
      <c r="A9" s="21"/>
      <c r="B9" s="18" t="s">
        <v>53</v>
      </c>
      <c r="C9" s="22">
        <v>18.72490537</v>
      </c>
      <c r="D9" s="22">
        <v>12.57155212</v>
      </c>
      <c r="E9" s="22">
        <v>8.574359469</v>
      </c>
      <c r="F9" s="23"/>
      <c r="G9" s="22">
        <v>4.567286171</v>
      </c>
      <c r="H9" s="22">
        <v>3.578121254</v>
      </c>
    </row>
    <row r="10" ht="15" spans="1:8">
      <c r="A10" s="21"/>
      <c r="B10" s="18"/>
      <c r="C10" s="22">
        <v>19.00204739</v>
      </c>
      <c r="D10" s="22">
        <v>12.25094381</v>
      </c>
      <c r="E10" s="22">
        <v>8.986627784</v>
      </c>
      <c r="F10" s="23"/>
      <c r="G10" s="22">
        <v>4.428298826</v>
      </c>
      <c r="H10" s="22">
        <v>3.709107923</v>
      </c>
    </row>
    <row r="11" ht="15" spans="1:8">
      <c r="A11" s="21"/>
      <c r="B11" s="18"/>
      <c r="C11" s="22">
        <v>19.00007566</v>
      </c>
      <c r="D11" s="22">
        <v>13.48682581</v>
      </c>
      <c r="E11" s="22">
        <v>9.072481492</v>
      </c>
      <c r="F11" s="23"/>
      <c r="G11" s="22">
        <v>4.513335437</v>
      </c>
      <c r="H11" s="22">
        <v>3.601812586</v>
      </c>
    </row>
    <row r="12" ht="15" spans="1:8">
      <c r="A12" s="21"/>
      <c r="B12" s="18" t="s">
        <v>54</v>
      </c>
      <c r="C12" s="22">
        <v>18.09647255</v>
      </c>
      <c r="D12" s="22">
        <v>11.82642671</v>
      </c>
      <c r="E12" s="22">
        <v>9.186245111</v>
      </c>
      <c r="F12" s="23"/>
      <c r="G12" s="22">
        <v>4.35067607</v>
      </c>
      <c r="H12" s="22">
        <v>3.147180026</v>
      </c>
    </row>
    <row r="13" ht="15" spans="1:8">
      <c r="A13" s="21"/>
      <c r="B13" s="18"/>
      <c r="C13" s="22">
        <v>17.63054056</v>
      </c>
      <c r="D13" s="22">
        <v>11.68811076</v>
      </c>
      <c r="E13" s="22">
        <v>9.102566115</v>
      </c>
      <c r="F13" s="23"/>
      <c r="G13" s="22">
        <v>4.582480278</v>
      </c>
      <c r="H13" s="22">
        <v>3.266429187</v>
      </c>
    </row>
    <row r="14" ht="15" spans="1:8">
      <c r="A14" s="21"/>
      <c r="B14" s="18"/>
      <c r="C14" s="22">
        <v>18.30070278</v>
      </c>
      <c r="D14" s="22">
        <v>11.96682272</v>
      </c>
      <c r="E14" s="22">
        <v>9.091835135</v>
      </c>
      <c r="F14" s="23"/>
      <c r="G14" s="22">
        <v>4.486092058</v>
      </c>
      <c r="H14" s="22">
        <v>3.265562194</v>
      </c>
    </row>
    <row r="15" ht="15" spans="1:8">
      <c r="A15" s="21"/>
      <c r="B15" s="18" t="s">
        <v>55</v>
      </c>
      <c r="C15" s="22">
        <v>17.43877016</v>
      </c>
      <c r="D15" s="22">
        <v>11.31352611</v>
      </c>
      <c r="E15" s="22">
        <v>8.704895531</v>
      </c>
      <c r="F15" s="23"/>
      <c r="G15" s="22">
        <v>4.005569805</v>
      </c>
      <c r="H15" s="22">
        <v>3.146661579</v>
      </c>
    </row>
    <row r="16" ht="15" spans="1:8">
      <c r="A16" s="21"/>
      <c r="B16" s="18"/>
      <c r="C16" s="22">
        <v>16.59392589</v>
      </c>
      <c r="D16" s="22">
        <v>11.11537693</v>
      </c>
      <c r="E16" s="22">
        <v>8.255387482</v>
      </c>
      <c r="F16" s="23"/>
      <c r="G16" s="22">
        <v>4.035708339</v>
      </c>
      <c r="H16" s="22">
        <v>3.143785482</v>
      </c>
    </row>
    <row r="17" ht="15" spans="1:8">
      <c r="A17" s="21"/>
      <c r="B17" s="18"/>
      <c r="C17" s="22">
        <v>16.02370256</v>
      </c>
      <c r="D17" s="22">
        <v>11.26704367</v>
      </c>
      <c r="E17" s="22">
        <v>8.144339824</v>
      </c>
      <c r="F17" s="23"/>
      <c r="G17" s="22">
        <v>4.137390764</v>
      </c>
      <c r="H17" s="22">
        <v>2.922572244</v>
      </c>
    </row>
    <row r="18" ht="15" spans="1:8">
      <c r="A18" s="21" t="s">
        <v>1</v>
      </c>
      <c r="B18" s="18" t="s">
        <v>51</v>
      </c>
      <c r="C18" s="22">
        <v>17.62616257</v>
      </c>
      <c r="D18" s="22">
        <v>11.10642855</v>
      </c>
      <c r="E18" s="22">
        <v>8.361490014</v>
      </c>
      <c r="F18" s="23"/>
      <c r="G18" s="22">
        <v>3.916646215</v>
      </c>
      <c r="H18" s="22">
        <v>2.733833036</v>
      </c>
    </row>
    <row r="19" ht="15" spans="1:8">
      <c r="A19" s="21"/>
      <c r="B19" s="18"/>
      <c r="C19" s="22">
        <v>18.67300191</v>
      </c>
      <c r="D19" s="22">
        <v>11.40420869</v>
      </c>
      <c r="E19" s="22">
        <v>8.504935438</v>
      </c>
      <c r="F19" s="23"/>
      <c r="G19" s="22">
        <v>3.788204225</v>
      </c>
      <c r="H19" s="22">
        <v>2.896684243</v>
      </c>
    </row>
    <row r="20" ht="15" spans="1:8">
      <c r="A20" s="21"/>
      <c r="B20" s="18"/>
      <c r="C20" s="22">
        <v>18.4927774</v>
      </c>
      <c r="D20" s="22">
        <v>12.01866712</v>
      </c>
      <c r="E20" s="22">
        <v>8.234769774</v>
      </c>
      <c r="F20" s="23"/>
      <c r="G20" s="22">
        <v>4.152859902</v>
      </c>
      <c r="H20" s="22">
        <v>2.670264527</v>
      </c>
    </row>
    <row r="21" ht="15" spans="1:8">
      <c r="A21" s="21"/>
      <c r="B21" s="18" t="s">
        <v>52</v>
      </c>
      <c r="C21" s="22">
        <v>15.85962091</v>
      </c>
      <c r="D21" s="22">
        <v>10.31516925</v>
      </c>
      <c r="E21" s="22">
        <v>7.267931853</v>
      </c>
      <c r="F21" s="23"/>
      <c r="G21" s="22">
        <v>3.633870479</v>
      </c>
      <c r="H21" s="22">
        <v>2.622478481</v>
      </c>
    </row>
    <row r="22" ht="15" spans="1:8">
      <c r="A22" s="21"/>
      <c r="B22" s="18"/>
      <c r="C22" s="22">
        <v>15.83053732</v>
      </c>
      <c r="D22" s="22">
        <v>10.12717365</v>
      </c>
      <c r="E22" s="22">
        <v>7.433349329</v>
      </c>
      <c r="F22" s="23"/>
      <c r="G22" s="22">
        <v>3.603038644</v>
      </c>
      <c r="H22" s="22">
        <v>2.631516125</v>
      </c>
    </row>
    <row r="23" ht="15" spans="1:8">
      <c r="A23" s="21"/>
      <c r="B23" s="18"/>
      <c r="C23" s="22">
        <v>15.58145767</v>
      </c>
      <c r="D23" s="22">
        <v>10.57198024</v>
      </c>
      <c r="E23" s="22">
        <v>7.483276233</v>
      </c>
      <c r="F23" s="23"/>
      <c r="G23" s="22">
        <v>3.543876834</v>
      </c>
      <c r="H23" s="22">
        <v>2.697821021</v>
      </c>
    </row>
    <row r="24" ht="15" spans="1:8">
      <c r="A24" s="21"/>
      <c r="B24" s="18" t="s">
        <v>53</v>
      </c>
      <c r="C24" s="22">
        <v>15.55134264</v>
      </c>
      <c r="D24" s="22">
        <v>10.02840912</v>
      </c>
      <c r="E24" s="22">
        <v>6.968132657</v>
      </c>
      <c r="F24" s="23"/>
      <c r="G24" s="22">
        <v>3.250698283</v>
      </c>
      <c r="H24" s="22">
        <v>2.452101069</v>
      </c>
    </row>
    <row r="25" ht="15" spans="1:8">
      <c r="A25" s="21"/>
      <c r="B25" s="18"/>
      <c r="C25" s="22">
        <v>14.11229341</v>
      </c>
      <c r="D25" s="22">
        <v>9.61419629</v>
      </c>
      <c r="E25" s="22">
        <v>7.054201091</v>
      </c>
      <c r="F25" s="23"/>
      <c r="G25" s="22">
        <v>3.270010439</v>
      </c>
      <c r="H25" s="22">
        <v>2.434527242</v>
      </c>
    </row>
    <row r="26" ht="15" spans="1:8">
      <c r="A26" s="21"/>
      <c r="B26" s="18"/>
      <c r="C26" s="22">
        <v>14.99286269</v>
      </c>
      <c r="D26" s="22">
        <v>9.936197392</v>
      </c>
      <c r="E26" s="22">
        <v>7.23647328</v>
      </c>
      <c r="F26" s="23"/>
      <c r="G26" s="22">
        <v>3.171113741</v>
      </c>
      <c r="H26" s="22">
        <v>2.44861609</v>
      </c>
    </row>
    <row r="27" ht="15" spans="1:8">
      <c r="A27" s="21"/>
      <c r="B27" s="18" t="s">
        <v>54</v>
      </c>
      <c r="C27" s="22">
        <v>15.56367415</v>
      </c>
      <c r="D27" s="22">
        <v>11.24847784</v>
      </c>
      <c r="E27" s="22">
        <v>7.790738606</v>
      </c>
      <c r="F27" s="23"/>
      <c r="G27" s="22">
        <v>3.296684237</v>
      </c>
      <c r="H27" s="22">
        <v>2.754040698</v>
      </c>
    </row>
    <row r="28" ht="15" spans="1:8">
      <c r="A28" s="21"/>
      <c r="B28" s="18"/>
      <c r="C28" s="22">
        <v>16.55548525</v>
      </c>
      <c r="D28" s="22">
        <v>10.92323986</v>
      </c>
      <c r="E28" s="22">
        <v>7.962589845</v>
      </c>
      <c r="F28" s="23"/>
      <c r="G28" s="22">
        <v>3.605539109</v>
      </c>
      <c r="H28" s="22">
        <v>2.732146553</v>
      </c>
    </row>
    <row r="29" ht="15" spans="1:8">
      <c r="A29" s="21"/>
      <c r="B29" s="18"/>
      <c r="C29" s="22">
        <v>15.33520099</v>
      </c>
      <c r="D29" s="22">
        <v>10.64646474</v>
      </c>
      <c r="E29" s="22">
        <v>7.419850924</v>
      </c>
      <c r="F29" s="23"/>
      <c r="G29" s="22">
        <v>3.469443478</v>
      </c>
      <c r="H29" s="22">
        <v>2.667738931</v>
      </c>
    </row>
    <row r="30" ht="15" spans="1:8">
      <c r="A30" s="21"/>
      <c r="B30" s="18" t="s">
        <v>55</v>
      </c>
      <c r="C30" s="22">
        <v>14.92651858</v>
      </c>
      <c r="D30" s="22">
        <v>11.15281511</v>
      </c>
      <c r="E30" s="22">
        <v>7.320969891</v>
      </c>
      <c r="F30" s="23"/>
      <c r="G30" s="22">
        <v>3.850872853</v>
      </c>
      <c r="H30" s="22">
        <v>2.856465694</v>
      </c>
    </row>
    <row r="31" ht="15" spans="1:8">
      <c r="A31" s="21"/>
      <c r="B31" s="18"/>
      <c r="C31" s="22">
        <v>16.49996589</v>
      </c>
      <c r="D31" s="22">
        <v>10.79707559</v>
      </c>
      <c r="E31" s="22">
        <v>7.344230509</v>
      </c>
      <c r="F31" s="23"/>
      <c r="G31" s="22">
        <v>3.932376812</v>
      </c>
      <c r="H31" s="22">
        <v>2.801187532</v>
      </c>
    </row>
    <row r="32" ht="15" spans="1:8">
      <c r="A32" s="21"/>
      <c r="B32" s="18"/>
      <c r="C32" s="22">
        <v>15.08531916</v>
      </c>
      <c r="D32" s="22">
        <v>10.4318376</v>
      </c>
      <c r="E32" s="22">
        <v>7.59221259</v>
      </c>
      <c r="F32" s="23"/>
      <c r="G32" s="22">
        <v>4.07118853</v>
      </c>
      <c r="H32" s="22">
        <v>2.872584173</v>
      </c>
    </row>
    <row r="33" ht="15" spans="1:8">
      <c r="A33" s="21" t="s">
        <v>2</v>
      </c>
      <c r="B33" s="18" t="s">
        <v>51</v>
      </c>
      <c r="C33" s="22">
        <v>16.81751958</v>
      </c>
      <c r="D33" s="22">
        <v>10.32556757</v>
      </c>
      <c r="E33" s="22">
        <v>7.654785405</v>
      </c>
      <c r="F33" s="23"/>
      <c r="G33" s="22">
        <v>3.522525227</v>
      </c>
      <c r="H33" s="22">
        <v>2.516412415</v>
      </c>
    </row>
    <row r="34" ht="15" spans="1:8">
      <c r="A34" s="21"/>
      <c r="B34" s="18"/>
      <c r="C34" s="22">
        <v>16.64826319</v>
      </c>
      <c r="D34" s="22">
        <v>10.5979643</v>
      </c>
      <c r="E34" s="22">
        <v>7.755487758</v>
      </c>
      <c r="F34" s="23"/>
      <c r="G34" s="22">
        <v>3.432858005</v>
      </c>
      <c r="H34" s="22">
        <v>2.661751156</v>
      </c>
    </row>
    <row r="35" ht="15" spans="1:8">
      <c r="A35" s="21"/>
      <c r="B35" s="18"/>
      <c r="C35" s="22">
        <v>17.03074782</v>
      </c>
      <c r="D35" s="22">
        <v>10.78840163</v>
      </c>
      <c r="E35" s="22">
        <v>7.908022893</v>
      </c>
      <c r="F35" s="23"/>
      <c r="G35" s="22">
        <v>3.452542035</v>
      </c>
      <c r="H35" s="22">
        <v>2.519748537</v>
      </c>
    </row>
    <row r="36" ht="15" spans="1:8">
      <c r="A36" s="21"/>
      <c r="B36" s="18" t="s">
        <v>52</v>
      </c>
      <c r="C36" s="22">
        <v>16.91568828</v>
      </c>
      <c r="D36" s="22">
        <v>10.42561534</v>
      </c>
      <c r="E36" s="22">
        <v>6.93198371</v>
      </c>
      <c r="F36" s="23"/>
      <c r="G36" s="22">
        <v>3.580359683</v>
      </c>
      <c r="H36" s="22">
        <v>2.700473974</v>
      </c>
    </row>
    <row r="37" ht="15" spans="1:8">
      <c r="A37" s="21"/>
      <c r="B37" s="18"/>
      <c r="C37" s="22">
        <v>17.93654288</v>
      </c>
      <c r="D37" s="22">
        <v>10.0101987</v>
      </c>
      <c r="E37" s="22">
        <v>7.555728717</v>
      </c>
      <c r="F37" s="23"/>
      <c r="G37" s="22">
        <v>3.452139599</v>
      </c>
      <c r="H37" s="22">
        <v>2.65742354</v>
      </c>
    </row>
    <row r="38" ht="15" spans="1:8">
      <c r="A38" s="21"/>
      <c r="B38" s="18" t="s">
        <v>53</v>
      </c>
      <c r="C38" s="22">
        <v>15.56436202</v>
      </c>
      <c r="D38" s="22">
        <v>10.35814359</v>
      </c>
      <c r="E38" s="22">
        <v>7.373844494</v>
      </c>
      <c r="F38" s="23"/>
      <c r="G38" s="22">
        <v>3.880352508</v>
      </c>
      <c r="H38" s="22">
        <v>2.714224162</v>
      </c>
    </row>
    <row r="39" ht="15" spans="1:8">
      <c r="A39" s="21"/>
      <c r="B39" s="18"/>
      <c r="C39" s="22">
        <v>15.84906106</v>
      </c>
      <c r="D39" s="22">
        <v>10.77736509</v>
      </c>
      <c r="E39" s="22">
        <v>7.438555451</v>
      </c>
      <c r="F39" s="23"/>
      <c r="G39" s="22">
        <v>3.719843991</v>
      </c>
      <c r="H39" s="22">
        <v>2.679640741</v>
      </c>
    </row>
    <row r="40" ht="15" spans="1:8">
      <c r="A40" s="21"/>
      <c r="B40" s="18"/>
      <c r="C40" s="22">
        <v>15.38487209</v>
      </c>
      <c r="D40" s="22">
        <v>11.38910615</v>
      </c>
      <c r="E40" s="22">
        <v>7.433739492</v>
      </c>
      <c r="F40" s="23"/>
      <c r="G40" s="22">
        <v>3.909815663</v>
      </c>
      <c r="H40" s="22">
        <v>2.715370996</v>
      </c>
    </row>
    <row r="41" ht="15" spans="1:8">
      <c r="A41" s="21"/>
      <c r="B41" s="18" t="s">
        <v>54</v>
      </c>
      <c r="C41" s="22">
        <v>16.18648135</v>
      </c>
      <c r="D41" s="22">
        <v>10.84208941</v>
      </c>
      <c r="E41" s="22">
        <v>7.511962558</v>
      </c>
      <c r="F41" s="23"/>
      <c r="G41" s="22">
        <v>3.905965796</v>
      </c>
      <c r="H41" s="22">
        <v>2.674790455</v>
      </c>
    </row>
    <row r="42" ht="15" spans="1:8">
      <c r="A42" s="21"/>
      <c r="B42" s="18"/>
      <c r="C42" s="22">
        <v>15.31842896</v>
      </c>
      <c r="D42" s="22">
        <v>10.83655523</v>
      </c>
      <c r="E42" s="22">
        <v>7.373332024</v>
      </c>
      <c r="F42" s="23"/>
      <c r="G42" s="22">
        <v>3.79253278</v>
      </c>
      <c r="H42" s="22">
        <v>2.854942644</v>
      </c>
    </row>
    <row r="43" ht="15" spans="1:8">
      <c r="A43" s="21"/>
      <c r="B43" s="18"/>
      <c r="C43" s="22">
        <v>15.85161715</v>
      </c>
      <c r="D43" s="22">
        <v>10.5207928</v>
      </c>
      <c r="E43" s="22">
        <v>7.820468469</v>
      </c>
      <c r="F43" s="23"/>
      <c r="G43" s="22">
        <v>3.823800126</v>
      </c>
      <c r="H43" s="22">
        <v>2.813083399</v>
      </c>
    </row>
    <row r="44" ht="15" spans="1:8">
      <c r="A44" s="21"/>
      <c r="B44" s="18" t="s">
        <v>55</v>
      </c>
      <c r="C44" s="22">
        <v>15.66072344</v>
      </c>
      <c r="D44" s="22">
        <v>7.537765925</v>
      </c>
      <c r="E44" s="22">
        <v>7.537765925</v>
      </c>
      <c r="F44" s="23"/>
      <c r="G44" s="22">
        <v>3.724004805</v>
      </c>
      <c r="H44" s="22">
        <v>2.680344886</v>
      </c>
    </row>
    <row r="45" ht="15" spans="1:8">
      <c r="A45" s="21"/>
      <c r="B45" s="18"/>
      <c r="C45" s="22">
        <v>15.44803951</v>
      </c>
      <c r="D45" s="22">
        <v>7.67120475</v>
      </c>
      <c r="E45" s="22">
        <v>7.67120475</v>
      </c>
      <c r="F45" s="23"/>
      <c r="G45" s="22">
        <v>3.589304968</v>
      </c>
      <c r="H45" s="22">
        <v>2.549776376</v>
      </c>
    </row>
    <row r="46" ht="15" spans="1:8">
      <c r="A46" s="21"/>
      <c r="B46" s="18"/>
      <c r="C46" s="22">
        <v>15.54197557</v>
      </c>
      <c r="D46" s="22">
        <v>7.66816283</v>
      </c>
      <c r="E46" s="22">
        <v>7.66816283</v>
      </c>
      <c r="F46" s="23"/>
      <c r="G46" s="22">
        <v>3.594251803</v>
      </c>
      <c r="H46" s="22">
        <v>2.599818569</v>
      </c>
    </row>
  </sheetData>
  <mergeCells count="22">
    <mergeCell ref="F1:G1"/>
    <mergeCell ref="E2:F2"/>
    <mergeCell ref="A1:A2"/>
    <mergeCell ref="A3:A17"/>
    <mergeCell ref="A18:A32"/>
    <mergeCell ref="A33:A46"/>
    <mergeCell ref="B1:B2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7"/>
    <mergeCell ref="B38:B40"/>
    <mergeCell ref="B41:B43"/>
    <mergeCell ref="B44:B4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1"/>
  <sheetViews>
    <sheetView topLeftCell="M34" workbookViewId="0">
      <selection activeCell="T67" sqref="T67"/>
    </sheetView>
  </sheetViews>
  <sheetFormatPr defaultColWidth="9" defaultRowHeight="13.5"/>
  <cols>
    <col min="2" max="2" width="13.875" customWidth="1"/>
    <col min="9" max="9" width="13.875" customWidth="1"/>
    <col min="16" max="16" width="13.875" customWidth="1"/>
    <col min="23" max="23" width="13.875" customWidth="1"/>
  </cols>
  <sheetData>
    <row r="1" ht="15" spans="1:28">
      <c r="A1" s="9"/>
      <c r="B1" s="10" t="s">
        <v>57</v>
      </c>
      <c r="C1" s="10"/>
      <c r="D1" s="10"/>
      <c r="E1" s="10"/>
      <c r="F1" s="10"/>
      <c r="G1" s="10"/>
      <c r="H1" s="9"/>
      <c r="I1" s="10" t="s">
        <v>58</v>
      </c>
      <c r="J1" s="10"/>
      <c r="K1" s="10"/>
      <c r="L1" s="10"/>
      <c r="M1" s="10"/>
      <c r="N1" s="10"/>
      <c r="O1" s="9"/>
      <c r="P1" s="10" t="s">
        <v>59</v>
      </c>
      <c r="Q1" s="10"/>
      <c r="R1" s="10"/>
      <c r="S1" s="10"/>
      <c r="T1" s="10"/>
      <c r="U1" s="10"/>
      <c r="V1" s="9"/>
      <c r="W1" s="10" t="s">
        <v>60</v>
      </c>
      <c r="X1" s="10"/>
      <c r="Y1" s="10"/>
      <c r="Z1" s="10"/>
      <c r="AA1" s="10"/>
      <c r="AB1" s="10"/>
    </row>
    <row r="2" ht="18.75" spans="1:28">
      <c r="A2" s="10" t="s">
        <v>0</v>
      </c>
      <c r="B2" s="10"/>
      <c r="C2" s="10" t="s">
        <v>51</v>
      </c>
      <c r="D2" s="10" t="s">
        <v>52</v>
      </c>
      <c r="E2" s="10" t="s">
        <v>53</v>
      </c>
      <c r="F2" s="10" t="s">
        <v>54</v>
      </c>
      <c r="G2" s="10" t="s">
        <v>55</v>
      </c>
      <c r="H2" s="9"/>
      <c r="I2" s="10"/>
      <c r="J2" s="10" t="s">
        <v>51</v>
      </c>
      <c r="K2" s="10" t="s">
        <v>52</v>
      </c>
      <c r="L2" s="10" t="s">
        <v>53</v>
      </c>
      <c r="M2" s="10" t="s">
        <v>54</v>
      </c>
      <c r="N2" s="10" t="s">
        <v>55</v>
      </c>
      <c r="O2" s="9"/>
      <c r="P2" s="10"/>
      <c r="Q2" s="10" t="s">
        <v>51</v>
      </c>
      <c r="R2" s="10" t="s">
        <v>52</v>
      </c>
      <c r="S2" s="10" t="s">
        <v>53</v>
      </c>
      <c r="T2" s="10" t="s">
        <v>54</v>
      </c>
      <c r="U2" s="10" t="s">
        <v>55</v>
      </c>
      <c r="V2" s="9"/>
      <c r="W2" s="10"/>
      <c r="X2" s="10" t="s">
        <v>51</v>
      </c>
      <c r="Y2" s="10" t="s">
        <v>52</v>
      </c>
      <c r="Z2" s="10" t="s">
        <v>53</v>
      </c>
      <c r="AA2" s="10" t="s">
        <v>54</v>
      </c>
      <c r="AB2" s="10" t="s">
        <v>55</v>
      </c>
    </row>
    <row r="3" ht="15.75" spans="1:28">
      <c r="A3" s="10"/>
      <c r="B3" s="11" t="s">
        <v>61</v>
      </c>
      <c r="C3" s="11" t="s">
        <v>62</v>
      </c>
      <c r="D3" s="11"/>
      <c r="E3" s="11"/>
      <c r="F3" s="11"/>
      <c r="G3" s="11"/>
      <c r="H3" s="9"/>
      <c r="I3" s="11" t="s">
        <v>61</v>
      </c>
      <c r="J3" s="11" t="s">
        <v>62</v>
      </c>
      <c r="K3" s="11"/>
      <c r="L3" s="11"/>
      <c r="M3" s="11"/>
      <c r="N3" s="11"/>
      <c r="O3" s="9"/>
      <c r="P3" s="11" t="s">
        <v>61</v>
      </c>
      <c r="Q3" s="11" t="s">
        <v>62</v>
      </c>
      <c r="R3" s="11"/>
      <c r="S3" s="11"/>
      <c r="T3" s="11"/>
      <c r="U3" s="11"/>
      <c r="V3" s="9"/>
      <c r="W3" s="11" t="s">
        <v>61</v>
      </c>
      <c r="X3" s="11" t="s">
        <v>62</v>
      </c>
      <c r="Y3" s="11"/>
      <c r="Z3" s="11"/>
      <c r="AA3" s="11"/>
      <c r="AB3" s="11"/>
    </row>
    <row r="4" ht="15" spans="1:28">
      <c r="A4" s="10"/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9"/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9"/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9"/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</row>
    <row r="5" ht="15" spans="1:28">
      <c r="A5" s="10"/>
      <c r="B5" s="10">
        <v>1.004</v>
      </c>
      <c r="C5" s="10">
        <v>270</v>
      </c>
      <c r="D5" s="10">
        <v>185</v>
      </c>
      <c r="E5" s="10">
        <v>223</v>
      </c>
      <c r="F5" s="10">
        <v>230</v>
      </c>
      <c r="G5" s="10">
        <v>193</v>
      </c>
      <c r="H5" s="9"/>
      <c r="I5" s="10">
        <v>1.001</v>
      </c>
      <c r="J5" s="10">
        <v>268</v>
      </c>
      <c r="K5" s="10">
        <v>72</v>
      </c>
      <c r="L5" s="10">
        <v>205</v>
      </c>
      <c r="M5" s="10">
        <v>175</v>
      </c>
      <c r="N5" s="10">
        <v>46</v>
      </c>
      <c r="O5" s="9"/>
      <c r="P5" s="10">
        <v>0.999</v>
      </c>
      <c r="Q5" s="10">
        <v>218</v>
      </c>
      <c r="R5" s="10">
        <v>165</v>
      </c>
      <c r="S5" s="10">
        <v>153</v>
      </c>
      <c r="T5" s="10">
        <v>121</v>
      </c>
      <c r="U5" s="10">
        <v>41</v>
      </c>
      <c r="V5" s="9"/>
      <c r="W5" s="10">
        <v>1.02</v>
      </c>
      <c r="X5" s="10">
        <v>275</v>
      </c>
      <c r="Y5" s="10">
        <v>104</v>
      </c>
      <c r="Z5" s="10">
        <v>105</v>
      </c>
      <c r="AA5" s="10">
        <v>94</v>
      </c>
      <c r="AB5" s="10">
        <v>13</v>
      </c>
    </row>
    <row r="6" ht="15" spans="1:28">
      <c r="A6" s="10"/>
      <c r="B6" s="10">
        <v>2.004</v>
      </c>
      <c r="C6" s="10">
        <v>520</v>
      </c>
      <c r="D6" s="10">
        <v>502</v>
      </c>
      <c r="E6" s="10">
        <v>611</v>
      </c>
      <c r="F6" s="10">
        <v>572</v>
      </c>
      <c r="G6" s="10">
        <v>466</v>
      </c>
      <c r="H6" s="9"/>
      <c r="I6" s="10">
        <v>2.009</v>
      </c>
      <c r="J6" s="10">
        <v>541</v>
      </c>
      <c r="K6" s="10">
        <v>421</v>
      </c>
      <c r="L6" s="10">
        <v>570</v>
      </c>
      <c r="M6" s="10">
        <v>603</v>
      </c>
      <c r="N6" s="10">
        <v>428</v>
      </c>
      <c r="O6" s="9"/>
      <c r="P6" s="10">
        <v>2.006</v>
      </c>
      <c r="Q6" s="10">
        <v>537</v>
      </c>
      <c r="R6" s="10">
        <v>582</v>
      </c>
      <c r="S6" s="10">
        <v>545</v>
      </c>
      <c r="T6" s="10">
        <v>444</v>
      </c>
      <c r="U6" s="10">
        <v>396</v>
      </c>
      <c r="V6" s="9"/>
      <c r="W6" s="10">
        <v>2.021</v>
      </c>
      <c r="X6" s="10">
        <v>606</v>
      </c>
      <c r="Y6" s="10">
        <v>288</v>
      </c>
      <c r="Z6" s="10">
        <v>440</v>
      </c>
      <c r="AA6" s="10">
        <v>313</v>
      </c>
      <c r="AB6" s="10">
        <v>318</v>
      </c>
    </row>
    <row r="7" ht="15" spans="1:28">
      <c r="A7" s="10"/>
      <c r="B7" s="10">
        <v>3.011</v>
      </c>
      <c r="C7" s="10">
        <v>532</v>
      </c>
      <c r="D7" s="10">
        <v>589</v>
      </c>
      <c r="E7" s="10">
        <v>635</v>
      </c>
      <c r="F7" s="10">
        <v>693</v>
      </c>
      <c r="G7" s="10">
        <v>604</v>
      </c>
      <c r="H7" s="9"/>
      <c r="I7" s="10">
        <v>3.016</v>
      </c>
      <c r="J7" s="10">
        <v>614</v>
      </c>
      <c r="K7" s="10">
        <v>650</v>
      </c>
      <c r="L7" s="10">
        <v>744</v>
      </c>
      <c r="M7" s="10">
        <v>801</v>
      </c>
      <c r="N7" s="10">
        <v>724</v>
      </c>
      <c r="O7" s="9"/>
      <c r="P7" s="10">
        <v>3.014</v>
      </c>
      <c r="Q7" s="10">
        <v>664</v>
      </c>
      <c r="R7" s="10">
        <v>820</v>
      </c>
      <c r="S7" s="10">
        <v>801</v>
      </c>
      <c r="T7" s="10">
        <v>799</v>
      </c>
      <c r="U7" s="10">
        <v>755</v>
      </c>
      <c r="V7" s="9"/>
      <c r="W7" s="10">
        <v>3.029</v>
      </c>
      <c r="X7" s="10">
        <v>739</v>
      </c>
      <c r="Y7" s="10">
        <v>692</v>
      </c>
      <c r="Z7" s="10">
        <v>830</v>
      </c>
      <c r="AA7" s="10">
        <v>735</v>
      </c>
      <c r="AB7" s="10">
        <v>760</v>
      </c>
    </row>
    <row r="8" ht="15" spans="1:28">
      <c r="A8" s="10"/>
      <c r="B8" s="10">
        <v>4.019</v>
      </c>
      <c r="C8" s="10">
        <v>517</v>
      </c>
      <c r="D8" s="10">
        <v>574</v>
      </c>
      <c r="E8" s="10">
        <v>602</v>
      </c>
      <c r="F8" s="10">
        <v>663</v>
      </c>
      <c r="G8" s="10">
        <v>615</v>
      </c>
      <c r="H8" s="9"/>
      <c r="I8" s="10">
        <v>4.024</v>
      </c>
      <c r="J8" s="10">
        <v>625</v>
      </c>
      <c r="K8" s="10">
        <v>690</v>
      </c>
      <c r="L8" s="10">
        <v>769</v>
      </c>
      <c r="M8" s="10">
        <v>819</v>
      </c>
      <c r="N8" s="10">
        <v>771</v>
      </c>
      <c r="O8" s="9"/>
      <c r="P8" s="10">
        <v>4.021</v>
      </c>
      <c r="Q8" s="10">
        <v>715</v>
      </c>
      <c r="R8" s="10">
        <v>879</v>
      </c>
      <c r="S8" s="10">
        <v>878</v>
      </c>
      <c r="T8" s="10">
        <v>937</v>
      </c>
      <c r="U8" s="10">
        <v>871</v>
      </c>
      <c r="V8" s="9"/>
      <c r="W8" s="10">
        <v>4.036</v>
      </c>
      <c r="X8" s="10">
        <v>812</v>
      </c>
      <c r="Y8" s="10">
        <v>867</v>
      </c>
      <c r="Z8" s="10">
        <v>985</v>
      </c>
      <c r="AA8" s="10">
        <v>948</v>
      </c>
      <c r="AB8" s="10">
        <v>949</v>
      </c>
    </row>
    <row r="9" ht="15" spans="1:28">
      <c r="A9" s="10"/>
      <c r="B9" s="10">
        <v>5.026</v>
      </c>
      <c r="C9" s="10">
        <v>505</v>
      </c>
      <c r="D9" s="10">
        <v>554</v>
      </c>
      <c r="E9" s="10">
        <v>561</v>
      </c>
      <c r="F9" s="10">
        <v>625</v>
      </c>
      <c r="G9" s="10">
        <v>615</v>
      </c>
      <c r="H9" s="9"/>
      <c r="I9" s="10">
        <v>5.024</v>
      </c>
      <c r="J9" s="10">
        <v>623</v>
      </c>
      <c r="K9" s="10">
        <v>699</v>
      </c>
      <c r="L9" s="10">
        <v>766</v>
      </c>
      <c r="M9" s="10">
        <v>810</v>
      </c>
      <c r="N9" s="10">
        <v>767</v>
      </c>
      <c r="O9" s="9"/>
      <c r="P9" s="10">
        <v>5.021</v>
      </c>
      <c r="Q9" s="10">
        <v>747</v>
      </c>
      <c r="R9" s="10">
        <v>912</v>
      </c>
      <c r="S9" s="10">
        <v>918</v>
      </c>
      <c r="T9" s="10">
        <v>995</v>
      </c>
      <c r="U9" s="10">
        <v>917</v>
      </c>
      <c r="V9" s="9"/>
      <c r="W9" s="10">
        <v>4.991</v>
      </c>
      <c r="X9" s="10">
        <v>865</v>
      </c>
      <c r="Y9" s="10">
        <v>944</v>
      </c>
      <c r="Z9" s="10">
        <v>1061</v>
      </c>
      <c r="AA9" s="10">
        <v>1043</v>
      </c>
      <c r="AB9" s="10">
        <v>1026</v>
      </c>
    </row>
    <row r="10" ht="15" spans="1:28">
      <c r="A10" s="10"/>
      <c r="B10" s="10">
        <v>6.034</v>
      </c>
      <c r="C10" s="10">
        <v>497</v>
      </c>
      <c r="D10" s="10">
        <v>542</v>
      </c>
      <c r="E10" s="10">
        <v>502</v>
      </c>
      <c r="F10" s="10">
        <v>589</v>
      </c>
      <c r="G10" s="10">
        <v>599</v>
      </c>
      <c r="H10" s="9"/>
      <c r="I10" s="10">
        <v>6.031</v>
      </c>
      <c r="J10" s="10">
        <v>624</v>
      </c>
      <c r="K10" s="10">
        <v>703</v>
      </c>
      <c r="L10" s="10">
        <v>758</v>
      </c>
      <c r="M10" s="10">
        <v>794</v>
      </c>
      <c r="N10" s="10">
        <v>757</v>
      </c>
      <c r="O10" s="9"/>
      <c r="P10" s="10">
        <v>6.029</v>
      </c>
      <c r="Q10" s="10">
        <v>776</v>
      </c>
      <c r="R10" s="10">
        <v>938</v>
      </c>
      <c r="S10" s="10">
        <v>950</v>
      </c>
      <c r="T10" s="10">
        <v>1029</v>
      </c>
      <c r="U10" s="10">
        <v>953</v>
      </c>
      <c r="V10" s="9"/>
      <c r="W10" s="10">
        <v>5.999</v>
      </c>
      <c r="X10" s="10">
        <v>913</v>
      </c>
      <c r="Y10" s="10">
        <v>1006</v>
      </c>
      <c r="Z10" s="10">
        <v>1121</v>
      </c>
      <c r="AA10" s="10">
        <v>1108</v>
      </c>
      <c r="AB10" s="10">
        <v>1083</v>
      </c>
    </row>
    <row r="11" ht="15" spans="1:28">
      <c r="A11" s="10"/>
      <c r="B11" s="10">
        <v>7.041</v>
      </c>
      <c r="C11" s="10">
        <v>482</v>
      </c>
      <c r="D11" s="10">
        <v>524</v>
      </c>
      <c r="E11" s="10">
        <v>432</v>
      </c>
      <c r="F11" s="10">
        <v>562</v>
      </c>
      <c r="G11" s="10">
        <v>578</v>
      </c>
      <c r="H11" s="9"/>
      <c r="I11" s="10">
        <v>7.039</v>
      </c>
      <c r="J11" s="10">
        <v>625</v>
      </c>
      <c r="K11" s="10">
        <v>706</v>
      </c>
      <c r="L11" s="10">
        <v>752</v>
      </c>
      <c r="M11" s="10">
        <v>780</v>
      </c>
      <c r="N11" s="10">
        <v>742</v>
      </c>
      <c r="O11" s="9"/>
      <c r="P11" s="10">
        <v>7.036</v>
      </c>
      <c r="Q11" s="10">
        <v>806</v>
      </c>
      <c r="R11" s="10">
        <v>962</v>
      </c>
      <c r="S11" s="10">
        <v>977</v>
      </c>
      <c r="T11" s="10">
        <v>1048</v>
      </c>
      <c r="U11" s="10">
        <v>980</v>
      </c>
      <c r="V11" s="9"/>
      <c r="W11" s="10">
        <v>7.006</v>
      </c>
      <c r="X11" s="10">
        <v>960</v>
      </c>
      <c r="Y11" s="10">
        <v>1060</v>
      </c>
      <c r="Z11" s="10">
        <v>1177</v>
      </c>
      <c r="AA11" s="10">
        <v>1157</v>
      </c>
      <c r="AB11" s="10">
        <v>1135</v>
      </c>
    </row>
    <row r="12" ht="15" spans="1:28">
      <c r="A12" s="10"/>
      <c r="B12" s="10">
        <v>7.997</v>
      </c>
      <c r="C12" s="10">
        <v>464</v>
      </c>
      <c r="D12" s="10">
        <v>482</v>
      </c>
      <c r="E12" s="10">
        <v>405</v>
      </c>
      <c r="F12" s="10">
        <v>536</v>
      </c>
      <c r="G12" s="10">
        <v>556</v>
      </c>
      <c r="H12" s="9"/>
      <c r="I12" s="10">
        <v>7.994</v>
      </c>
      <c r="J12" s="10">
        <v>616</v>
      </c>
      <c r="K12" s="10">
        <v>703</v>
      </c>
      <c r="L12" s="10">
        <v>739</v>
      </c>
      <c r="M12" s="10">
        <v>734</v>
      </c>
      <c r="N12" s="10">
        <v>713</v>
      </c>
      <c r="O12" s="9"/>
      <c r="P12" s="10">
        <v>7.993</v>
      </c>
      <c r="Q12" s="10">
        <v>827</v>
      </c>
      <c r="R12" s="10">
        <v>981</v>
      </c>
      <c r="S12" s="10">
        <v>1000</v>
      </c>
      <c r="T12" s="10">
        <v>1056</v>
      </c>
      <c r="U12" s="10">
        <v>1005</v>
      </c>
      <c r="V12" s="9"/>
      <c r="W12" s="10">
        <v>8.014</v>
      </c>
      <c r="X12" s="10">
        <v>1002</v>
      </c>
      <c r="Y12" s="10">
        <v>1109</v>
      </c>
      <c r="Z12" s="10">
        <v>1221</v>
      </c>
      <c r="AA12" s="10">
        <v>1199</v>
      </c>
      <c r="AB12" s="10">
        <v>1179</v>
      </c>
    </row>
    <row r="13" ht="15" spans="1:28">
      <c r="A13" s="10"/>
      <c r="B13" s="10">
        <v>9.005</v>
      </c>
      <c r="C13" s="10">
        <v>445</v>
      </c>
      <c r="D13" s="10">
        <v>451</v>
      </c>
      <c r="E13" s="10">
        <v>400</v>
      </c>
      <c r="F13" s="10">
        <v>495</v>
      </c>
      <c r="G13" s="10">
        <v>508</v>
      </c>
      <c r="H13" s="9"/>
      <c r="I13" s="10">
        <v>9.001</v>
      </c>
      <c r="J13" s="10">
        <v>604</v>
      </c>
      <c r="K13" s="10">
        <v>689</v>
      </c>
      <c r="L13" s="10">
        <v>720</v>
      </c>
      <c r="M13" s="10">
        <v>663</v>
      </c>
      <c r="N13" s="10">
        <v>661</v>
      </c>
      <c r="O13" s="9"/>
      <c r="P13" s="10">
        <v>9</v>
      </c>
      <c r="Q13" s="10">
        <v>842</v>
      </c>
      <c r="R13" s="10">
        <v>992</v>
      </c>
      <c r="S13" s="10">
        <v>1013</v>
      </c>
      <c r="T13" s="10">
        <v>1049</v>
      </c>
      <c r="U13" s="10">
        <v>1019</v>
      </c>
      <c r="V13" s="9"/>
      <c r="W13" s="10">
        <v>9.014</v>
      </c>
      <c r="X13" s="10">
        <v>1035</v>
      </c>
      <c r="Y13" s="10">
        <v>1145</v>
      </c>
      <c r="Z13" s="10">
        <v>1251</v>
      </c>
      <c r="AA13" s="10">
        <v>1234</v>
      </c>
      <c r="AB13" s="10">
        <v>1213</v>
      </c>
    </row>
    <row r="14" ht="15" spans="1:28">
      <c r="A14" s="10"/>
      <c r="B14" s="10">
        <v>10.005</v>
      </c>
      <c r="C14" s="10">
        <v>425</v>
      </c>
      <c r="D14" s="10">
        <v>422</v>
      </c>
      <c r="E14" s="10">
        <v>397</v>
      </c>
      <c r="F14" s="10">
        <v>446</v>
      </c>
      <c r="G14" s="10">
        <v>451</v>
      </c>
      <c r="H14" s="9"/>
      <c r="I14" s="10">
        <v>10.009</v>
      </c>
      <c r="J14" s="10">
        <v>580</v>
      </c>
      <c r="K14" s="10">
        <v>661</v>
      </c>
      <c r="L14" s="10">
        <v>701</v>
      </c>
      <c r="M14" s="10">
        <v>624</v>
      </c>
      <c r="N14" s="10">
        <v>633</v>
      </c>
      <c r="O14" s="9"/>
      <c r="P14" s="10">
        <v>10.008</v>
      </c>
      <c r="Q14" s="10">
        <v>851</v>
      </c>
      <c r="R14" s="10">
        <v>1005</v>
      </c>
      <c r="S14" s="10">
        <v>1021</v>
      </c>
      <c r="T14" s="10">
        <v>1010</v>
      </c>
      <c r="U14" s="10">
        <v>1014</v>
      </c>
      <c r="V14" s="9"/>
      <c r="W14" s="10">
        <v>10.021</v>
      </c>
      <c r="X14" s="10">
        <v>1060</v>
      </c>
      <c r="Y14" s="10">
        <v>1159</v>
      </c>
      <c r="Z14" s="10">
        <v>1281</v>
      </c>
      <c r="AA14" s="10">
        <v>1258</v>
      </c>
      <c r="AB14" s="10">
        <v>1239</v>
      </c>
    </row>
    <row r="15" ht="15" spans="1:28">
      <c r="A15" s="10"/>
      <c r="B15" s="10">
        <v>11.013</v>
      </c>
      <c r="C15" s="10">
        <v>414</v>
      </c>
      <c r="D15" s="10">
        <v>407</v>
      </c>
      <c r="E15" s="10">
        <v>391</v>
      </c>
      <c r="F15" s="10">
        <v>417</v>
      </c>
      <c r="G15" s="10">
        <v>408</v>
      </c>
      <c r="H15" s="9"/>
      <c r="I15" s="10">
        <v>11.016</v>
      </c>
      <c r="J15" s="10">
        <v>545</v>
      </c>
      <c r="K15" s="10">
        <v>628</v>
      </c>
      <c r="L15" s="10">
        <v>682</v>
      </c>
      <c r="M15" s="10">
        <v>603</v>
      </c>
      <c r="N15" s="10">
        <v>604</v>
      </c>
      <c r="O15" s="9"/>
      <c r="P15" s="10">
        <v>11.015</v>
      </c>
      <c r="Q15" s="10">
        <v>858</v>
      </c>
      <c r="R15" s="10">
        <v>1004</v>
      </c>
      <c r="S15" s="10">
        <v>1023</v>
      </c>
      <c r="T15" s="10">
        <v>945</v>
      </c>
      <c r="U15" s="10">
        <v>1001</v>
      </c>
      <c r="V15" s="9"/>
      <c r="W15" s="10">
        <v>11.029</v>
      </c>
      <c r="X15" s="10">
        <v>1079</v>
      </c>
      <c r="Y15" s="10">
        <v>1180</v>
      </c>
      <c r="Z15" s="10">
        <v>1303</v>
      </c>
      <c r="AA15" s="10">
        <v>1276</v>
      </c>
      <c r="AB15" s="10">
        <v>1262</v>
      </c>
    </row>
    <row r="16" ht="15" spans="1:28">
      <c r="A16" s="10"/>
      <c r="B16" s="10">
        <v>12.02</v>
      </c>
      <c r="C16" s="10">
        <v>407</v>
      </c>
      <c r="D16" s="10">
        <v>397</v>
      </c>
      <c r="E16" s="10">
        <v>394</v>
      </c>
      <c r="F16" s="10">
        <v>403</v>
      </c>
      <c r="G16" s="10">
        <v>394</v>
      </c>
      <c r="H16" s="9"/>
      <c r="I16" s="10">
        <v>12.016</v>
      </c>
      <c r="J16" s="10">
        <v>518</v>
      </c>
      <c r="K16" s="10">
        <v>594</v>
      </c>
      <c r="L16" s="10">
        <v>662</v>
      </c>
      <c r="M16" s="10">
        <v>590</v>
      </c>
      <c r="N16" s="10">
        <v>577</v>
      </c>
      <c r="O16" s="9"/>
      <c r="P16" s="10">
        <v>12.015</v>
      </c>
      <c r="Q16" s="10">
        <v>864</v>
      </c>
      <c r="R16" s="10">
        <v>1002</v>
      </c>
      <c r="S16" s="10">
        <v>1019</v>
      </c>
      <c r="T16" s="10">
        <v>913</v>
      </c>
      <c r="U16" s="10">
        <v>986</v>
      </c>
      <c r="V16" s="9"/>
      <c r="W16" s="10">
        <v>12.036</v>
      </c>
      <c r="X16" s="10">
        <v>1095</v>
      </c>
      <c r="Y16" s="10">
        <v>1199</v>
      </c>
      <c r="Z16" s="10">
        <v>1317</v>
      </c>
      <c r="AA16" s="10">
        <v>1293</v>
      </c>
      <c r="AB16" s="10">
        <v>1275</v>
      </c>
    </row>
    <row r="17" ht="15" spans="1:28">
      <c r="A17" s="10"/>
      <c r="B17" s="10">
        <v>13.028</v>
      </c>
      <c r="C17" s="10">
        <v>402</v>
      </c>
      <c r="D17" s="10">
        <v>393</v>
      </c>
      <c r="E17" s="10">
        <v>393</v>
      </c>
      <c r="F17" s="10">
        <v>401</v>
      </c>
      <c r="G17" s="10">
        <v>392</v>
      </c>
      <c r="H17" s="9"/>
      <c r="I17" s="10">
        <v>13.024</v>
      </c>
      <c r="J17" s="10">
        <v>497</v>
      </c>
      <c r="K17" s="10">
        <v>575</v>
      </c>
      <c r="L17" s="10">
        <v>640</v>
      </c>
      <c r="M17" s="10">
        <v>586</v>
      </c>
      <c r="N17" s="10">
        <v>566</v>
      </c>
      <c r="O17" s="9"/>
      <c r="P17" s="10">
        <v>13.023</v>
      </c>
      <c r="Q17" s="10">
        <v>871</v>
      </c>
      <c r="R17" s="10">
        <v>1000</v>
      </c>
      <c r="S17" s="10">
        <v>1017</v>
      </c>
      <c r="T17" s="10">
        <v>894</v>
      </c>
      <c r="U17" s="10">
        <v>967</v>
      </c>
      <c r="V17" s="9"/>
      <c r="W17" s="10">
        <v>12.993</v>
      </c>
      <c r="X17" s="10">
        <v>1108</v>
      </c>
      <c r="Y17" s="10">
        <v>1217</v>
      </c>
      <c r="Z17" s="10">
        <v>1329</v>
      </c>
      <c r="AA17" s="10">
        <v>1307</v>
      </c>
      <c r="AB17" s="10">
        <v>1288</v>
      </c>
    </row>
    <row r="18" ht="15" spans="1:28">
      <c r="A18" s="10"/>
      <c r="B18" s="10">
        <v>14.035</v>
      </c>
      <c r="C18" s="10">
        <v>407</v>
      </c>
      <c r="D18" s="10">
        <v>390</v>
      </c>
      <c r="E18" s="10">
        <v>400</v>
      </c>
      <c r="F18" s="10">
        <v>398</v>
      </c>
      <c r="G18" s="10">
        <v>400</v>
      </c>
      <c r="H18" s="9"/>
      <c r="I18" s="10">
        <v>14.031</v>
      </c>
      <c r="J18" s="10">
        <v>485</v>
      </c>
      <c r="K18" s="10">
        <v>566</v>
      </c>
      <c r="L18" s="10">
        <v>630</v>
      </c>
      <c r="M18" s="10">
        <v>591</v>
      </c>
      <c r="N18" s="10">
        <v>555</v>
      </c>
      <c r="O18" s="9"/>
      <c r="P18" s="10">
        <v>14.03</v>
      </c>
      <c r="Q18" s="10">
        <v>877</v>
      </c>
      <c r="R18" s="10">
        <v>996</v>
      </c>
      <c r="S18" s="10">
        <v>1014</v>
      </c>
      <c r="T18" s="10">
        <v>884</v>
      </c>
      <c r="U18" s="10">
        <v>942</v>
      </c>
      <c r="V18" s="9"/>
      <c r="W18" s="10">
        <v>14</v>
      </c>
      <c r="X18" s="10">
        <v>1120</v>
      </c>
      <c r="Y18" s="10">
        <v>1234</v>
      </c>
      <c r="Z18" s="10">
        <v>1343</v>
      </c>
      <c r="AA18" s="10">
        <v>1317</v>
      </c>
      <c r="AB18" s="10">
        <v>1301</v>
      </c>
    </row>
    <row r="19" ht="15" spans="1:28">
      <c r="A19" s="10"/>
      <c r="B19" s="10">
        <v>14.99</v>
      </c>
      <c r="C19" s="10">
        <v>406</v>
      </c>
      <c r="D19" s="10">
        <v>398</v>
      </c>
      <c r="E19" s="10">
        <v>402</v>
      </c>
      <c r="F19" s="10">
        <v>402</v>
      </c>
      <c r="G19" s="10">
        <v>409</v>
      </c>
      <c r="H19" s="9"/>
      <c r="I19" s="10">
        <v>15.003</v>
      </c>
      <c r="J19" s="10">
        <v>477</v>
      </c>
      <c r="K19" s="10">
        <v>571</v>
      </c>
      <c r="L19" s="10">
        <v>618</v>
      </c>
      <c r="M19" s="10">
        <v>596</v>
      </c>
      <c r="N19" s="10">
        <v>556</v>
      </c>
      <c r="O19" s="9"/>
      <c r="P19" s="10">
        <v>15.008</v>
      </c>
      <c r="Q19" s="10">
        <v>885</v>
      </c>
      <c r="R19" s="10">
        <v>992</v>
      </c>
      <c r="S19" s="10">
        <v>1012</v>
      </c>
      <c r="T19" s="10">
        <v>878</v>
      </c>
      <c r="U19" s="10">
        <v>910</v>
      </c>
      <c r="V19" s="9"/>
      <c r="W19" s="10">
        <v>15.008</v>
      </c>
      <c r="X19" s="10">
        <v>1129</v>
      </c>
      <c r="Y19" s="10">
        <v>1264</v>
      </c>
      <c r="Z19" s="10">
        <v>1347</v>
      </c>
      <c r="AA19" s="10">
        <v>1338</v>
      </c>
      <c r="AB19" s="10">
        <v>1323</v>
      </c>
    </row>
    <row r="22" ht="15" spans="1:28">
      <c r="A22" s="12"/>
      <c r="B22" s="13" t="s">
        <v>63</v>
      </c>
      <c r="C22" s="13"/>
      <c r="D22" s="13"/>
      <c r="E22" s="13"/>
      <c r="F22" s="13"/>
      <c r="G22" s="13"/>
      <c r="H22" s="12"/>
      <c r="I22" s="13" t="s">
        <v>64</v>
      </c>
      <c r="J22" s="13"/>
      <c r="K22" s="13"/>
      <c r="L22" s="13"/>
      <c r="M22" s="13"/>
      <c r="N22" s="13"/>
      <c r="O22" s="12"/>
      <c r="P22" s="13" t="s">
        <v>65</v>
      </c>
      <c r="Q22" s="13"/>
      <c r="R22" s="13"/>
      <c r="S22" s="13"/>
      <c r="T22" s="13"/>
      <c r="U22" s="13"/>
      <c r="V22" s="12"/>
      <c r="W22" s="13" t="s">
        <v>66</v>
      </c>
      <c r="X22" s="13"/>
      <c r="Y22" s="13"/>
      <c r="Z22" s="13"/>
      <c r="AA22" s="13"/>
      <c r="AB22" s="13"/>
    </row>
    <row r="23" ht="18.75" spans="1:28">
      <c r="A23" s="13" t="s">
        <v>1</v>
      </c>
      <c r="B23" s="13"/>
      <c r="C23" s="13" t="s">
        <v>51</v>
      </c>
      <c r="D23" s="13" t="s">
        <v>52</v>
      </c>
      <c r="E23" s="13" t="s">
        <v>53</v>
      </c>
      <c r="F23" s="13" t="s">
        <v>54</v>
      </c>
      <c r="G23" s="13" t="s">
        <v>55</v>
      </c>
      <c r="H23" s="12"/>
      <c r="I23" s="13"/>
      <c r="J23" s="13" t="s">
        <v>51</v>
      </c>
      <c r="K23" s="13" t="s">
        <v>52</v>
      </c>
      <c r="L23" s="13" t="s">
        <v>53</v>
      </c>
      <c r="M23" s="13" t="s">
        <v>54</v>
      </c>
      <c r="N23" s="13" t="s">
        <v>55</v>
      </c>
      <c r="O23" s="12"/>
      <c r="P23" s="13"/>
      <c r="Q23" s="13" t="s">
        <v>51</v>
      </c>
      <c r="R23" s="13" t="s">
        <v>52</v>
      </c>
      <c r="S23" s="13" t="s">
        <v>53</v>
      </c>
      <c r="T23" s="13" t="s">
        <v>54</v>
      </c>
      <c r="U23" s="13" t="s">
        <v>55</v>
      </c>
      <c r="V23" s="12"/>
      <c r="W23" s="13"/>
      <c r="X23" s="13" t="s">
        <v>51</v>
      </c>
      <c r="Y23" s="13" t="s">
        <v>52</v>
      </c>
      <c r="Z23" s="13" t="s">
        <v>53</v>
      </c>
      <c r="AA23" s="13" t="s">
        <v>54</v>
      </c>
      <c r="AB23" s="13" t="s">
        <v>55</v>
      </c>
    </row>
    <row r="24" ht="15.75" spans="1:28">
      <c r="A24" s="13"/>
      <c r="B24" s="14" t="s">
        <v>61</v>
      </c>
      <c r="C24" s="14" t="s">
        <v>62</v>
      </c>
      <c r="D24" s="14"/>
      <c r="E24" s="14"/>
      <c r="F24" s="14"/>
      <c r="G24" s="14"/>
      <c r="H24" s="12"/>
      <c r="I24" s="14" t="s">
        <v>61</v>
      </c>
      <c r="J24" s="14" t="s">
        <v>62</v>
      </c>
      <c r="K24" s="14"/>
      <c r="L24" s="14"/>
      <c r="M24" s="14"/>
      <c r="N24" s="14"/>
      <c r="O24" s="12"/>
      <c r="P24" s="14" t="s">
        <v>61</v>
      </c>
      <c r="Q24" s="14" t="s">
        <v>62</v>
      </c>
      <c r="R24" s="14"/>
      <c r="S24" s="14"/>
      <c r="T24" s="14"/>
      <c r="U24" s="14"/>
      <c r="V24" s="12"/>
      <c r="W24" s="14" t="s">
        <v>61</v>
      </c>
      <c r="X24" s="14" t="s">
        <v>62</v>
      </c>
      <c r="Y24" s="14"/>
      <c r="Z24" s="14"/>
      <c r="AA24" s="14"/>
      <c r="AB24" s="14"/>
    </row>
    <row r="25" ht="15" spans="1:28">
      <c r="A25" s="13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2"/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2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2"/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</row>
    <row r="26" ht="15" spans="1:28">
      <c r="A26" s="13"/>
      <c r="B26" s="13">
        <v>1</v>
      </c>
      <c r="C26" s="13">
        <v>196</v>
      </c>
      <c r="D26" s="13">
        <v>145</v>
      </c>
      <c r="E26" s="13">
        <v>226</v>
      </c>
      <c r="F26" s="13">
        <v>155</v>
      </c>
      <c r="G26" s="13">
        <v>221</v>
      </c>
      <c r="H26" s="12"/>
      <c r="I26" s="13">
        <v>1.003</v>
      </c>
      <c r="J26" s="13">
        <v>255</v>
      </c>
      <c r="K26" s="13">
        <v>227</v>
      </c>
      <c r="L26" s="13">
        <v>231</v>
      </c>
      <c r="M26" s="13">
        <v>199</v>
      </c>
      <c r="N26" s="13">
        <v>140</v>
      </c>
      <c r="O26" s="12"/>
      <c r="P26" s="13">
        <v>1.02</v>
      </c>
      <c r="Q26" s="13">
        <v>271</v>
      </c>
      <c r="R26" s="13">
        <v>177</v>
      </c>
      <c r="S26" s="13">
        <v>276</v>
      </c>
      <c r="T26" s="13">
        <v>236</v>
      </c>
      <c r="U26" s="13">
        <v>232</v>
      </c>
      <c r="V26" s="12"/>
      <c r="W26" s="13">
        <v>1.034</v>
      </c>
      <c r="X26" s="13">
        <v>106</v>
      </c>
      <c r="Y26" s="13">
        <v>163</v>
      </c>
      <c r="Z26" s="13">
        <v>228</v>
      </c>
      <c r="AA26" s="13">
        <v>133</v>
      </c>
      <c r="AB26" s="13">
        <v>159</v>
      </c>
    </row>
    <row r="27" ht="15" spans="1:28">
      <c r="A27" s="13"/>
      <c r="B27" s="13">
        <v>2.008</v>
      </c>
      <c r="C27" s="13">
        <v>326</v>
      </c>
      <c r="D27" s="13">
        <v>288</v>
      </c>
      <c r="E27" s="13">
        <v>339</v>
      </c>
      <c r="F27" s="13">
        <v>275</v>
      </c>
      <c r="G27" s="13">
        <v>308</v>
      </c>
      <c r="H27" s="12"/>
      <c r="I27" s="13">
        <v>2.01</v>
      </c>
      <c r="J27" s="13">
        <v>398</v>
      </c>
      <c r="K27" s="13">
        <v>339</v>
      </c>
      <c r="L27" s="13">
        <v>376</v>
      </c>
      <c r="M27" s="13">
        <v>303</v>
      </c>
      <c r="N27" s="13">
        <v>312</v>
      </c>
      <c r="O27" s="12"/>
      <c r="P27" s="13">
        <v>2.028</v>
      </c>
      <c r="Q27" s="13">
        <v>419</v>
      </c>
      <c r="R27" s="13">
        <v>330</v>
      </c>
      <c r="S27" s="13">
        <v>371</v>
      </c>
      <c r="T27" s="13">
        <v>293</v>
      </c>
      <c r="U27" s="13">
        <v>342</v>
      </c>
      <c r="V27" s="12"/>
      <c r="W27" s="13">
        <v>1.99</v>
      </c>
      <c r="X27" s="13">
        <v>322</v>
      </c>
      <c r="Y27" s="13">
        <v>324</v>
      </c>
      <c r="Z27" s="13">
        <v>316</v>
      </c>
      <c r="AA27" s="13">
        <v>174</v>
      </c>
      <c r="AB27" s="13">
        <v>314</v>
      </c>
    </row>
    <row r="28" ht="15" spans="1:28">
      <c r="A28" s="13"/>
      <c r="B28" s="13">
        <v>3.015</v>
      </c>
      <c r="C28" s="13">
        <v>365</v>
      </c>
      <c r="D28" s="13">
        <v>333</v>
      </c>
      <c r="E28" s="13">
        <v>352</v>
      </c>
      <c r="F28" s="13">
        <v>300</v>
      </c>
      <c r="G28" s="13">
        <v>325</v>
      </c>
      <c r="H28" s="12"/>
      <c r="I28" s="13">
        <v>3.01</v>
      </c>
      <c r="J28" s="13">
        <v>441</v>
      </c>
      <c r="K28" s="13">
        <v>375</v>
      </c>
      <c r="L28" s="13">
        <v>410</v>
      </c>
      <c r="M28" s="13">
        <v>334</v>
      </c>
      <c r="N28" s="13">
        <v>353</v>
      </c>
      <c r="O28" s="12"/>
      <c r="P28" s="13">
        <v>3.028</v>
      </c>
      <c r="Q28" s="13">
        <v>485</v>
      </c>
      <c r="R28" s="13">
        <v>387</v>
      </c>
      <c r="S28" s="13">
        <v>427</v>
      </c>
      <c r="T28" s="13">
        <v>343</v>
      </c>
      <c r="U28" s="13">
        <v>403</v>
      </c>
      <c r="V28" s="12"/>
      <c r="W28" s="13">
        <v>2.998</v>
      </c>
      <c r="X28" s="13">
        <v>430</v>
      </c>
      <c r="Y28" s="13">
        <v>398</v>
      </c>
      <c r="Z28" s="13">
        <v>385</v>
      </c>
      <c r="AA28" s="13">
        <v>289</v>
      </c>
      <c r="AB28" s="13">
        <v>399</v>
      </c>
    </row>
    <row r="29" ht="15" spans="1:28">
      <c r="A29" s="13"/>
      <c r="B29" s="13">
        <v>4.023</v>
      </c>
      <c r="C29" s="13">
        <v>377</v>
      </c>
      <c r="D29" s="13">
        <v>346</v>
      </c>
      <c r="E29" s="13">
        <v>354</v>
      </c>
      <c r="F29" s="13">
        <v>313</v>
      </c>
      <c r="G29" s="13">
        <v>331</v>
      </c>
      <c r="H29" s="12"/>
      <c r="I29" s="13">
        <v>4.018</v>
      </c>
      <c r="J29" s="13">
        <v>463</v>
      </c>
      <c r="K29" s="13">
        <v>395</v>
      </c>
      <c r="L29" s="13">
        <v>429</v>
      </c>
      <c r="M29" s="13">
        <v>360</v>
      </c>
      <c r="N29" s="13">
        <v>382</v>
      </c>
      <c r="O29" s="12"/>
      <c r="P29" s="13">
        <v>3.99</v>
      </c>
      <c r="Q29" s="13">
        <v>530</v>
      </c>
      <c r="R29" s="13">
        <v>428</v>
      </c>
      <c r="S29" s="13">
        <v>461</v>
      </c>
      <c r="T29" s="13">
        <v>383</v>
      </c>
      <c r="U29" s="13">
        <v>445</v>
      </c>
      <c r="V29" s="12"/>
      <c r="W29" s="13">
        <v>4.005</v>
      </c>
      <c r="X29" s="13">
        <v>508</v>
      </c>
      <c r="Y29" s="13">
        <v>453</v>
      </c>
      <c r="Z29" s="13">
        <v>444</v>
      </c>
      <c r="AA29" s="13">
        <v>360</v>
      </c>
      <c r="AB29" s="13">
        <v>462</v>
      </c>
    </row>
    <row r="30" ht="15" spans="1:28">
      <c r="A30" s="13"/>
      <c r="B30" s="13">
        <v>5.023</v>
      </c>
      <c r="C30" s="13">
        <v>380</v>
      </c>
      <c r="D30" s="13">
        <v>349</v>
      </c>
      <c r="E30" s="13">
        <v>357</v>
      </c>
      <c r="F30" s="13">
        <v>319</v>
      </c>
      <c r="G30" s="13">
        <v>339</v>
      </c>
      <c r="H30" s="12"/>
      <c r="I30" s="13">
        <v>5.025</v>
      </c>
      <c r="J30" s="13">
        <v>474</v>
      </c>
      <c r="K30" s="13">
        <v>414</v>
      </c>
      <c r="L30" s="13">
        <v>447</v>
      </c>
      <c r="M30" s="13">
        <v>376</v>
      </c>
      <c r="N30" s="13">
        <v>403</v>
      </c>
      <c r="O30" s="12"/>
      <c r="P30" s="13">
        <v>4.99</v>
      </c>
      <c r="Q30" s="13">
        <v>563</v>
      </c>
      <c r="R30" s="13">
        <v>461</v>
      </c>
      <c r="S30" s="13">
        <v>499</v>
      </c>
      <c r="T30" s="13">
        <v>416</v>
      </c>
      <c r="U30" s="13">
        <v>479</v>
      </c>
      <c r="V30" s="12"/>
      <c r="W30" s="13">
        <v>5.013</v>
      </c>
      <c r="X30" s="13">
        <v>567</v>
      </c>
      <c r="Y30" s="13">
        <v>500</v>
      </c>
      <c r="Z30" s="13">
        <v>493</v>
      </c>
      <c r="AA30" s="13">
        <v>410</v>
      </c>
      <c r="AB30" s="13">
        <v>512</v>
      </c>
    </row>
    <row r="31" ht="15" spans="1:28">
      <c r="A31" s="13"/>
      <c r="B31" s="13">
        <v>6.03</v>
      </c>
      <c r="C31" s="13">
        <v>392</v>
      </c>
      <c r="D31" s="13">
        <v>355</v>
      </c>
      <c r="E31" s="13">
        <v>367</v>
      </c>
      <c r="F31" s="13">
        <v>330</v>
      </c>
      <c r="G31" s="13">
        <v>344</v>
      </c>
      <c r="H31" s="12"/>
      <c r="I31" s="13">
        <v>6.033</v>
      </c>
      <c r="J31" s="13">
        <v>490</v>
      </c>
      <c r="K31" s="13">
        <v>436</v>
      </c>
      <c r="L31" s="13">
        <v>464</v>
      </c>
      <c r="M31" s="13">
        <v>398</v>
      </c>
      <c r="N31" s="13">
        <v>421</v>
      </c>
      <c r="O31" s="12"/>
      <c r="P31" s="13">
        <v>5.998</v>
      </c>
      <c r="Q31" s="13">
        <v>598</v>
      </c>
      <c r="R31" s="13">
        <v>493</v>
      </c>
      <c r="S31" s="13">
        <v>538</v>
      </c>
      <c r="T31" s="13">
        <v>453</v>
      </c>
      <c r="U31" s="13">
        <v>515</v>
      </c>
      <c r="V31" s="12"/>
      <c r="W31" s="13">
        <v>6.02</v>
      </c>
      <c r="X31" s="13">
        <v>620</v>
      </c>
      <c r="Y31" s="13">
        <v>546</v>
      </c>
      <c r="Z31" s="13">
        <v>541</v>
      </c>
      <c r="AA31" s="13">
        <v>459</v>
      </c>
      <c r="AB31" s="13">
        <v>562</v>
      </c>
    </row>
    <row r="32" ht="15" spans="1:28">
      <c r="A32" s="13"/>
      <c r="B32" s="13">
        <v>7.038</v>
      </c>
      <c r="C32" s="13">
        <v>394</v>
      </c>
      <c r="D32" s="13">
        <v>361</v>
      </c>
      <c r="E32" s="13">
        <v>377</v>
      </c>
      <c r="F32" s="13">
        <v>343</v>
      </c>
      <c r="G32" s="13">
        <v>351</v>
      </c>
      <c r="H32" s="12"/>
      <c r="I32" s="13">
        <v>7.04</v>
      </c>
      <c r="J32" s="13">
        <v>511</v>
      </c>
      <c r="K32" s="13">
        <v>453</v>
      </c>
      <c r="L32" s="13">
        <v>481</v>
      </c>
      <c r="M32" s="13">
        <v>420</v>
      </c>
      <c r="N32" s="13">
        <v>437</v>
      </c>
      <c r="O32" s="12"/>
      <c r="P32" s="13">
        <v>7.005</v>
      </c>
      <c r="Q32" s="13">
        <v>634</v>
      </c>
      <c r="R32" s="13">
        <v>523</v>
      </c>
      <c r="S32" s="13">
        <v>572</v>
      </c>
      <c r="T32" s="13">
        <v>486</v>
      </c>
      <c r="U32" s="13">
        <v>547</v>
      </c>
      <c r="V32" s="12"/>
      <c r="W32" s="13">
        <v>7.02</v>
      </c>
      <c r="X32" s="13">
        <v>673</v>
      </c>
      <c r="Y32" s="13">
        <v>589</v>
      </c>
      <c r="Z32" s="13">
        <v>588</v>
      </c>
      <c r="AA32" s="13">
        <v>506</v>
      </c>
      <c r="AB32" s="13">
        <v>608</v>
      </c>
    </row>
    <row r="33" ht="15" spans="1:28">
      <c r="A33" s="13"/>
      <c r="B33" s="13">
        <v>7.993</v>
      </c>
      <c r="C33" s="13">
        <v>400</v>
      </c>
      <c r="D33" s="13">
        <v>367</v>
      </c>
      <c r="E33" s="13">
        <v>381</v>
      </c>
      <c r="F33" s="13">
        <v>350</v>
      </c>
      <c r="G33" s="13">
        <v>355</v>
      </c>
      <c r="H33" s="12"/>
      <c r="I33" s="13">
        <v>7.996</v>
      </c>
      <c r="J33" s="13">
        <v>526</v>
      </c>
      <c r="K33" s="13">
        <v>459</v>
      </c>
      <c r="L33" s="13">
        <v>491</v>
      </c>
      <c r="M33" s="13">
        <v>438</v>
      </c>
      <c r="N33" s="13">
        <v>454</v>
      </c>
      <c r="O33" s="12"/>
      <c r="P33" s="13">
        <v>8.013</v>
      </c>
      <c r="Q33" s="13">
        <v>666</v>
      </c>
      <c r="R33" s="13">
        <v>554</v>
      </c>
      <c r="S33" s="13">
        <v>599</v>
      </c>
      <c r="T33" s="13">
        <v>518</v>
      </c>
      <c r="U33" s="13">
        <v>558</v>
      </c>
      <c r="V33" s="12"/>
      <c r="W33" s="13">
        <v>8.028</v>
      </c>
      <c r="X33" s="13">
        <v>720</v>
      </c>
      <c r="Y33" s="13">
        <v>628</v>
      </c>
      <c r="Z33" s="13">
        <v>633</v>
      </c>
      <c r="AA33" s="13">
        <v>536</v>
      </c>
      <c r="AB33" s="13">
        <v>651</v>
      </c>
    </row>
    <row r="34" ht="15" spans="1:28">
      <c r="A34" s="13"/>
      <c r="B34" s="13">
        <v>9</v>
      </c>
      <c r="C34" s="13">
        <v>402</v>
      </c>
      <c r="D34" s="13">
        <v>348</v>
      </c>
      <c r="E34" s="13">
        <v>388</v>
      </c>
      <c r="F34" s="13">
        <v>346</v>
      </c>
      <c r="G34" s="13">
        <v>358</v>
      </c>
      <c r="H34" s="12"/>
      <c r="I34" s="13">
        <v>8.996</v>
      </c>
      <c r="J34" s="13">
        <v>536</v>
      </c>
      <c r="K34" s="13">
        <v>471</v>
      </c>
      <c r="L34" s="13">
        <v>513</v>
      </c>
      <c r="M34" s="13">
        <v>454</v>
      </c>
      <c r="N34" s="13">
        <v>466</v>
      </c>
      <c r="O34" s="12"/>
      <c r="P34" s="13">
        <v>9.02</v>
      </c>
      <c r="Q34" s="13">
        <v>692</v>
      </c>
      <c r="R34" s="13">
        <v>582</v>
      </c>
      <c r="S34" s="13">
        <v>633</v>
      </c>
      <c r="T34" s="13">
        <v>544</v>
      </c>
      <c r="U34" s="13">
        <v>579</v>
      </c>
      <c r="V34" s="12"/>
      <c r="W34" s="13">
        <v>9.035</v>
      </c>
      <c r="X34" s="13">
        <v>758</v>
      </c>
      <c r="Y34" s="13">
        <v>660</v>
      </c>
      <c r="Z34" s="13">
        <v>673</v>
      </c>
      <c r="AA34" s="13">
        <v>576</v>
      </c>
      <c r="AB34" s="13">
        <v>688</v>
      </c>
    </row>
    <row r="35" ht="15" spans="1:28">
      <c r="A35" s="13"/>
      <c r="B35" s="13">
        <v>10.008</v>
      </c>
      <c r="C35" s="13">
        <v>400</v>
      </c>
      <c r="D35" s="13">
        <v>345</v>
      </c>
      <c r="E35" s="13">
        <v>383</v>
      </c>
      <c r="F35" s="13">
        <v>346</v>
      </c>
      <c r="G35" s="13">
        <v>359</v>
      </c>
      <c r="H35" s="12"/>
      <c r="I35" s="13">
        <v>10.004</v>
      </c>
      <c r="J35" s="13">
        <v>539</v>
      </c>
      <c r="K35" s="13">
        <v>477</v>
      </c>
      <c r="L35" s="13">
        <v>525</v>
      </c>
      <c r="M35" s="13">
        <v>463</v>
      </c>
      <c r="N35" s="13">
        <v>472</v>
      </c>
      <c r="O35" s="12"/>
      <c r="P35" s="13">
        <v>10.02</v>
      </c>
      <c r="Q35" s="13">
        <v>706</v>
      </c>
      <c r="R35" s="13">
        <v>599</v>
      </c>
      <c r="S35" s="13">
        <v>654</v>
      </c>
      <c r="T35" s="13">
        <v>563</v>
      </c>
      <c r="U35" s="13">
        <v>595</v>
      </c>
      <c r="V35" s="12"/>
      <c r="W35" s="13">
        <v>9.99</v>
      </c>
      <c r="X35" s="13">
        <v>799</v>
      </c>
      <c r="Y35" s="13">
        <v>686</v>
      </c>
      <c r="Z35" s="13">
        <v>700</v>
      </c>
      <c r="AA35" s="13">
        <v>607</v>
      </c>
      <c r="AB35" s="13">
        <v>716</v>
      </c>
    </row>
    <row r="36" ht="15" spans="1:28">
      <c r="A36" s="13"/>
      <c r="B36" s="13">
        <v>11.015</v>
      </c>
      <c r="C36" s="13">
        <v>393</v>
      </c>
      <c r="D36" s="13">
        <v>343</v>
      </c>
      <c r="E36" s="13">
        <v>383</v>
      </c>
      <c r="F36" s="13">
        <v>345</v>
      </c>
      <c r="G36" s="13">
        <v>359</v>
      </c>
      <c r="H36" s="12"/>
      <c r="I36" s="13">
        <v>11.011</v>
      </c>
      <c r="J36" s="13">
        <v>542</v>
      </c>
      <c r="K36" s="13">
        <v>481</v>
      </c>
      <c r="L36" s="13">
        <v>526</v>
      </c>
      <c r="M36" s="13">
        <v>471</v>
      </c>
      <c r="N36" s="13">
        <v>475</v>
      </c>
      <c r="O36" s="12"/>
      <c r="P36" s="13">
        <v>11.028</v>
      </c>
      <c r="Q36" s="13">
        <v>721</v>
      </c>
      <c r="R36" s="13">
        <v>614</v>
      </c>
      <c r="S36" s="13">
        <v>668</v>
      </c>
      <c r="T36" s="13">
        <v>584</v>
      </c>
      <c r="U36" s="13">
        <v>613</v>
      </c>
      <c r="V36" s="12"/>
      <c r="W36" s="13">
        <v>10.998</v>
      </c>
      <c r="X36" s="13">
        <v>825</v>
      </c>
      <c r="Y36" s="13">
        <v>711</v>
      </c>
      <c r="Z36" s="13">
        <v>724</v>
      </c>
      <c r="AA36" s="13">
        <v>630</v>
      </c>
      <c r="AB36" s="13">
        <v>746</v>
      </c>
    </row>
    <row r="37" ht="15" spans="1:28">
      <c r="A37" s="13"/>
      <c r="B37" s="13">
        <v>12.015</v>
      </c>
      <c r="C37" s="13">
        <v>387</v>
      </c>
      <c r="D37" s="13">
        <v>343</v>
      </c>
      <c r="E37" s="13">
        <v>380</v>
      </c>
      <c r="F37" s="13">
        <v>348</v>
      </c>
      <c r="G37" s="13">
        <v>359</v>
      </c>
      <c r="H37" s="12"/>
      <c r="I37" s="13">
        <v>12.019</v>
      </c>
      <c r="J37" s="13">
        <v>542</v>
      </c>
      <c r="K37" s="13">
        <v>487</v>
      </c>
      <c r="L37" s="13">
        <v>532</v>
      </c>
      <c r="M37" s="13">
        <v>480</v>
      </c>
      <c r="N37" s="13">
        <v>482</v>
      </c>
      <c r="O37" s="12"/>
      <c r="P37" s="13">
        <v>12.035</v>
      </c>
      <c r="Q37" s="13">
        <v>738</v>
      </c>
      <c r="R37" s="13">
        <v>635</v>
      </c>
      <c r="S37" s="13">
        <v>683</v>
      </c>
      <c r="T37" s="13">
        <v>603</v>
      </c>
      <c r="U37" s="13">
        <v>634</v>
      </c>
      <c r="V37" s="12"/>
      <c r="W37" s="13">
        <v>12.005</v>
      </c>
      <c r="X37" s="13">
        <v>853</v>
      </c>
      <c r="Y37" s="13">
        <v>739</v>
      </c>
      <c r="Z37" s="13">
        <v>753</v>
      </c>
      <c r="AA37" s="13">
        <v>656</v>
      </c>
      <c r="AB37" s="13">
        <v>773</v>
      </c>
    </row>
    <row r="38" ht="15" spans="1:28">
      <c r="A38" s="13"/>
      <c r="B38" s="13">
        <v>13.024</v>
      </c>
      <c r="C38" s="13">
        <v>382</v>
      </c>
      <c r="D38" s="13">
        <v>342</v>
      </c>
      <c r="E38" s="13">
        <v>381</v>
      </c>
      <c r="F38" s="13">
        <v>350</v>
      </c>
      <c r="G38" s="13">
        <v>363</v>
      </c>
      <c r="H38" s="12"/>
      <c r="I38" s="13">
        <v>13.026</v>
      </c>
      <c r="J38" s="13">
        <v>548</v>
      </c>
      <c r="K38" s="13">
        <v>496</v>
      </c>
      <c r="L38" s="13">
        <v>535</v>
      </c>
      <c r="M38" s="13">
        <v>486</v>
      </c>
      <c r="N38" s="13">
        <v>491</v>
      </c>
      <c r="O38" s="12"/>
      <c r="P38" s="13">
        <v>12.991</v>
      </c>
      <c r="Q38" s="13">
        <v>753</v>
      </c>
      <c r="R38" s="13">
        <v>655</v>
      </c>
      <c r="S38" s="13">
        <v>702</v>
      </c>
      <c r="T38" s="13">
        <v>621</v>
      </c>
      <c r="U38" s="13">
        <v>653</v>
      </c>
      <c r="V38" s="12"/>
      <c r="W38" s="13">
        <v>13.013</v>
      </c>
      <c r="X38" s="13">
        <v>879</v>
      </c>
      <c r="Y38" s="13">
        <v>767</v>
      </c>
      <c r="Z38" s="13">
        <v>781</v>
      </c>
      <c r="AA38" s="13">
        <v>683</v>
      </c>
      <c r="AB38" s="13">
        <v>806</v>
      </c>
    </row>
    <row r="39" ht="15" spans="1:28">
      <c r="A39" s="13"/>
      <c r="B39" s="13">
        <v>14.031</v>
      </c>
      <c r="C39" s="13">
        <v>382</v>
      </c>
      <c r="D39" s="13">
        <v>341</v>
      </c>
      <c r="E39" s="13">
        <v>382</v>
      </c>
      <c r="F39" s="13">
        <v>352</v>
      </c>
      <c r="G39" s="13">
        <v>366</v>
      </c>
      <c r="H39" s="12"/>
      <c r="I39" s="13">
        <v>14.034</v>
      </c>
      <c r="J39" s="13">
        <v>549</v>
      </c>
      <c r="K39" s="13">
        <v>505</v>
      </c>
      <c r="L39" s="13">
        <v>540</v>
      </c>
      <c r="M39" s="13">
        <v>497</v>
      </c>
      <c r="N39" s="13">
        <v>500</v>
      </c>
      <c r="O39" s="12"/>
      <c r="P39" s="13">
        <v>13.999</v>
      </c>
      <c r="Q39" s="13">
        <v>769</v>
      </c>
      <c r="R39" s="13">
        <v>673</v>
      </c>
      <c r="S39" s="13">
        <v>720</v>
      </c>
      <c r="T39" s="13">
        <v>641</v>
      </c>
      <c r="U39" s="13">
        <v>675</v>
      </c>
      <c r="V39" s="12"/>
      <c r="W39" s="13">
        <v>14.013</v>
      </c>
      <c r="X39" s="13">
        <v>907</v>
      </c>
      <c r="Y39" s="13">
        <v>794</v>
      </c>
      <c r="Z39" s="13">
        <v>809</v>
      </c>
      <c r="AA39" s="13">
        <v>708</v>
      </c>
      <c r="AB39" s="13">
        <v>834</v>
      </c>
    </row>
    <row r="40" ht="15" spans="1:28">
      <c r="A40" s="13"/>
      <c r="B40" s="13">
        <v>15.001</v>
      </c>
      <c r="C40" s="13">
        <v>381</v>
      </c>
      <c r="D40" s="13">
        <v>341</v>
      </c>
      <c r="E40" s="13">
        <v>382</v>
      </c>
      <c r="F40" s="13">
        <v>355</v>
      </c>
      <c r="G40" s="13">
        <v>367</v>
      </c>
      <c r="H40" s="12"/>
      <c r="I40" s="13">
        <v>15.004</v>
      </c>
      <c r="J40" s="13">
        <v>548</v>
      </c>
      <c r="K40" s="13">
        <v>513</v>
      </c>
      <c r="L40" s="13">
        <v>538</v>
      </c>
      <c r="M40" s="13">
        <v>507</v>
      </c>
      <c r="N40" s="13">
        <v>512</v>
      </c>
      <c r="O40" s="12"/>
      <c r="P40" s="13">
        <v>15.006</v>
      </c>
      <c r="Q40" s="13">
        <v>786</v>
      </c>
      <c r="R40" s="13">
        <v>701</v>
      </c>
      <c r="S40" s="13">
        <v>731</v>
      </c>
      <c r="T40" s="13">
        <v>662</v>
      </c>
      <c r="U40" s="13">
        <v>695</v>
      </c>
      <c r="V40" s="12"/>
      <c r="W40" s="13">
        <v>15.005</v>
      </c>
      <c r="X40" s="13">
        <v>948</v>
      </c>
      <c r="Y40" s="13">
        <v>827</v>
      </c>
      <c r="Z40" s="13">
        <v>838</v>
      </c>
      <c r="AA40" s="13">
        <v>744</v>
      </c>
      <c r="AB40" s="13">
        <v>869</v>
      </c>
    </row>
    <row r="43" ht="15" spans="1:28">
      <c r="A43" s="15"/>
      <c r="B43" s="16" t="s">
        <v>67</v>
      </c>
      <c r="C43" s="16"/>
      <c r="D43" s="16"/>
      <c r="E43" s="16"/>
      <c r="F43" s="16"/>
      <c r="G43" s="16"/>
      <c r="H43" s="15"/>
      <c r="I43" s="16" t="s">
        <v>68</v>
      </c>
      <c r="J43" s="16"/>
      <c r="K43" s="16"/>
      <c r="L43" s="16"/>
      <c r="M43" s="16"/>
      <c r="N43" s="16"/>
      <c r="O43" s="15"/>
      <c r="P43" s="16" t="s">
        <v>69</v>
      </c>
      <c r="Q43" s="16"/>
      <c r="R43" s="16"/>
      <c r="S43" s="16"/>
      <c r="T43" s="16"/>
      <c r="U43" s="16"/>
      <c r="V43" s="15"/>
      <c r="W43" s="16" t="s">
        <v>70</v>
      </c>
      <c r="X43" s="16"/>
      <c r="Y43" s="16"/>
      <c r="Z43" s="16"/>
      <c r="AA43" s="16"/>
      <c r="AB43" s="16"/>
    </row>
    <row r="44" ht="18.75" spans="1:28">
      <c r="A44" s="16" t="s">
        <v>2</v>
      </c>
      <c r="B44" s="16"/>
      <c r="C44" s="16" t="s">
        <v>51</v>
      </c>
      <c r="D44" s="16" t="s">
        <v>52</v>
      </c>
      <c r="E44" s="16" t="s">
        <v>53</v>
      </c>
      <c r="F44" s="16" t="s">
        <v>54</v>
      </c>
      <c r="G44" s="16" t="s">
        <v>55</v>
      </c>
      <c r="H44" s="15"/>
      <c r="I44" s="16"/>
      <c r="J44" s="16" t="s">
        <v>51</v>
      </c>
      <c r="K44" s="16" t="s">
        <v>52</v>
      </c>
      <c r="L44" s="16" t="s">
        <v>53</v>
      </c>
      <c r="M44" s="16" t="s">
        <v>54</v>
      </c>
      <c r="N44" s="16" t="s">
        <v>55</v>
      </c>
      <c r="O44" s="15"/>
      <c r="P44" s="16"/>
      <c r="Q44" s="16" t="s">
        <v>51</v>
      </c>
      <c r="R44" s="16" t="s">
        <v>52</v>
      </c>
      <c r="S44" s="16" t="s">
        <v>53</v>
      </c>
      <c r="T44" s="16" t="s">
        <v>54</v>
      </c>
      <c r="U44" s="16" t="s">
        <v>55</v>
      </c>
      <c r="V44" s="15"/>
      <c r="W44" s="16"/>
      <c r="X44" s="16" t="s">
        <v>51</v>
      </c>
      <c r="Y44" s="16" t="s">
        <v>52</v>
      </c>
      <c r="Z44" s="16" t="s">
        <v>53</v>
      </c>
      <c r="AA44" s="16" t="s">
        <v>54</v>
      </c>
      <c r="AB44" s="16" t="s">
        <v>55</v>
      </c>
    </row>
    <row r="45" ht="15.75" spans="1:28">
      <c r="A45" s="16"/>
      <c r="B45" s="17" t="s">
        <v>61</v>
      </c>
      <c r="C45" s="17" t="s">
        <v>62</v>
      </c>
      <c r="D45" s="17"/>
      <c r="E45" s="17"/>
      <c r="F45" s="17"/>
      <c r="G45" s="17"/>
      <c r="H45" s="15"/>
      <c r="I45" s="17" t="s">
        <v>61</v>
      </c>
      <c r="J45" s="17" t="s">
        <v>62</v>
      </c>
      <c r="K45" s="17"/>
      <c r="L45" s="17"/>
      <c r="M45" s="17"/>
      <c r="N45" s="17"/>
      <c r="O45" s="15"/>
      <c r="P45" s="17" t="s">
        <v>61</v>
      </c>
      <c r="Q45" s="17" t="s">
        <v>62</v>
      </c>
      <c r="R45" s="17"/>
      <c r="S45" s="17"/>
      <c r="T45" s="17"/>
      <c r="U45" s="17"/>
      <c r="V45" s="15"/>
      <c r="W45" s="17" t="s">
        <v>61</v>
      </c>
      <c r="X45" s="17" t="s">
        <v>62</v>
      </c>
      <c r="Y45" s="17"/>
      <c r="Z45" s="17"/>
      <c r="AA45" s="17"/>
      <c r="AB45" s="17"/>
    </row>
    <row r="46" ht="15" spans="1:28">
      <c r="A46" s="16"/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5"/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5"/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5"/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</row>
    <row r="47" ht="15" spans="1:28">
      <c r="A47" s="16"/>
      <c r="B47" s="16">
        <v>1.035</v>
      </c>
      <c r="C47" s="16">
        <v>325</v>
      </c>
      <c r="D47" s="16">
        <v>82</v>
      </c>
      <c r="E47" s="16">
        <v>356</v>
      </c>
      <c r="F47" s="16">
        <v>345</v>
      </c>
      <c r="G47" s="16">
        <v>312</v>
      </c>
      <c r="H47" s="15"/>
      <c r="I47" s="16">
        <v>1.005</v>
      </c>
      <c r="J47" s="16">
        <v>302</v>
      </c>
      <c r="K47" s="16">
        <v>272</v>
      </c>
      <c r="L47" s="16">
        <v>479</v>
      </c>
      <c r="M47" s="16">
        <v>480</v>
      </c>
      <c r="N47" s="16">
        <v>437</v>
      </c>
      <c r="O47" s="15"/>
      <c r="P47" s="16">
        <v>1.036</v>
      </c>
      <c r="Q47" s="16">
        <v>308</v>
      </c>
      <c r="R47" s="16">
        <v>378</v>
      </c>
      <c r="S47" s="16">
        <v>536</v>
      </c>
      <c r="T47" s="16">
        <v>543</v>
      </c>
      <c r="U47" s="16">
        <v>526</v>
      </c>
      <c r="V47" s="15"/>
      <c r="W47" s="16">
        <v>1.005</v>
      </c>
      <c r="X47" s="16">
        <v>265</v>
      </c>
      <c r="Y47" s="16">
        <v>369</v>
      </c>
      <c r="Z47" s="16">
        <v>329</v>
      </c>
      <c r="AA47" s="16">
        <v>507</v>
      </c>
      <c r="AB47" s="16">
        <v>491</v>
      </c>
    </row>
    <row r="48" ht="15" spans="1:28">
      <c r="A48" s="16"/>
      <c r="B48" s="16">
        <v>1.991</v>
      </c>
      <c r="C48" s="16">
        <v>432</v>
      </c>
      <c r="D48" s="16">
        <v>247</v>
      </c>
      <c r="E48" s="16">
        <v>505</v>
      </c>
      <c r="F48" s="16">
        <v>509</v>
      </c>
      <c r="G48" s="16">
        <v>520</v>
      </c>
      <c r="H48" s="15"/>
      <c r="I48" s="16">
        <v>2.005</v>
      </c>
      <c r="J48" s="16">
        <v>450</v>
      </c>
      <c r="K48" s="16">
        <v>458</v>
      </c>
      <c r="L48" s="16">
        <v>556</v>
      </c>
      <c r="M48" s="16">
        <v>574</v>
      </c>
      <c r="N48" s="16">
        <v>583</v>
      </c>
      <c r="O48" s="15"/>
      <c r="P48" s="16">
        <v>1.993</v>
      </c>
      <c r="Q48" s="16">
        <v>439</v>
      </c>
      <c r="R48" s="16">
        <v>500</v>
      </c>
      <c r="S48" s="16">
        <v>631</v>
      </c>
      <c r="T48" s="16">
        <v>604</v>
      </c>
      <c r="U48" s="16">
        <v>631</v>
      </c>
      <c r="V48" s="15"/>
      <c r="W48" s="16">
        <v>2.005</v>
      </c>
      <c r="X48" s="16">
        <v>447</v>
      </c>
      <c r="Y48" s="16">
        <v>524</v>
      </c>
      <c r="Z48" s="16">
        <v>546</v>
      </c>
      <c r="AA48" s="16">
        <v>609</v>
      </c>
      <c r="AB48" s="16">
        <v>640</v>
      </c>
    </row>
    <row r="49" ht="15" spans="1:28">
      <c r="A49" s="16"/>
      <c r="B49" s="16">
        <v>2.999</v>
      </c>
      <c r="C49" s="16">
        <v>433</v>
      </c>
      <c r="D49" s="16">
        <v>401</v>
      </c>
      <c r="E49" s="16">
        <v>505</v>
      </c>
      <c r="F49" s="16">
        <v>506</v>
      </c>
      <c r="G49" s="16">
        <v>533</v>
      </c>
      <c r="H49" s="15"/>
      <c r="I49" s="16">
        <v>3.013</v>
      </c>
      <c r="J49" s="16">
        <v>469</v>
      </c>
      <c r="K49" s="16">
        <v>506</v>
      </c>
      <c r="L49" s="16">
        <v>576</v>
      </c>
      <c r="M49" s="16">
        <v>597</v>
      </c>
      <c r="N49" s="16">
        <v>609</v>
      </c>
      <c r="O49" s="15"/>
      <c r="P49" s="16">
        <v>3</v>
      </c>
      <c r="Q49" s="16">
        <v>493</v>
      </c>
      <c r="R49" s="16">
        <v>549</v>
      </c>
      <c r="S49" s="16">
        <v>678</v>
      </c>
      <c r="T49" s="16">
        <v>644</v>
      </c>
      <c r="U49" s="16">
        <v>688</v>
      </c>
      <c r="V49" s="15"/>
      <c r="W49" s="16">
        <v>3.013</v>
      </c>
      <c r="X49" s="16">
        <v>512</v>
      </c>
      <c r="Y49" s="16">
        <v>602</v>
      </c>
      <c r="Z49" s="16">
        <v>630</v>
      </c>
      <c r="AA49" s="16">
        <v>674</v>
      </c>
      <c r="AB49" s="16">
        <v>717</v>
      </c>
    </row>
    <row r="50" ht="15" spans="1:28">
      <c r="A50" s="16"/>
      <c r="B50" s="16">
        <v>4.006</v>
      </c>
      <c r="C50" s="16">
        <v>433</v>
      </c>
      <c r="D50" s="16">
        <v>422</v>
      </c>
      <c r="E50" s="16">
        <v>497</v>
      </c>
      <c r="F50" s="16">
        <v>495</v>
      </c>
      <c r="G50" s="16">
        <v>526</v>
      </c>
      <c r="H50" s="15"/>
      <c r="I50" s="16">
        <v>4.02</v>
      </c>
      <c r="J50" s="16">
        <v>485</v>
      </c>
      <c r="K50" s="16">
        <v>531</v>
      </c>
      <c r="L50" s="16">
        <v>587</v>
      </c>
      <c r="M50" s="16">
        <v>600</v>
      </c>
      <c r="N50" s="16">
        <v>618</v>
      </c>
      <c r="O50" s="15"/>
      <c r="P50" s="16">
        <v>4</v>
      </c>
      <c r="Q50" s="16">
        <v>527</v>
      </c>
      <c r="R50" s="16">
        <v>584</v>
      </c>
      <c r="S50" s="16">
        <v>710</v>
      </c>
      <c r="T50" s="16">
        <v>674</v>
      </c>
      <c r="U50" s="16">
        <v>721</v>
      </c>
      <c r="V50" s="15"/>
      <c r="W50" s="16">
        <v>4.02</v>
      </c>
      <c r="X50" s="16">
        <v>558</v>
      </c>
      <c r="Y50" s="16">
        <v>659</v>
      </c>
      <c r="Z50" s="16">
        <v>686</v>
      </c>
      <c r="AA50" s="16">
        <v>727</v>
      </c>
      <c r="AB50" s="16">
        <v>765</v>
      </c>
    </row>
    <row r="51" ht="15" spans="1:28">
      <c r="A51" s="16"/>
      <c r="B51" s="16">
        <v>5.006</v>
      </c>
      <c r="C51" s="16">
        <v>430</v>
      </c>
      <c r="D51" s="16">
        <v>428</v>
      </c>
      <c r="E51" s="16">
        <v>485</v>
      </c>
      <c r="F51" s="16">
        <v>484</v>
      </c>
      <c r="G51" s="16">
        <v>518</v>
      </c>
      <c r="H51" s="15"/>
      <c r="I51" s="16">
        <v>5.028</v>
      </c>
      <c r="J51" s="16">
        <v>492</v>
      </c>
      <c r="K51" s="16">
        <v>547</v>
      </c>
      <c r="L51" s="16">
        <v>600</v>
      </c>
      <c r="M51" s="16">
        <v>605</v>
      </c>
      <c r="N51" s="16">
        <v>625</v>
      </c>
      <c r="O51" s="15"/>
      <c r="P51" s="16">
        <v>5.008</v>
      </c>
      <c r="Q51" s="16">
        <v>553</v>
      </c>
      <c r="R51" s="16">
        <v>608</v>
      </c>
      <c r="S51" s="16">
        <v>739</v>
      </c>
      <c r="T51" s="16">
        <v>704</v>
      </c>
      <c r="U51" s="16">
        <v>750</v>
      </c>
      <c r="V51" s="15"/>
      <c r="W51" s="16">
        <v>5.028</v>
      </c>
      <c r="X51" s="16">
        <v>593</v>
      </c>
      <c r="Y51" s="16">
        <v>706</v>
      </c>
      <c r="Z51" s="16">
        <v>729</v>
      </c>
      <c r="AA51" s="16">
        <v>774</v>
      </c>
      <c r="AB51" s="16">
        <v>804</v>
      </c>
    </row>
    <row r="52" ht="15" spans="1:28">
      <c r="A52" s="16"/>
      <c r="B52" s="16">
        <v>6.014</v>
      </c>
      <c r="C52" s="16">
        <v>431</v>
      </c>
      <c r="D52" s="16">
        <v>430</v>
      </c>
      <c r="E52" s="16">
        <v>485</v>
      </c>
      <c r="F52" s="16">
        <v>487</v>
      </c>
      <c r="G52" s="16">
        <v>514</v>
      </c>
      <c r="H52" s="15"/>
      <c r="I52" s="16">
        <v>6.035</v>
      </c>
      <c r="J52" s="16">
        <v>506</v>
      </c>
      <c r="K52" s="16">
        <v>559</v>
      </c>
      <c r="L52" s="16">
        <v>611</v>
      </c>
      <c r="M52" s="16">
        <v>619</v>
      </c>
      <c r="N52" s="16">
        <v>631</v>
      </c>
      <c r="O52" s="15"/>
      <c r="P52" s="16">
        <v>6.015</v>
      </c>
      <c r="Q52" s="16">
        <v>583</v>
      </c>
      <c r="R52" s="16">
        <v>634</v>
      </c>
      <c r="S52" s="16">
        <v>766</v>
      </c>
      <c r="T52" s="16">
        <v>732</v>
      </c>
      <c r="U52" s="16">
        <v>781</v>
      </c>
      <c r="V52" s="15"/>
      <c r="W52" s="16">
        <v>6.035</v>
      </c>
      <c r="X52" s="16">
        <v>628</v>
      </c>
      <c r="Y52" s="16">
        <v>748</v>
      </c>
      <c r="Z52" s="16">
        <v>773</v>
      </c>
      <c r="AA52" s="16">
        <v>813</v>
      </c>
      <c r="AB52" s="16">
        <v>845</v>
      </c>
    </row>
    <row r="53" ht="15" spans="1:28">
      <c r="A53" s="16"/>
      <c r="B53" s="16">
        <v>7.021</v>
      </c>
      <c r="C53" s="16">
        <v>432</v>
      </c>
      <c r="D53" s="16">
        <v>428</v>
      </c>
      <c r="E53" s="16">
        <v>484</v>
      </c>
      <c r="F53" s="16">
        <v>487</v>
      </c>
      <c r="G53" s="16">
        <v>510</v>
      </c>
      <c r="H53" s="15"/>
      <c r="I53" s="16">
        <v>6.99</v>
      </c>
      <c r="J53" s="16">
        <v>523</v>
      </c>
      <c r="K53" s="16">
        <v>568</v>
      </c>
      <c r="L53" s="16">
        <v>619</v>
      </c>
      <c r="M53" s="16">
        <v>626</v>
      </c>
      <c r="N53" s="16">
        <v>639</v>
      </c>
      <c r="O53" s="15"/>
      <c r="P53" s="16">
        <v>7.023</v>
      </c>
      <c r="Q53" s="16">
        <v>611</v>
      </c>
      <c r="R53" s="16">
        <v>659</v>
      </c>
      <c r="S53" s="16">
        <v>785</v>
      </c>
      <c r="T53" s="16">
        <v>752</v>
      </c>
      <c r="U53" s="16">
        <v>804</v>
      </c>
      <c r="V53" s="15"/>
      <c r="W53" s="16">
        <v>6.99</v>
      </c>
      <c r="X53" s="16">
        <v>663</v>
      </c>
      <c r="Y53" s="16">
        <v>784</v>
      </c>
      <c r="Z53" s="16">
        <v>811</v>
      </c>
      <c r="AA53" s="16">
        <v>845</v>
      </c>
      <c r="AB53" s="16">
        <v>882</v>
      </c>
    </row>
    <row r="54" ht="15" spans="1:28">
      <c r="A54" s="16"/>
      <c r="B54" s="16">
        <v>8.029</v>
      </c>
      <c r="C54" s="16">
        <v>428</v>
      </c>
      <c r="D54" s="16">
        <v>428</v>
      </c>
      <c r="E54" s="16">
        <v>479</v>
      </c>
      <c r="F54" s="16">
        <v>479</v>
      </c>
      <c r="G54" s="16">
        <v>501</v>
      </c>
      <c r="H54" s="15"/>
      <c r="I54" s="16">
        <v>7.997</v>
      </c>
      <c r="J54" s="16">
        <v>531</v>
      </c>
      <c r="K54" s="16">
        <v>574</v>
      </c>
      <c r="L54" s="16">
        <v>619</v>
      </c>
      <c r="M54" s="16">
        <v>624</v>
      </c>
      <c r="N54" s="16">
        <v>637</v>
      </c>
      <c r="O54" s="15"/>
      <c r="P54" s="16">
        <v>8.03</v>
      </c>
      <c r="Q54" s="16">
        <v>631</v>
      </c>
      <c r="R54" s="16">
        <v>678</v>
      </c>
      <c r="S54" s="16">
        <v>803</v>
      </c>
      <c r="T54" s="16">
        <v>774</v>
      </c>
      <c r="U54" s="16">
        <v>819</v>
      </c>
      <c r="V54" s="15"/>
      <c r="W54" s="16">
        <v>7.997</v>
      </c>
      <c r="X54" s="16">
        <v>694</v>
      </c>
      <c r="Y54" s="16">
        <v>814</v>
      </c>
      <c r="Z54" s="16">
        <v>844</v>
      </c>
      <c r="AA54" s="16">
        <v>876</v>
      </c>
      <c r="AB54" s="16">
        <v>910</v>
      </c>
    </row>
    <row r="55" ht="15" spans="1:28">
      <c r="A55" s="16"/>
      <c r="B55" s="16">
        <v>9.036</v>
      </c>
      <c r="C55" s="16">
        <v>432</v>
      </c>
      <c r="D55" s="16">
        <v>422</v>
      </c>
      <c r="E55" s="16">
        <v>474</v>
      </c>
      <c r="F55" s="16">
        <v>472</v>
      </c>
      <c r="G55" s="16">
        <v>489</v>
      </c>
      <c r="H55" s="15"/>
      <c r="I55" s="16">
        <v>8.997</v>
      </c>
      <c r="J55" s="16">
        <v>536</v>
      </c>
      <c r="K55" s="16">
        <v>576</v>
      </c>
      <c r="L55" s="16">
        <v>621</v>
      </c>
      <c r="M55" s="16">
        <v>628</v>
      </c>
      <c r="N55" s="16">
        <v>640</v>
      </c>
      <c r="O55" s="15"/>
      <c r="P55" s="16">
        <v>9.038</v>
      </c>
      <c r="Q55" s="16">
        <v>649</v>
      </c>
      <c r="R55" s="16">
        <v>697</v>
      </c>
      <c r="S55" s="16">
        <v>817</v>
      </c>
      <c r="T55" s="16">
        <v>786</v>
      </c>
      <c r="U55" s="16">
        <v>836</v>
      </c>
      <c r="V55" s="15"/>
      <c r="W55" s="16">
        <v>8.997</v>
      </c>
      <c r="X55" s="16">
        <v>726</v>
      </c>
      <c r="Y55" s="16">
        <v>844</v>
      </c>
      <c r="Z55" s="16">
        <v>875</v>
      </c>
      <c r="AA55" s="16">
        <v>899</v>
      </c>
      <c r="AB55" s="16">
        <v>933</v>
      </c>
    </row>
    <row r="56" ht="15" spans="1:28">
      <c r="A56" s="16"/>
      <c r="B56" s="16">
        <v>9.991</v>
      </c>
      <c r="C56" s="16">
        <v>431</v>
      </c>
      <c r="D56" s="16">
        <v>414</v>
      </c>
      <c r="E56" s="16">
        <v>466</v>
      </c>
      <c r="F56" s="16">
        <v>469</v>
      </c>
      <c r="G56" s="16">
        <v>477</v>
      </c>
      <c r="H56" s="15"/>
      <c r="I56" s="16">
        <v>10.005</v>
      </c>
      <c r="J56" s="16">
        <v>538</v>
      </c>
      <c r="K56" s="16">
        <v>576</v>
      </c>
      <c r="L56" s="16">
        <v>620</v>
      </c>
      <c r="M56" s="16">
        <v>624</v>
      </c>
      <c r="N56" s="16">
        <v>629</v>
      </c>
      <c r="O56" s="15"/>
      <c r="P56" s="16">
        <v>9.993</v>
      </c>
      <c r="Q56" s="16">
        <v>666</v>
      </c>
      <c r="R56" s="16">
        <v>711</v>
      </c>
      <c r="S56" s="16">
        <v>828</v>
      </c>
      <c r="T56" s="16">
        <v>795</v>
      </c>
      <c r="U56" s="16">
        <v>847</v>
      </c>
      <c r="V56" s="15"/>
      <c r="W56" s="16">
        <v>10.005</v>
      </c>
      <c r="X56" s="16">
        <v>749</v>
      </c>
      <c r="Y56" s="16">
        <v>866</v>
      </c>
      <c r="Z56" s="16">
        <v>899</v>
      </c>
      <c r="AA56" s="16">
        <v>922</v>
      </c>
      <c r="AB56" s="16">
        <v>954</v>
      </c>
    </row>
    <row r="57" ht="15" spans="1:28">
      <c r="A57" s="16"/>
      <c r="B57" s="16">
        <v>10.999</v>
      </c>
      <c r="C57" s="16">
        <v>428</v>
      </c>
      <c r="D57" s="16">
        <v>408</v>
      </c>
      <c r="E57" s="16">
        <v>455</v>
      </c>
      <c r="F57" s="16">
        <v>456</v>
      </c>
      <c r="G57" s="16">
        <v>469</v>
      </c>
      <c r="H57" s="15"/>
      <c r="I57" s="16">
        <v>11.013</v>
      </c>
      <c r="J57" s="16">
        <v>543</v>
      </c>
      <c r="K57" s="16">
        <v>574</v>
      </c>
      <c r="L57" s="16">
        <v>615</v>
      </c>
      <c r="M57" s="16">
        <v>622</v>
      </c>
      <c r="N57" s="16">
        <v>626</v>
      </c>
      <c r="O57" s="15"/>
      <c r="P57" s="16">
        <v>11</v>
      </c>
      <c r="Q57" s="16">
        <v>679</v>
      </c>
      <c r="R57" s="16">
        <v>722</v>
      </c>
      <c r="S57" s="16">
        <v>834</v>
      </c>
      <c r="T57" s="16">
        <v>804</v>
      </c>
      <c r="U57" s="16">
        <v>853</v>
      </c>
      <c r="V57" s="15"/>
      <c r="W57" s="16">
        <v>11.013</v>
      </c>
      <c r="X57" s="16">
        <v>776</v>
      </c>
      <c r="Y57" s="16">
        <v>884</v>
      </c>
      <c r="Z57" s="16">
        <v>919</v>
      </c>
      <c r="AA57" s="16">
        <v>942</v>
      </c>
      <c r="AB57" s="16">
        <v>971</v>
      </c>
    </row>
    <row r="58" ht="15" spans="1:28">
      <c r="A58" s="16"/>
      <c r="B58" s="16">
        <v>11.999</v>
      </c>
      <c r="C58" s="16">
        <v>424</v>
      </c>
      <c r="D58" s="16">
        <v>400</v>
      </c>
      <c r="E58" s="16">
        <v>439</v>
      </c>
      <c r="F58" s="16">
        <v>447</v>
      </c>
      <c r="G58" s="16">
        <v>456</v>
      </c>
      <c r="H58" s="15"/>
      <c r="I58" s="16">
        <v>12.02</v>
      </c>
      <c r="J58" s="16">
        <v>542</v>
      </c>
      <c r="K58" s="16">
        <v>569</v>
      </c>
      <c r="L58" s="16">
        <v>608</v>
      </c>
      <c r="M58" s="16">
        <v>617</v>
      </c>
      <c r="N58" s="16">
        <v>613</v>
      </c>
      <c r="O58" s="15"/>
      <c r="P58" s="16">
        <v>12</v>
      </c>
      <c r="Q58" s="16">
        <v>692</v>
      </c>
      <c r="R58" s="16">
        <v>732</v>
      </c>
      <c r="S58" s="16">
        <v>841</v>
      </c>
      <c r="T58" s="16">
        <v>817</v>
      </c>
      <c r="U58" s="16">
        <v>859</v>
      </c>
      <c r="V58" s="15"/>
      <c r="W58" s="16">
        <v>12.02</v>
      </c>
      <c r="X58" s="16">
        <v>801</v>
      </c>
      <c r="Y58" s="16">
        <v>902</v>
      </c>
      <c r="Z58" s="16">
        <v>933</v>
      </c>
      <c r="AA58" s="16">
        <v>962</v>
      </c>
      <c r="AB58" s="16">
        <v>988</v>
      </c>
    </row>
    <row r="59" ht="15" spans="1:28">
      <c r="A59" s="16"/>
      <c r="B59" s="16">
        <v>13.006</v>
      </c>
      <c r="C59" s="16">
        <v>425</v>
      </c>
      <c r="D59" s="16">
        <v>389</v>
      </c>
      <c r="E59" s="16">
        <v>430</v>
      </c>
      <c r="F59" s="16">
        <v>442</v>
      </c>
      <c r="G59" s="16">
        <v>449</v>
      </c>
      <c r="H59" s="15"/>
      <c r="I59" s="16">
        <v>13.028</v>
      </c>
      <c r="J59" s="16">
        <v>548</v>
      </c>
      <c r="K59" s="16">
        <v>568</v>
      </c>
      <c r="L59" s="16">
        <v>606</v>
      </c>
      <c r="M59" s="16">
        <v>617</v>
      </c>
      <c r="N59" s="16">
        <v>599</v>
      </c>
      <c r="O59" s="15"/>
      <c r="P59" s="16">
        <v>13.008</v>
      </c>
      <c r="Q59" s="16">
        <v>707</v>
      </c>
      <c r="R59" s="16">
        <v>747</v>
      </c>
      <c r="S59" s="16">
        <v>852</v>
      </c>
      <c r="T59" s="16">
        <v>830</v>
      </c>
      <c r="U59" s="16">
        <v>868</v>
      </c>
      <c r="V59" s="15"/>
      <c r="W59" s="16">
        <v>13.028</v>
      </c>
      <c r="X59" s="16">
        <v>822</v>
      </c>
      <c r="Y59" s="16">
        <v>921</v>
      </c>
      <c r="Z59" s="16">
        <v>953</v>
      </c>
      <c r="AA59" s="16">
        <v>984</v>
      </c>
      <c r="AB59" s="16">
        <v>1007</v>
      </c>
    </row>
    <row r="60" ht="15" spans="1:28">
      <c r="A60" s="16"/>
      <c r="B60" s="16">
        <v>14.014</v>
      </c>
      <c r="C60" s="16">
        <v>426</v>
      </c>
      <c r="D60" s="16">
        <v>381</v>
      </c>
      <c r="E60" s="16">
        <v>426</v>
      </c>
      <c r="F60" s="16">
        <v>439</v>
      </c>
      <c r="G60" s="16">
        <v>443</v>
      </c>
      <c r="H60" s="15"/>
      <c r="I60" s="16">
        <v>14.035</v>
      </c>
      <c r="J60" s="16">
        <v>556</v>
      </c>
      <c r="K60" s="16">
        <v>567</v>
      </c>
      <c r="L60" s="16">
        <v>608</v>
      </c>
      <c r="M60" s="16">
        <v>620</v>
      </c>
      <c r="N60" s="16">
        <v>588</v>
      </c>
      <c r="O60" s="15"/>
      <c r="P60" s="16">
        <v>14.015</v>
      </c>
      <c r="Q60" s="16">
        <v>726</v>
      </c>
      <c r="R60" s="16">
        <v>760</v>
      </c>
      <c r="S60" s="16">
        <v>858</v>
      </c>
      <c r="T60" s="16">
        <v>845</v>
      </c>
      <c r="U60" s="16">
        <v>879</v>
      </c>
      <c r="V60" s="15"/>
      <c r="W60" s="16">
        <v>14.035</v>
      </c>
      <c r="X60" s="16">
        <v>847</v>
      </c>
      <c r="Y60" s="16">
        <v>943</v>
      </c>
      <c r="Z60" s="16">
        <v>974</v>
      </c>
      <c r="AA60" s="16">
        <v>1003</v>
      </c>
      <c r="AB60" s="16">
        <v>1028</v>
      </c>
    </row>
    <row r="61" ht="15" spans="1:28">
      <c r="A61" s="16"/>
      <c r="B61" s="16">
        <v>15</v>
      </c>
      <c r="C61" s="16">
        <v>428</v>
      </c>
      <c r="D61" s="16">
        <v>373</v>
      </c>
      <c r="E61" s="16">
        <v>424</v>
      </c>
      <c r="F61" s="16">
        <v>440</v>
      </c>
      <c r="G61" s="16">
        <v>439</v>
      </c>
      <c r="H61" s="15"/>
      <c r="I61" s="16">
        <v>15</v>
      </c>
      <c r="J61" s="16">
        <v>562</v>
      </c>
      <c r="K61" s="16">
        <v>566</v>
      </c>
      <c r="L61" s="16">
        <v>608</v>
      </c>
      <c r="M61" s="16">
        <v>621</v>
      </c>
      <c r="N61" s="16">
        <v>579</v>
      </c>
      <c r="O61" s="15"/>
      <c r="P61" s="16">
        <v>15.009</v>
      </c>
      <c r="Q61" s="16">
        <v>742</v>
      </c>
      <c r="R61" s="16">
        <v>762</v>
      </c>
      <c r="S61" s="16">
        <v>859</v>
      </c>
      <c r="T61" s="16">
        <v>847</v>
      </c>
      <c r="U61" s="16">
        <v>882</v>
      </c>
      <c r="V61" s="15"/>
      <c r="W61" s="16">
        <v>14.991</v>
      </c>
      <c r="X61" s="16">
        <v>867</v>
      </c>
      <c r="Y61" s="16">
        <v>956</v>
      </c>
      <c r="Z61" s="16">
        <v>990</v>
      </c>
      <c r="AA61" s="16">
        <v>1008</v>
      </c>
      <c r="AB61" s="16">
        <v>1037</v>
      </c>
    </row>
  </sheetData>
  <mergeCells count="27">
    <mergeCell ref="B1:G1"/>
    <mergeCell ref="I1:N1"/>
    <mergeCell ref="P1:U1"/>
    <mergeCell ref="W1:AB1"/>
    <mergeCell ref="C3:G3"/>
    <mergeCell ref="J3:N3"/>
    <mergeCell ref="Q3:U3"/>
    <mergeCell ref="X3:AB3"/>
    <mergeCell ref="B22:G22"/>
    <mergeCell ref="I22:N22"/>
    <mergeCell ref="P22:U22"/>
    <mergeCell ref="W22:AB22"/>
    <mergeCell ref="C24:G24"/>
    <mergeCell ref="J24:N24"/>
    <mergeCell ref="Q24:U24"/>
    <mergeCell ref="X24:AB24"/>
    <mergeCell ref="B43:G43"/>
    <mergeCell ref="I43:N43"/>
    <mergeCell ref="P43:U43"/>
    <mergeCell ref="W43:AB43"/>
    <mergeCell ref="C45:G45"/>
    <mergeCell ref="J45:N45"/>
    <mergeCell ref="Q45:U45"/>
    <mergeCell ref="X45:AB45"/>
    <mergeCell ref="A2:A19"/>
    <mergeCell ref="A23:A40"/>
    <mergeCell ref="A44:A6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2"/>
  <sheetViews>
    <sheetView workbookViewId="0">
      <selection activeCell="I21" sqref="I21"/>
    </sheetView>
  </sheetViews>
  <sheetFormatPr defaultColWidth="9" defaultRowHeight="13.5"/>
  <cols>
    <col min="1" max="1" width="9.375" customWidth="1"/>
  </cols>
  <sheetData>
    <row r="2" ht="18.75" spans="1:13">
      <c r="A2" s="1"/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51</v>
      </c>
      <c r="H2" s="1" t="s">
        <v>52</v>
      </c>
      <c r="I2" s="1" t="s">
        <v>53</v>
      </c>
      <c r="J2" s="1" t="s">
        <v>54</v>
      </c>
      <c r="K2" s="1" t="s">
        <v>55</v>
      </c>
      <c r="L2" s="8"/>
      <c r="M2" s="8"/>
    </row>
    <row r="3" ht="15" spans="1:13">
      <c r="A3" s="1" t="s">
        <v>13</v>
      </c>
      <c r="B3" s="1" t="s">
        <v>71</v>
      </c>
      <c r="C3" s="1"/>
      <c r="D3" s="1"/>
      <c r="E3" s="1"/>
      <c r="F3" s="1"/>
      <c r="G3" s="1" t="s">
        <v>72</v>
      </c>
      <c r="H3" s="1"/>
      <c r="I3" s="1"/>
      <c r="J3" s="1"/>
      <c r="K3" s="1"/>
      <c r="L3" s="8"/>
      <c r="M3" s="8"/>
    </row>
    <row r="4" ht="15" spans="1:13">
      <c r="A4" s="2" t="s">
        <v>0</v>
      </c>
      <c r="B4" s="3">
        <v>110.24</v>
      </c>
      <c r="C4" s="3">
        <v>116.76</v>
      </c>
      <c r="D4" s="3">
        <v>139.77</v>
      </c>
      <c r="E4" s="3">
        <v>164.84</v>
      </c>
      <c r="F4" s="3">
        <v>130.96</v>
      </c>
      <c r="G4" s="3">
        <v>33.01</v>
      </c>
      <c r="H4" s="3">
        <v>34.64</v>
      </c>
      <c r="I4" s="3">
        <v>33.81</v>
      </c>
      <c r="J4" s="3">
        <v>31.38</v>
      </c>
      <c r="K4" s="3">
        <v>34.63</v>
      </c>
      <c r="L4" s="8"/>
      <c r="M4" s="8"/>
    </row>
    <row r="5" ht="15" spans="1:13">
      <c r="A5" s="2"/>
      <c r="B5" s="3">
        <v>109.16</v>
      </c>
      <c r="C5" s="3">
        <v>114.23</v>
      </c>
      <c r="D5" s="3">
        <v>131.34</v>
      </c>
      <c r="E5" s="3">
        <v>155.66</v>
      </c>
      <c r="F5" s="3">
        <v>132.74</v>
      </c>
      <c r="G5" s="3">
        <v>32.57</v>
      </c>
      <c r="H5" s="3">
        <v>35.87</v>
      </c>
      <c r="I5" s="3">
        <v>34.33</v>
      </c>
      <c r="J5" s="5">
        <v>33.68</v>
      </c>
      <c r="K5" s="3">
        <v>34.13</v>
      </c>
      <c r="L5" s="8"/>
      <c r="M5" s="8"/>
    </row>
    <row r="6" ht="15" spans="1:13">
      <c r="A6" s="2"/>
      <c r="B6" s="3">
        <v>109.58</v>
      </c>
      <c r="C6" s="3">
        <v>114.62</v>
      </c>
      <c r="D6" s="3">
        <v>132.57</v>
      </c>
      <c r="E6" s="3">
        <v>157.01</v>
      </c>
      <c r="F6" s="3">
        <v>131.23</v>
      </c>
      <c r="G6" s="3">
        <v>32.65</v>
      </c>
      <c r="H6" s="3">
        <v>34.82</v>
      </c>
      <c r="I6" s="3">
        <v>34.25</v>
      </c>
      <c r="J6" s="3">
        <v>31.71</v>
      </c>
      <c r="K6" s="3">
        <v>34.55</v>
      </c>
      <c r="L6" s="8"/>
      <c r="M6" s="8"/>
    </row>
    <row r="7" ht="15" spans="1:13">
      <c r="A7" s="4" t="s">
        <v>1</v>
      </c>
      <c r="B7" s="5">
        <v>77.86</v>
      </c>
      <c r="C7" s="3">
        <v>78.34</v>
      </c>
      <c r="D7" s="3">
        <v>81.58</v>
      </c>
      <c r="E7" s="3">
        <v>86.26</v>
      </c>
      <c r="F7" s="3">
        <v>79.5</v>
      </c>
      <c r="G7" s="3">
        <v>34.04</v>
      </c>
      <c r="H7" s="3">
        <v>31.19</v>
      </c>
      <c r="I7" s="3">
        <v>31.77</v>
      </c>
      <c r="J7" s="3">
        <v>28.23</v>
      </c>
      <c r="K7" s="3">
        <v>30.12</v>
      </c>
      <c r="L7" s="8"/>
      <c r="M7" s="8"/>
    </row>
    <row r="8" ht="15" spans="1:13">
      <c r="A8" s="6"/>
      <c r="B8" s="3">
        <v>77.16</v>
      </c>
      <c r="C8" s="5">
        <v>79.68</v>
      </c>
      <c r="D8" s="5">
        <v>82.3</v>
      </c>
      <c r="E8" s="5">
        <v>86.84</v>
      </c>
      <c r="F8" s="3">
        <v>76.76</v>
      </c>
      <c r="G8" s="3">
        <v>33.89</v>
      </c>
      <c r="H8" s="3">
        <v>30.68</v>
      </c>
      <c r="I8" s="3">
        <v>31.66</v>
      </c>
      <c r="J8" s="3">
        <v>28.16</v>
      </c>
      <c r="K8" s="3">
        <v>31.17</v>
      </c>
      <c r="L8" s="8"/>
      <c r="M8" s="8"/>
    </row>
    <row r="9" ht="15" spans="1:13">
      <c r="A9" s="7"/>
      <c r="B9" s="3">
        <v>77.26</v>
      </c>
      <c r="C9" s="3">
        <v>78.54</v>
      </c>
      <c r="D9" s="3">
        <v>82.21</v>
      </c>
      <c r="E9" s="5">
        <v>86.35</v>
      </c>
      <c r="F9" s="3">
        <v>79.08</v>
      </c>
      <c r="G9" s="3">
        <v>34.01</v>
      </c>
      <c r="H9" s="3">
        <v>31.12</v>
      </c>
      <c r="I9" s="3">
        <v>31.75</v>
      </c>
      <c r="J9" s="5">
        <v>28.18</v>
      </c>
      <c r="K9" s="3">
        <v>31.01</v>
      </c>
      <c r="L9" s="8"/>
      <c r="M9" s="8"/>
    </row>
    <row r="10" ht="15" spans="1:13">
      <c r="A10" s="4" t="s">
        <v>2</v>
      </c>
      <c r="B10" s="3">
        <v>97.92</v>
      </c>
      <c r="C10" s="3">
        <v>94.8</v>
      </c>
      <c r="D10" s="3">
        <v>107.51</v>
      </c>
      <c r="E10" s="3">
        <v>107.65</v>
      </c>
      <c r="F10" s="3">
        <v>112.32</v>
      </c>
      <c r="G10" s="3">
        <v>30.16</v>
      </c>
      <c r="H10" s="3">
        <v>31.38</v>
      </c>
      <c r="I10" s="3">
        <v>32.43</v>
      </c>
      <c r="J10" s="3">
        <v>31.79</v>
      </c>
      <c r="K10" s="3">
        <v>32.62</v>
      </c>
      <c r="L10" s="8"/>
      <c r="M10" s="8"/>
    </row>
    <row r="11" ht="15" spans="1:13">
      <c r="A11" s="6"/>
      <c r="B11" s="3">
        <v>97.76</v>
      </c>
      <c r="C11" s="3">
        <v>91.57</v>
      </c>
      <c r="D11" s="3">
        <v>106.49</v>
      </c>
      <c r="E11" s="3">
        <v>111.04</v>
      </c>
      <c r="F11" s="3">
        <v>111.61</v>
      </c>
      <c r="G11" s="3">
        <v>30.73</v>
      </c>
      <c r="H11" s="3">
        <v>33.02</v>
      </c>
      <c r="I11" s="3">
        <v>32.73</v>
      </c>
      <c r="J11" s="3">
        <v>31.88</v>
      </c>
      <c r="K11" s="3">
        <v>32.69</v>
      </c>
      <c r="L11" s="8"/>
      <c r="M11" s="8"/>
    </row>
    <row r="12" ht="15" spans="1:11">
      <c r="A12" s="7"/>
      <c r="B12" s="5">
        <v>97.9</v>
      </c>
      <c r="C12" s="3">
        <v>94.33</v>
      </c>
      <c r="D12" s="5">
        <v>106.64</v>
      </c>
      <c r="E12" s="3">
        <v>110.55</v>
      </c>
      <c r="F12" s="5">
        <v>112.21</v>
      </c>
      <c r="G12" s="3">
        <v>30.25</v>
      </c>
      <c r="H12" s="3">
        <v>31.64</v>
      </c>
      <c r="I12" s="5">
        <v>32.5</v>
      </c>
      <c r="J12" s="5">
        <v>31.81</v>
      </c>
      <c r="K12" s="3">
        <v>32.64</v>
      </c>
    </row>
  </sheetData>
  <mergeCells count="5">
    <mergeCell ref="B3:F3"/>
    <mergeCell ref="G3:K3"/>
    <mergeCell ref="A4:A6"/>
    <mergeCell ref="A7:A9"/>
    <mergeCell ref="A10:A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Table3</vt:lpstr>
      <vt:lpstr>Table4</vt:lpstr>
      <vt:lpstr>Table 5</vt:lpstr>
      <vt:lpstr>Table 6</vt:lpstr>
      <vt:lpstr>Figure 5</vt:lpstr>
      <vt:lpstr>Figure 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2024-03-12T11:58:38Z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33E747FBAC1C4F928E1CD80D76ABAB40_12</vt:lpwstr>
  </property>
</Properties>
</file>