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PeerJ_R0_22122023\"/>
    </mc:Choice>
  </mc:AlternateContent>
  <bookViews>
    <workbookView xWindow="0" yWindow="0" windowWidth="24000" windowHeight="9720" firstSheet="1" activeTab="1"/>
  </bookViews>
  <sheets>
    <sheet name="water quanlity wet_dry seasons" sheetId="2" r:id="rId1"/>
    <sheet name="correlation" sheetId="3" r:id="rId2"/>
    <sheet name="site location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2" l="1"/>
  <c r="F67" i="2"/>
  <c r="E67" i="2"/>
  <c r="D67" i="2"/>
  <c r="C67" i="2"/>
  <c r="B67" i="2"/>
  <c r="G64" i="2"/>
  <c r="F64" i="2"/>
  <c r="E64" i="2"/>
  <c r="D64" i="2"/>
  <c r="C64" i="2"/>
  <c r="B64" i="2"/>
  <c r="G61" i="2"/>
  <c r="F61" i="2"/>
  <c r="E61" i="2"/>
  <c r="D61" i="2"/>
  <c r="C61" i="2"/>
  <c r="B61" i="2"/>
  <c r="G58" i="2"/>
  <c r="F58" i="2"/>
  <c r="E58" i="2"/>
  <c r="D58" i="2"/>
  <c r="C58" i="2"/>
  <c r="B58" i="2"/>
  <c r="G55" i="2"/>
  <c r="F55" i="2"/>
  <c r="E55" i="2"/>
  <c r="D55" i="2"/>
  <c r="C55" i="2"/>
  <c r="B55" i="2"/>
  <c r="G52" i="2"/>
  <c r="F52" i="2"/>
  <c r="E52" i="2"/>
  <c r="D52" i="2"/>
  <c r="C52" i="2"/>
  <c r="B52" i="2"/>
  <c r="G49" i="2"/>
  <c r="F49" i="2"/>
  <c r="E49" i="2"/>
  <c r="D49" i="2"/>
  <c r="C49" i="2"/>
  <c r="B49" i="2"/>
  <c r="G46" i="2"/>
  <c r="F46" i="2"/>
  <c r="E46" i="2"/>
  <c r="D46" i="2"/>
  <c r="C46" i="2"/>
  <c r="B46" i="2"/>
  <c r="G43" i="2"/>
  <c r="F43" i="2"/>
  <c r="E43" i="2"/>
  <c r="D43" i="2"/>
  <c r="C43" i="2"/>
  <c r="B43" i="2"/>
  <c r="C40" i="2"/>
  <c r="D40" i="2"/>
  <c r="E40" i="2"/>
  <c r="F40" i="2"/>
  <c r="G40" i="2"/>
  <c r="B40" i="2"/>
  <c r="G32" i="2"/>
  <c r="F32" i="2"/>
  <c r="E32" i="2"/>
  <c r="D32" i="2"/>
  <c r="C32" i="2"/>
  <c r="B32" i="2"/>
  <c r="C29" i="2"/>
  <c r="D29" i="2"/>
  <c r="E29" i="2"/>
  <c r="F29" i="2"/>
  <c r="G29" i="2"/>
  <c r="B29" i="2"/>
  <c r="G26" i="2"/>
  <c r="F26" i="2"/>
  <c r="E26" i="2"/>
  <c r="D26" i="2"/>
  <c r="C26" i="2"/>
  <c r="B26" i="2"/>
  <c r="G23" i="2"/>
  <c r="F23" i="2"/>
  <c r="E23" i="2"/>
  <c r="D23" i="2"/>
  <c r="C23" i="2"/>
  <c r="B23" i="2"/>
  <c r="G20" i="2"/>
  <c r="F20" i="2"/>
  <c r="E20" i="2"/>
  <c r="D20" i="2"/>
  <c r="C20" i="2"/>
  <c r="B20" i="2"/>
  <c r="G17" i="2"/>
  <c r="F17" i="2"/>
  <c r="E17" i="2"/>
  <c r="D17" i="2"/>
  <c r="C17" i="2"/>
  <c r="B17" i="2"/>
  <c r="G14" i="2"/>
  <c r="F14" i="2"/>
  <c r="E14" i="2"/>
  <c r="D14" i="2"/>
  <c r="C14" i="2"/>
  <c r="B14" i="2"/>
  <c r="G11" i="2"/>
  <c r="F11" i="2"/>
  <c r="E11" i="2"/>
  <c r="D11" i="2"/>
  <c r="C11" i="2"/>
  <c r="B11" i="2"/>
  <c r="G8" i="2"/>
  <c r="F8" i="2"/>
  <c r="E8" i="2"/>
  <c r="D8" i="2"/>
  <c r="C8" i="2"/>
  <c r="B8" i="2"/>
  <c r="C5" i="2"/>
  <c r="D5" i="2"/>
  <c r="E5" i="2"/>
  <c r="F5" i="2"/>
  <c r="G5" i="2"/>
  <c r="B5" i="2"/>
</calcChain>
</file>

<file path=xl/sharedStrings.xml><?xml version="1.0" encoding="utf-8"?>
<sst xmlns="http://schemas.openxmlformats.org/spreadsheetml/2006/main" count="74" uniqueCount="48">
  <si>
    <t>Site</t>
  </si>
  <si>
    <t>pH</t>
  </si>
  <si>
    <t>Temperature (°C)</t>
  </si>
  <si>
    <t>TDS (ppm)</t>
  </si>
  <si>
    <t>Salinity (ppm)</t>
  </si>
  <si>
    <t>DO (mg/l)</t>
  </si>
  <si>
    <t>Transparency (cm)</t>
  </si>
  <si>
    <t>Wet season</t>
  </si>
  <si>
    <t>Dry season</t>
  </si>
  <si>
    <t>TDS (ppt)</t>
  </si>
  <si>
    <t>Salinity (ppt)</t>
  </si>
  <si>
    <t>Conductivity (mS/cm)</t>
  </si>
  <si>
    <t>Conductivity (µS/cm)</t>
  </si>
  <si>
    <t>site</t>
  </si>
  <si>
    <t>Latitude</t>
  </si>
  <si>
    <t>Longitude</t>
  </si>
  <si>
    <t>7°09′ 23.18″</t>
  </si>
  <si>
    <t>100°27′ 59.69″</t>
  </si>
  <si>
    <t>7°11′ 12.13″</t>
  </si>
  <si>
    <t>100°24′ 47.81″</t>
  </si>
  <si>
    <t>7°15′ 38.94″</t>
  </si>
  <si>
    <t>100°24′ 51.51″</t>
  </si>
  <si>
    <t>7°13′ 17.23″</t>
  </si>
  <si>
    <t>100°31′ 33.27″</t>
  </si>
  <si>
    <t>100°31′ 33.34″</t>
  </si>
  <si>
    <t>7°08′ 55.06″</t>
  </si>
  <si>
    <t>100°33′ 24.03″</t>
  </si>
  <si>
    <t>7°10′ 57.53″</t>
  </si>
  <si>
    <t>100°35′ 37.43″</t>
  </si>
  <si>
    <t>7°09′ 44.79″</t>
  </si>
  <si>
    <t>100°31′ 31.16″</t>
  </si>
  <si>
    <t>7°11′ 38.41″</t>
  </si>
  <si>
    <t>100°28′ 32.59″</t>
  </si>
  <si>
    <t>7°10′ 19.82″</t>
  </si>
  <si>
    <t>100°27′ 31.19″</t>
  </si>
  <si>
    <t>Temperature</t>
  </si>
  <si>
    <t>TDS</t>
  </si>
  <si>
    <t>Salinity</t>
  </si>
  <si>
    <t>DO</t>
  </si>
  <si>
    <t>Conductivity</t>
  </si>
  <si>
    <t>Transparency</t>
  </si>
  <si>
    <t>MPs</t>
  </si>
  <si>
    <r>
      <t>-.821</t>
    </r>
    <r>
      <rPr>
        <vertAlign val="superscript"/>
        <sz val="11"/>
        <rFont val="Times New Roman"/>
        <family val="1"/>
      </rPr>
      <t>**</t>
    </r>
  </si>
  <si>
    <r>
      <t>.982</t>
    </r>
    <r>
      <rPr>
        <vertAlign val="superscript"/>
        <sz val="11"/>
        <rFont val="Times New Roman"/>
        <family val="1"/>
      </rPr>
      <t>**</t>
    </r>
  </si>
  <si>
    <r>
      <t>.657</t>
    </r>
    <r>
      <rPr>
        <vertAlign val="superscript"/>
        <sz val="11"/>
        <rFont val="Times New Roman"/>
        <family val="1"/>
      </rPr>
      <t>*</t>
    </r>
  </si>
  <si>
    <r>
      <t>.988</t>
    </r>
    <r>
      <rPr>
        <vertAlign val="superscript"/>
        <sz val="11"/>
        <rFont val="Times New Roman"/>
        <family val="1"/>
      </rPr>
      <t>**</t>
    </r>
  </si>
  <si>
    <r>
      <t>1.000</t>
    </r>
    <r>
      <rPr>
        <vertAlign val="superscript"/>
        <sz val="11"/>
        <rFont val="Times New Roman"/>
        <family val="1"/>
      </rPr>
      <t>**</t>
    </r>
  </si>
  <si>
    <r>
      <t>.833</t>
    </r>
    <r>
      <rPr>
        <vertAlign val="superscript"/>
        <sz val="11"/>
        <rFont val="Times New Roman"/>
        <family val="1"/>
      </rPr>
      <t>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</si>
</sst>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###0.000"/>
    <numFmt numFmtId="189" formatCode="###0"/>
  </numFmts>
  <fonts count="10" x14ac:knownFonts="1">
    <font>
      <sz val="11"/>
      <color theme="1"/>
      <name val="Tahoma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Arial"/>
    </font>
    <font>
      <sz val="10"/>
      <name val="Arial"/>
      <family val="2"/>
    </font>
    <font>
      <sz val="9"/>
      <color indexed="60"/>
      <name val="Arial"/>
      <family val="2"/>
    </font>
    <font>
      <vertAlign val="superscript"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87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187" fontId="1" fillId="2" borderId="0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0" xfId="1"/>
    <xf numFmtId="0" fontId="7" fillId="0" borderId="0" xfId="2"/>
    <xf numFmtId="0" fontId="2" fillId="2" borderId="0" xfId="1" applyFont="1" applyFill="1" applyBorder="1" applyAlignment="1">
      <alignment horizontal="center" vertical="center" wrapText="1"/>
    </xf>
    <xf numFmtId="188" fontId="2" fillId="2" borderId="0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 wrapText="1"/>
    </xf>
    <xf numFmtId="189" fontId="2" fillId="2" borderId="0" xfId="1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188" fontId="2" fillId="0" borderId="0" xfId="2" applyNumberFormat="1" applyFont="1" applyBorder="1" applyAlignment="1">
      <alignment horizontal="right" vertical="top"/>
    </xf>
    <xf numFmtId="0" fontId="2" fillId="0" borderId="0" xfId="2" applyFont="1" applyBorder="1" applyAlignment="1">
      <alignment horizontal="right" vertical="top"/>
    </xf>
    <xf numFmtId="0" fontId="2" fillId="2" borderId="8" xfId="2" applyFont="1" applyFill="1" applyBorder="1" applyAlignment="1">
      <alignment vertical="top" wrapText="1"/>
    </xf>
    <xf numFmtId="189" fontId="2" fillId="0" borderId="8" xfId="2" applyNumberFormat="1" applyFont="1" applyBorder="1" applyAlignment="1">
      <alignment horizontal="right" vertical="top"/>
    </xf>
    <xf numFmtId="0" fontId="2" fillId="2" borderId="9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8" fillId="0" borderId="0" xfId="2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</cellXfs>
  <cellStyles count="3">
    <cellStyle name="Normal" xfId="0" builtinId="0"/>
    <cellStyle name="Normal_Sheet1" xfId="1"/>
    <cellStyle name="Normal_Shee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49" zoomScale="75" zoomScaleNormal="75" workbookViewId="0">
      <selection activeCell="K24" sqref="K24"/>
    </sheetView>
  </sheetViews>
  <sheetFormatPr defaultRowHeight="15" x14ac:dyDescent="0.2"/>
  <cols>
    <col min="1" max="2" width="12.5" style="7" customWidth="1"/>
    <col min="3" max="3" width="14.25" style="7" bestFit="1" customWidth="1"/>
    <col min="4" max="4" width="9.25" style="7" bestFit="1" customWidth="1"/>
    <col min="5" max="6" width="12.5" style="7" customWidth="1"/>
    <col min="7" max="7" width="17.625" style="7" bestFit="1" customWidth="1"/>
    <col min="8" max="8" width="20.25" style="7" customWidth="1"/>
    <col min="10" max="12" width="16.875" customWidth="1"/>
  </cols>
  <sheetData>
    <row r="1" spans="1:8" x14ac:dyDescent="0.2">
      <c r="A1" s="7" t="s">
        <v>7</v>
      </c>
    </row>
    <row r="2" spans="1:8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12</v>
      </c>
      <c r="H2" s="1" t="s">
        <v>6</v>
      </c>
    </row>
    <row r="3" spans="1:8" x14ac:dyDescent="0.2">
      <c r="A3" s="55">
        <v>1</v>
      </c>
      <c r="B3" s="4">
        <v>7.01</v>
      </c>
      <c r="C3" s="1">
        <v>28.2</v>
      </c>
      <c r="D3" s="1">
        <v>253.2</v>
      </c>
      <c r="E3" s="1">
        <v>127.2</v>
      </c>
      <c r="F3" s="1">
        <v>2.95</v>
      </c>
      <c r="G3" s="1">
        <v>250.1</v>
      </c>
      <c r="H3" s="56">
        <v>80</v>
      </c>
    </row>
    <row r="4" spans="1:8" x14ac:dyDescent="0.2">
      <c r="A4" s="55"/>
      <c r="B4" s="4">
        <v>6.93</v>
      </c>
      <c r="C4" s="3">
        <v>28</v>
      </c>
      <c r="D4" s="1">
        <v>255.8</v>
      </c>
      <c r="E4" s="1">
        <v>127.8</v>
      </c>
      <c r="F4" s="1">
        <v>2.86</v>
      </c>
      <c r="G4" s="1">
        <v>251</v>
      </c>
      <c r="H4" s="69"/>
    </row>
    <row r="5" spans="1:8" x14ac:dyDescent="0.2">
      <c r="A5" s="12"/>
      <c r="B5" s="20">
        <f>AVERAGE(B3:B4)</f>
        <v>6.97</v>
      </c>
      <c r="C5" s="20">
        <f t="shared" ref="C5:G5" si="0">AVERAGE(C3:C4)</f>
        <v>28.1</v>
      </c>
      <c r="D5" s="20">
        <f t="shared" si="0"/>
        <v>254.5</v>
      </c>
      <c r="E5" s="20">
        <f t="shared" si="0"/>
        <v>127.5</v>
      </c>
      <c r="F5" s="20">
        <f t="shared" si="0"/>
        <v>2.9050000000000002</v>
      </c>
      <c r="G5" s="20">
        <f t="shared" si="0"/>
        <v>250.55</v>
      </c>
      <c r="H5" s="57"/>
    </row>
    <row r="6" spans="1:8" x14ac:dyDescent="0.2">
      <c r="A6" s="55">
        <v>2</v>
      </c>
      <c r="B6" s="4">
        <v>6.8</v>
      </c>
      <c r="C6" s="3">
        <v>29</v>
      </c>
      <c r="D6" s="1">
        <v>157.5</v>
      </c>
      <c r="E6" s="1">
        <v>77.55</v>
      </c>
      <c r="F6" s="1">
        <v>5.3</v>
      </c>
      <c r="G6" s="1">
        <v>155.5</v>
      </c>
      <c r="H6" s="56">
        <v>80</v>
      </c>
    </row>
    <row r="7" spans="1:8" x14ac:dyDescent="0.2">
      <c r="A7" s="55"/>
      <c r="B7" s="4">
        <v>6.5</v>
      </c>
      <c r="C7" s="1">
        <v>28.5</v>
      </c>
      <c r="D7" s="4">
        <v>150</v>
      </c>
      <c r="E7" s="1">
        <v>75.81</v>
      </c>
      <c r="F7" s="1">
        <v>5.25</v>
      </c>
      <c r="G7" s="1">
        <v>148.19999999999999</v>
      </c>
      <c r="H7" s="69"/>
    </row>
    <row r="8" spans="1:8" x14ac:dyDescent="0.2">
      <c r="A8" s="12"/>
      <c r="B8" s="20">
        <f>AVERAGE(B6:B7)</f>
        <v>6.65</v>
      </c>
      <c r="C8" s="20">
        <f t="shared" ref="C8" si="1">AVERAGE(C6:C7)</f>
        <v>28.75</v>
      </c>
      <c r="D8" s="20">
        <f t="shared" ref="D8" si="2">AVERAGE(D6:D7)</f>
        <v>153.75</v>
      </c>
      <c r="E8" s="20">
        <f t="shared" ref="E8" si="3">AVERAGE(E6:E7)</f>
        <v>76.680000000000007</v>
      </c>
      <c r="F8" s="20">
        <f t="shared" ref="F8" si="4">AVERAGE(F6:F7)</f>
        <v>5.2750000000000004</v>
      </c>
      <c r="G8" s="20">
        <f t="shared" ref="G8" si="5">AVERAGE(G6:G7)</f>
        <v>151.85</v>
      </c>
      <c r="H8" s="57"/>
    </row>
    <row r="9" spans="1:8" x14ac:dyDescent="0.2">
      <c r="A9" s="55">
        <v>3</v>
      </c>
      <c r="B9" s="4">
        <v>7.94</v>
      </c>
      <c r="C9" s="3">
        <v>28.4</v>
      </c>
      <c r="D9" s="1">
        <v>102.8</v>
      </c>
      <c r="E9" s="1">
        <v>77.55</v>
      </c>
      <c r="F9" s="1">
        <v>4.9800000000000004</v>
      </c>
      <c r="G9" s="1">
        <v>101</v>
      </c>
      <c r="H9" s="56">
        <v>60</v>
      </c>
    </row>
    <row r="10" spans="1:8" x14ac:dyDescent="0.2">
      <c r="A10" s="55"/>
      <c r="B10" s="4">
        <v>7.82</v>
      </c>
      <c r="C10" s="1">
        <v>27.3</v>
      </c>
      <c r="D10" s="4">
        <v>104</v>
      </c>
      <c r="E10" s="1">
        <v>75.81</v>
      </c>
      <c r="F10" s="1">
        <v>4.4000000000000004</v>
      </c>
      <c r="G10" s="1">
        <v>100.7</v>
      </c>
      <c r="H10" s="69"/>
    </row>
    <row r="11" spans="1:8" x14ac:dyDescent="0.2">
      <c r="A11" s="12"/>
      <c r="B11" s="20">
        <f>AVERAGE(B9:B10)</f>
        <v>7.8800000000000008</v>
      </c>
      <c r="C11" s="20">
        <f t="shared" ref="C11" si="6">AVERAGE(C9:C10)</f>
        <v>27.85</v>
      </c>
      <c r="D11" s="20">
        <f t="shared" ref="D11" si="7">AVERAGE(D9:D10)</f>
        <v>103.4</v>
      </c>
      <c r="E11" s="20">
        <f t="shared" ref="E11" si="8">AVERAGE(E9:E10)</f>
        <v>76.680000000000007</v>
      </c>
      <c r="F11" s="20">
        <f t="shared" ref="F11" si="9">AVERAGE(F9:F10)</f>
        <v>4.6900000000000004</v>
      </c>
      <c r="G11" s="20">
        <f t="shared" ref="G11" si="10">AVERAGE(G9:G10)</f>
        <v>100.85</v>
      </c>
      <c r="H11" s="57"/>
    </row>
    <row r="12" spans="1:8" x14ac:dyDescent="0.2">
      <c r="A12" s="55">
        <v>4</v>
      </c>
      <c r="B12" s="4">
        <v>8.1</v>
      </c>
      <c r="C12" s="3">
        <v>30.7</v>
      </c>
      <c r="D12" s="1">
        <v>168.8</v>
      </c>
      <c r="E12" s="1">
        <v>85.62</v>
      </c>
      <c r="F12" s="1">
        <v>3.02</v>
      </c>
      <c r="G12" s="1">
        <v>165.6</v>
      </c>
      <c r="H12" s="56">
        <v>90</v>
      </c>
    </row>
    <row r="13" spans="1:8" x14ac:dyDescent="0.2">
      <c r="A13" s="55"/>
      <c r="B13" s="4">
        <v>7.95</v>
      </c>
      <c r="C13" s="3">
        <v>29</v>
      </c>
      <c r="D13" s="4">
        <v>171.2</v>
      </c>
      <c r="E13" s="1">
        <v>87.12</v>
      </c>
      <c r="F13" s="1">
        <v>3.13</v>
      </c>
      <c r="G13" s="1">
        <v>175.4</v>
      </c>
      <c r="H13" s="69"/>
    </row>
    <row r="14" spans="1:8" x14ac:dyDescent="0.2">
      <c r="A14" s="12"/>
      <c r="B14" s="20">
        <f>AVERAGE(B12:B13)</f>
        <v>8.0250000000000004</v>
      </c>
      <c r="C14" s="20">
        <f t="shared" ref="C14" si="11">AVERAGE(C12:C13)</f>
        <v>29.85</v>
      </c>
      <c r="D14" s="20">
        <f t="shared" ref="D14" si="12">AVERAGE(D12:D13)</f>
        <v>170</v>
      </c>
      <c r="E14" s="20">
        <f t="shared" ref="E14" si="13">AVERAGE(E12:E13)</f>
        <v>86.37</v>
      </c>
      <c r="F14" s="20">
        <f t="shared" ref="F14" si="14">AVERAGE(F12:F13)</f>
        <v>3.0750000000000002</v>
      </c>
      <c r="G14" s="20">
        <f t="shared" ref="G14" si="15">AVERAGE(G12:G13)</f>
        <v>170.5</v>
      </c>
      <c r="H14" s="57"/>
    </row>
    <row r="15" spans="1:8" x14ac:dyDescent="0.2">
      <c r="A15" s="55">
        <v>5</v>
      </c>
      <c r="B15" s="4">
        <v>8.18</v>
      </c>
      <c r="C15" s="3">
        <v>27.9</v>
      </c>
      <c r="D15" s="1">
        <v>2.2080000000000002</v>
      </c>
      <c r="E15" s="1">
        <v>1027</v>
      </c>
      <c r="F15" s="1">
        <v>3.67</v>
      </c>
      <c r="G15" s="1">
        <v>2263</v>
      </c>
      <c r="H15" s="56">
        <v>30</v>
      </c>
    </row>
    <row r="16" spans="1:8" x14ac:dyDescent="0.2">
      <c r="A16" s="55"/>
      <c r="B16" s="4">
        <v>8.06</v>
      </c>
      <c r="C16" s="3">
        <v>28</v>
      </c>
      <c r="D16" s="4">
        <v>2.177</v>
      </c>
      <c r="E16" s="1">
        <v>1137</v>
      </c>
      <c r="F16" s="1">
        <v>3.11</v>
      </c>
      <c r="G16" s="1">
        <v>2280</v>
      </c>
      <c r="H16" s="69"/>
    </row>
    <row r="17" spans="1:8" x14ac:dyDescent="0.2">
      <c r="A17" s="13"/>
      <c r="B17" s="20">
        <f>AVERAGE(B15:B16)</f>
        <v>8.120000000000001</v>
      </c>
      <c r="C17" s="20">
        <f t="shared" ref="C17" si="16">AVERAGE(C15:C16)</f>
        <v>27.95</v>
      </c>
      <c r="D17" s="20">
        <f t="shared" ref="D17" si="17">AVERAGE(D15:D16)</f>
        <v>2.1924999999999999</v>
      </c>
      <c r="E17" s="20">
        <f t="shared" ref="E17" si="18">AVERAGE(E15:E16)</f>
        <v>1082</v>
      </c>
      <c r="F17" s="20">
        <f t="shared" ref="F17" si="19">AVERAGE(F15:F16)</f>
        <v>3.3899999999999997</v>
      </c>
      <c r="G17" s="20">
        <f t="shared" ref="G17" si="20">AVERAGE(G15:G16)</f>
        <v>2271.5</v>
      </c>
      <c r="H17" s="57"/>
    </row>
    <row r="18" spans="1:8" x14ac:dyDescent="0.2">
      <c r="A18" s="56">
        <v>6</v>
      </c>
      <c r="B18" s="40">
        <v>8.07</v>
      </c>
      <c r="C18" s="41">
        <v>28.3</v>
      </c>
      <c r="D18" s="40">
        <v>271</v>
      </c>
      <c r="E18" s="42">
        <v>133</v>
      </c>
      <c r="F18" s="42">
        <v>5.95</v>
      </c>
      <c r="G18" s="42">
        <v>268</v>
      </c>
      <c r="H18" s="56">
        <v>50</v>
      </c>
    </row>
    <row r="19" spans="1:8" x14ac:dyDescent="0.2">
      <c r="A19" s="57"/>
      <c r="B19" s="4">
        <v>8.0500000000000007</v>
      </c>
      <c r="C19" s="3">
        <v>28.3</v>
      </c>
      <c r="D19" s="1">
        <v>272.89999999999998</v>
      </c>
      <c r="E19" s="1">
        <v>133.69999999999999</v>
      </c>
      <c r="F19" s="1">
        <v>5.97</v>
      </c>
      <c r="G19" s="1">
        <v>269</v>
      </c>
      <c r="H19" s="68"/>
    </row>
    <row r="20" spans="1:8" ht="14.25" x14ac:dyDescent="0.2">
      <c r="A20" s="17"/>
      <c r="B20" s="20">
        <f>AVERAGE(B18:B19)</f>
        <v>8.06</v>
      </c>
      <c r="C20" s="20">
        <f t="shared" ref="C20" si="21">AVERAGE(C18:C19)</f>
        <v>28.3</v>
      </c>
      <c r="D20" s="20">
        <f t="shared" ref="D20" si="22">AVERAGE(D18:D19)</f>
        <v>271.95</v>
      </c>
      <c r="E20" s="20">
        <f t="shared" ref="E20" si="23">AVERAGE(E18:E19)</f>
        <v>133.35</v>
      </c>
      <c r="F20" s="20">
        <f t="shared" ref="F20" si="24">AVERAGE(F18:F19)</f>
        <v>5.96</v>
      </c>
      <c r="G20" s="20">
        <f t="shared" ref="G20" si="25">AVERAGE(G18:G19)</f>
        <v>268.5</v>
      </c>
      <c r="H20" s="57"/>
    </row>
    <row r="21" spans="1:8" x14ac:dyDescent="0.2">
      <c r="A21" s="55">
        <v>7</v>
      </c>
      <c r="B21" s="4">
        <v>7.92</v>
      </c>
      <c r="C21" s="3">
        <v>28.4</v>
      </c>
      <c r="D21" s="1">
        <v>403.6</v>
      </c>
      <c r="E21" s="1">
        <v>197.1</v>
      </c>
      <c r="F21" s="1">
        <v>0.25</v>
      </c>
      <c r="G21" s="1">
        <v>395.2</v>
      </c>
      <c r="H21" s="56">
        <v>30</v>
      </c>
    </row>
    <row r="22" spans="1:8" x14ac:dyDescent="0.2">
      <c r="A22" s="55"/>
      <c r="B22" s="4">
        <v>7.73</v>
      </c>
      <c r="C22" s="3">
        <v>28</v>
      </c>
      <c r="D22" s="4">
        <v>403.6</v>
      </c>
      <c r="E22" s="1">
        <v>200</v>
      </c>
      <c r="F22" s="1">
        <v>0.18</v>
      </c>
      <c r="G22" s="1">
        <v>396.9</v>
      </c>
      <c r="H22" s="69"/>
    </row>
    <row r="23" spans="1:8" x14ac:dyDescent="0.2">
      <c r="A23" s="13"/>
      <c r="B23" s="20">
        <f>AVERAGE(B21:B22)</f>
        <v>7.8250000000000002</v>
      </c>
      <c r="C23" s="20">
        <f t="shared" ref="C23" si="26">AVERAGE(C21:C22)</f>
        <v>28.2</v>
      </c>
      <c r="D23" s="20">
        <f t="shared" ref="D23" si="27">AVERAGE(D21:D22)</f>
        <v>403.6</v>
      </c>
      <c r="E23" s="20">
        <f t="shared" ref="E23" si="28">AVERAGE(E21:E22)</f>
        <v>198.55</v>
      </c>
      <c r="F23" s="20">
        <f t="shared" ref="F23" si="29">AVERAGE(F21:F22)</f>
        <v>0.215</v>
      </c>
      <c r="G23" s="20">
        <f t="shared" ref="G23" si="30">AVERAGE(G21:G22)</f>
        <v>396.04999999999995</v>
      </c>
      <c r="H23" s="68"/>
    </row>
    <row r="24" spans="1:8" x14ac:dyDescent="0.2">
      <c r="A24" s="56">
        <v>8</v>
      </c>
      <c r="B24" s="4">
        <v>7.8</v>
      </c>
      <c r="C24" s="3">
        <v>28.7</v>
      </c>
      <c r="D24" s="1">
        <v>185.3</v>
      </c>
      <c r="E24" s="1">
        <v>92.89</v>
      </c>
      <c r="F24" s="1">
        <v>7.78</v>
      </c>
      <c r="G24" s="1">
        <v>182.1</v>
      </c>
      <c r="H24" s="60">
        <v>50</v>
      </c>
    </row>
    <row r="25" spans="1:8" x14ac:dyDescent="0.2">
      <c r="A25" s="57"/>
      <c r="B25" s="40">
        <v>7.78</v>
      </c>
      <c r="C25" s="41">
        <v>28.6</v>
      </c>
      <c r="D25" s="42">
        <v>185.2</v>
      </c>
      <c r="E25" s="42">
        <v>94.2</v>
      </c>
      <c r="F25" s="42">
        <v>7.58</v>
      </c>
      <c r="G25" s="42">
        <v>183</v>
      </c>
      <c r="H25" s="68"/>
    </row>
    <row r="26" spans="1:8" ht="14.25" x14ac:dyDescent="0.2">
      <c r="A26" s="19"/>
      <c r="B26" s="43">
        <f>AVERAGE(B24:B25)</f>
        <v>7.79</v>
      </c>
      <c r="C26" s="43">
        <f t="shared" ref="C26" si="31">AVERAGE(C24:C25)</f>
        <v>28.65</v>
      </c>
      <c r="D26" s="43">
        <f t="shared" ref="D26" si="32">AVERAGE(D24:D25)</f>
        <v>185.25</v>
      </c>
      <c r="E26" s="43">
        <f t="shared" ref="E26" si="33">AVERAGE(E24:E25)</f>
        <v>93.545000000000002</v>
      </c>
      <c r="F26" s="43">
        <f t="shared" ref="F26" si="34">AVERAGE(F24:F25)</f>
        <v>7.68</v>
      </c>
      <c r="G26" s="43">
        <f t="shared" ref="G26" si="35">AVERAGE(G24:G25)</f>
        <v>182.55</v>
      </c>
      <c r="H26" s="57"/>
    </row>
    <row r="27" spans="1:8" x14ac:dyDescent="0.2">
      <c r="A27" s="56">
        <v>9</v>
      </c>
      <c r="B27" s="40">
        <v>7.99</v>
      </c>
      <c r="C27" s="41">
        <v>29.6</v>
      </c>
      <c r="D27" s="42">
        <v>186.6</v>
      </c>
      <c r="E27" s="42">
        <v>94.1</v>
      </c>
      <c r="F27" s="42">
        <v>6.72</v>
      </c>
      <c r="G27" s="42">
        <v>182.4</v>
      </c>
      <c r="H27" s="60">
        <v>60</v>
      </c>
    </row>
    <row r="28" spans="1:8" x14ac:dyDescent="0.2">
      <c r="A28" s="57"/>
      <c r="B28" s="40">
        <v>7.97</v>
      </c>
      <c r="C28" s="41">
        <v>29.6</v>
      </c>
      <c r="D28" s="42">
        <v>186</v>
      </c>
      <c r="E28" s="42">
        <v>94</v>
      </c>
      <c r="F28" s="42">
        <v>6.7</v>
      </c>
      <c r="G28" s="42">
        <v>183</v>
      </c>
      <c r="H28" s="68"/>
    </row>
    <row r="29" spans="1:8" ht="14.25" x14ac:dyDescent="0.2">
      <c r="A29" s="21"/>
      <c r="B29" s="43">
        <f>AVERAGE(B27:B28)</f>
        <v>7.98</v>
      </c>
      <c r="C29" s="43">
        <f t="shared" ref="C29:G29" si="36">AVERAGE(C27:C28)</f>
        <v>29.6</v>
      </c>
      <c r="D29" s="43">
        <f t="shared" si="36"/>
        <v>186.3</v>
      </c>
      <c r="E29" s="43">
        <f t="shared" si="36"/>
        <v>94.05</v>
      </c>
      <c r="F29" s="43">
        <f t="shared" si="36"/>
        <v>6.71</v>
      </c>
      <c r="G29" s="43">
        <f t="shared" si="36"/>
        <v>182.7</v>
      </c>
      <c r="H29" s="57"/>
    </row>
    <row r="30" spans="1:8" x14ac:dyDescent="0.2">
      <c r="A30" s="64">
        <v>10</v>
      </c>
      <c r="B30" s="40">
        <v>8.02</v>
      </c>
      <c r="C30" s="41">
        <v>28.3</v>
      </c>
      <c r="D30" s="42">
        <v>65.27</v>
      </c>
      <c r="E30" s="42">
        <v>36.96</v>
      </c>
      <c r="F30" s="42">
        <v>6.95</v>
      </c>
      <c r="G30" s="42">
        <v>62.02</v>
      </c>
      <c r="H30" s="60">
        <v>60</v>
      </c>
    </row>
    <row r="31" spans="1:8" x14ac:dyDescent="0.2">
      <c r="A31" s="65"/>
      <c r="B31" s="40">
        <v>8.01</v>
      </c>
      <c r="C31" s="41">
        <v>28.3</v>
      </c>
      <c r="D31" s="42">
        <v>65.3</v>
      </c>
      <c r="E31" s="42">
        <v>36.9</v>
      </c>
      <c r="F31" s="42">
        <v>6.9</v>
      </c>
      <c r="G31" s="42">
        <v>62</v>
      </c>
      <c r="H31" s="68"/>
    </row>
    <row r="32" spans="1:8" x14ac:dyDescent="0.2">
      <c r="A32" s="44"/>
      <c r="B32" s="43">
        <f>AVERAGE(B30:B31)</f>
        <v>8.0150000000000006</v>
      </c>
      <c r="C32" s="43">
        <f t="shared" ref="C32" si="37">AVERAGE(C30:C31)</f>
        <v>28.3</v>
      </c>
      <c r="D32" s="43">
        <f t="shared" ref="D32" si="38">AVERAGE(D30:D31)</f>
        <v>65.284999999999997</v>
      </c>
      <c r="E32" s="43">
        <f t="shared" ref="E32" si="39">AVERAGE(E30:E31)</f>
        <v>36.93</v>
      </c>
      <c r="F32" s="43">
        <f t="shared" ref="F32" si="40">AVERAGE(F30:F31)</f>
        <v>6.9250000000000007</v>
      </c>
      <c r="G32" s="43">
        <f t="shared" ref="G32" si="41">AVERAGE(G30:G31)</f>
        <v>62.010000000000005</v>
      </c>
      <c r="H32" s="57"/>
    </row>
    <row r="33" spans="1:8" x14ac:dyDescent="0.2">
      <c r="A33" s="8"/>
      <c r="B33" s="54"/>
      <c r="C33" s="54"/>
      <c r="D33" s="54"/>
      <c r="E33" s="54"/>
      <c r="F33" s="54"/>
      <c r="G33" s="54"/>
      <c r="H33" s="54"/>
    </row>
    <row r="34" spans="1:8" x14ac:dyDescent="0.2">
      <c r="A34" s="8"/>
      <c r="B34" s="54"/>
      <c r="C34" s="54"/>
      <c r="D34" s="54"/>
      <c r="E34" s="54"/>
      <c r="F34" s="54"/>
      <c r="G34" s="54"/>
      <c r="H34" s="54"/>
    </row>
    <row r="35" spans="1:8" x14ac:dyDescent="0.2">
      <c r="A35" s="8"/>
      <c r="B35" s="9"/>
      <c r="C35" s="10"/>
      <c r="D35" s="8"/>
      <c r="E35" s="8"/>
      <c r="F35" s="8"/>
      <c r="G35" s="8"/>
      <c r="H35" s="8"/>
    </row>
    <row r="36" spans="1:8" x14ac:dyDescent="0.2">
      <c r="A36" s="7" t="s">
        <v>8</v>
      </c>
    </row>
    <row r="37" spans="1:8" x14ac:dyDescent="0.25">
      <c r="A37" s="6" t="s">
        <v>0</v>
      </c>
      <c r="B37" s="1" t="s">
        <v>1</v>
      </c>
      <c r="C37" s="2" t="s">
        <v>2</v>
      </c>
      <c r="D37" s="1" t="s">
        <v>9</v>
      </c>
      <c r="E37" s="1" t="s">
        <v>10</v>
      </c>
      <c r="F37" s="1" t="s">
        <v>5</v>
      </c>
      <c r="G37" s="1" t="s">
        <v>11</v>
      </c>
      <c r="H37" s="2" t="s">
        <v>6</v>
      </c>
    </row>
    <row r="38" spans="1:8" x14ac:dyDescent="0.2">
      <c r="A38" s="66">
        <v>1</v>
      </c>
      <c r="B38" s="11">
        <v>6.79</v>
      </c>
      <c r="C38" s="11">
        <v>29.5</v>
      </c>
      <c r="D38" s="11">
        <v>26.52</v>
      </c>
      <c r="E38" s="11">
        <v>16.75</v>
      </c>
      <c r="F38" s="11">
        <v>4.2699999999999996</v>
      </c>
      <c r="G38" s="11">
        <v>27.67</v>
      </c>
      <c r="H38" s="58">
        <v>110</v>
      </c>
    </row>
    <row r="39" spans="1:8" x14ac:dyDescent="0.2">
      <c r="A39" s="66"/>
      <c r="B39" s="11">
        <v>6.89</v>
      </c>
      <c r="C39" s="11">
        <v>28.8</v>
      </c>
      <c r="D39" s="11">
        <v>26.58</v>
      </c>
      <c r="E39" s="11">
        <v>16.47</v>
      </c>
      <c r="F39" s="11">
        <v>3.96</v>
      </c>
      <c r="G39" s="11">
        <v>27.69</v>
      </c>
      <c r="H39" s="59"/>
    </row>
    <row r="40" spans="1:8" x14ac:dyDescent="0.2">
      <c r="A40" s="14"/>
      <c r="B40" s="22">
        <f>AVERAGE(B38:B39)</f>
        <v>6.84</v>
      </c>
      <c r="C40" s="22">
        <f t="shared" ref="C40:G40" si="42">AVERAGE(C38:C39)</f>
        <v>29.15</v>
      </c>
      <c r="D40" s="22">
        <f t="shared" si="42"/>
        <v>26.549999999999997</v>
      </c>
      <c r="E40" s="22">
        <f t="shared" si="42"/>
        <v>16.61</v>
      </c>
      <c r="F40" s="22">
        <f t="shared" si="42"/>
        <v>4.1150000000000002</v>
      </c>
      <c r="G40" s="22">
        <f t="shared" si="42"/>
        <v>27.68</v>
      </c>
      <c r="H40" s="57"/>
    </row>
    <row r="41" spans="1:8" x14ac:dyDescent="0.2">
      <c r="A41" s="66">
        <v>2</v>
      </c>
      <c r="B41" s="11">
        <v>6.82</v>
      </c>
      <c r="C41" s="11">
        <v>29.6</v>
      </c>
      <c r="D41" s="11">
        <v>10.36</v>
      </c>
      <c r="E41" s="11">
        <v>6.14</v>
      </c>
      <c r="F41" s="11">
        <v>8.57</v>
      </c>
      <c r="G41" s="11">
        <v>10.74</v>
      </c>
      <c r="H41" s="58">
        <v>80</v>
      </c>
    </row>
    <row r="42" spans="1:8" x14ac:dyDescent="0.2">
      <c r="A42" s="66"/>
      <c r="B42" s="11">
        <v>6.27</v>
      </c>
      <c r="C42" s="11">
        <v>29.1</v>
      </c>
      <c r="D42" s="11">
        <v>6.4139999999999997</v>
      </c>
      <c r="E42" s="11">
        <v>3.56</v>
      </c>
      <c r="F42" s="11">
        <v>6.66</v>
      </c>
      <c r="G42" s="11">
        <v>6.7160000000000002</v>
      </c>
      <c r="H42" s="59"/>
    </row>
    <row r="43" spans="1:8" x14ac:dyDescent="0.2">
      <c r="A43" s="14"/>
      <c r="B43" s="22">
        <f>AVERAGE(B41:B42)</f>
        <v>6.5449999999999999</v>
      </c>
      <c r="C43" s="22">
        <f t="shared" ref="C43" si="43">AVERAGE(C41:C42)</f>
        <v>29.35</v>
      </c>
      <c r="D43" s="22">
        <f t="shared" ref="D43" si="44">AVERAGE(D41:D42)</f>
        <v>8.3870000000000005</v>
      </c>
      <c r="E43" s="22">
        <f t="shared" ref="E43" si="45">AVERAGE(E41:E42)</f>
        <v>4.8499999999999996</v>
      </c>
      <c r="F43" s="22">
        <f t="shared" ref="F43" si="46">AVERAGE(F41:F42)</f>
        <v>7.6150000000000002</v>
      </c>
      <c r="G43" s="22">
        <f t="shared" ref="G43" si="47">AVERAGE(G41:G42)</f>
        <v>8.7279999999999998</v>
      </c>
      <c r="H43" s="57"/>
    </row>
    <row r="44" spans="1:8" x14ac:dyDescent="0.2">
      <c r="A44" s="66">
        <v>3</v>
      </c>
      <c r="B44" s="11">
        <v>7.01</v>
      </c>
      <c r="C44" s="11">
        <v>28.8</v>
      </c>
      <c r="D44" s="11">
        <v>15.79</v>
      </c>
      <c r="E44" s="11">
        <v>9.468</v>
      </c>
      <c r="F44" s="11">
        <v>8.08</v>
      </c>
      <c r="G44" s="11">
        <v>16.45</v>
      </c>
      <c r="H44" s="58">
        <v>160</v>
      </c>
    </row>
    <row r="45" spans="1:8" x14ac:dyDescent="0.2">
      <c r="A45" s="66"/>
      <c r="B45" s="11">
        <v>6.79</v>
      </c>
      <c r="C45" s="11">
        <v>28.7</v>
      </c>
      <c r="D45" s="11">
        <v>16.63</v>
      </c>
      <c r="E45" s="11">
        <v>10.29</v>
      </c>
      <c r="F45" s="11">
        <v>8.44</v>
      </c>
      <c r="G45" s="11">
        <v>17.399999999999999</v>
      </c>
      <c r="H45" s="59"/>
    </row>
    <row r="46" spans="1:8" x14ac:dyDescent="0.2">
      <c r="A46" s="14"/>
      <c r="B46" s="22">
        <f>AVERAGE(B44:B45)</f>
        <v>6.9</v>
      </c>
      <c r="C46" s="22">
        <f t="shared" ref="C46" si="48">AVERAGE(C44:C45)</f>
        <v>28.75</v>
      </c>
      <c r="D46" s="22">
        <f t="shared" ref="D46" si="49">AVERAGE(D44:D45)</f>
        <v>16.21</v>
      </c>
      <c r="E46" s="22">
        <f t="shared" ref="E46" si="50">AVERAGE(E44:E45)</f>
        <v>9.8789999999999996</v>
      </c>
      <c r="F46" s="22">
        <f t="shared" ref="F46" si="51">AVERAGE(F44:F45)</f>
        <v>8.26</v>
      </c>
      <c r="G46" s="22">
        <f t="shared" ref="G46" si="52">AVERAGE(G44:G45)</f>
        <v>16.924999999999997</v>
      </c>
      <c r="H46" s="57"/>
    </row>
    <row r="47" spans="1:8" x14ac:dyDescent="0.2">
      <c r="A47" s="66">
        <v>4</v>
      </c>
      <c r="B47" s="11">
        <v>7.63</v>
      </c>
      <c r="C47" s="11">
        <v>29.1</v>
      </c>
      <c r="D47" s="11">
        <v>43.6</v>
      </c>
      <c r="E47" s="11">
        <v>29.05</v>
      </c>
      <c r="F47" s="11">
        <v>6.85</v>
      </c>
      <c r="G47" s="11">
        <v>45.47</v>
      </c>
      <c r="H47" s="58">
        <v>80</v>
      </c>
    </row>
    <row r="48" spans="1:8" x14ac:dyDescent="0.2">
      <c r="A48" s="66"/>
      <c r="B48" s="11">
        <v>7.63</v>
      </c>
      <c r="C48" s="11">
        <v>29.9</v>
      </c>
      <c r="D48" s="11">
        <v>43.61</v>
      </c>
      <c r="E48" s="11">
        <v>29.05</v>
      </c>
      <c r="F48" s="11">
        <v>7</v>
      </c>
      <c r="G48" s="11">
        <v>45.44</v>
      </c>
      <c r="H48" s="59"/>
    </row>
    <row r="49" spans="1:8" x14ac:dyDescent="0.2">
      <c r="A49" s="14"/>
      <c r="B49" s="22">
        <f>AVERAGE(B47:B48)</f>
        <v>7.63</v>
      </c>
      <c r="C49" s="22">
        <f t="shared" ref="C49" si="53">AVERAGE(C47:C48)</f>
        <v>29.5</v>
      </c>
      <c r="D49" s="22">
        <f t="shared" ref="D49" si="54">AVERAGE(D47:D48)</f>
        <v>43.605000000000004</v>
      </c>
      <c r="E49" s="22">
        <f t="shared" ref="E49" si="55">AVERAGE(E47:E48)</f>
        <v>29.05</v>
      </c>
      <c r="F49" s="22">
        <f t="shared" ref="F49" si="56">AVERAGE(F47:F48)</f>
        <v>6.9249999999999998</v>
      </c>
      <c r="G49" s="22">
        <f t="shared" ref="G49" si="57">AVERAGE(G47:G48)</f>
        <v>45.454999999999998</v>
      </c>
      <c r="H49" s="57"/>
    </row>
    <row r="50" spans="1:8" x14ac:dyDescent="0.2">
      <c r="A50" s="66">
        <v>5</v>
      </c>
      <c r="B50" s="11">
        <v>7.61</v>
      </c>
      <c r="C50" s="11">
        <v>28.9</v>
      </c>
      <c r="D50" s="11">
        <v>44.45</v>
      </c>
      <c r="E50" s="11">
        <v>29.11</v>
      </c>
      <c r="F50" s="11">
        <v>6.88</v>
      </c>
      <c r="G50" s="11">
        <v>46.32</v>
      </c>
      <c r="H50" s="58">
        <v>90</v>
      </c>
    </row>
    <row r="51" spans="1:8" x14ac:dyDescent="0.2">
      <c r="A51" s="66"/>
      <c r="B51" s="11">
        <v>7.41</v>
      </c>
      <c r="C51" s="11">
        <v>29</v>
      </c>
      <c r="D51" s="11">
        <v>44.42</v>
      </c>
      <c r="E51" s="11">
        <v>29.16</v>
      </c>
      <c r="F51" s="11">
        <v>7.28</v>
      </c>
      <c r="G51" s="11">
        <v>46.26</v>
      </c>
      <c r="H51" s="59"/>
    </row>
    <row r="52" spans="1:8" x14ac:dyDescent="0.2">
      <c r="A52" s="18"/>
      <c r="B52" s="22">
        <f>AVERAGE(B50:B51)</f>
        <v>7.51</v>
      </c>
      <c r="C52" s="22">
        <f t="shared" ref="C52" si="58">AVERAGE(C50:C51)</f>
        <v>28.95</v>
      </c>
      <c r="D52" s="22">
        <f t="shared" ref="D52" si="59">AVERAGE(D50:D51)</f>
        <v>44.435000000000002</v>
      </c>
      <c r="E52" s="22">
        <f t="shared" ref="E52" si="60">AVERAGE(E50:E51)</f>
        <v>29.134999999999998</v>
      </c>
      <c r="F52" s="22">
        <f t="shared" ref="F52" si="61">AVERAGE(F50:F51)</f>
        <v>7.08</v>
      </c>
      <c r="G52" s="22">
        <f t="shared" ref="G52" si="62">AVERAGE(G50:G51)</f>
        <v>46.29</v>
      </c>
      <c r="H52" s="57"/>
    </row>
    <row r="53" spans="1:8" x14ac:dyDescent="0.2">
      <c r="A53" s="60">
        <v>6</v>
      </c>
      <c r="B53" s="46">
        <v>7.81</v>
      </c>
      <c r="C53" s="46">
        <v>28.8</v>
      </c>
      <c r="D53" s="46">
        <v>40.65</v>
      </c>
      <c r="E53" s="46">
        <v>26.43</v>
      </c>
      <c r="F53" s="46">
        <v>8.26</v>
      </c>
      <c r="G53" s="46">
        <v>42.37</v>
      </c>
      <c r="H53" s="70">
        <v>150</v>
      </c>
    </row>
    <row r="54" spans="1:8" x14ac:dyDescent="0.2">
      <c r="A54" s="61"/>
      <c r="B54" s="46">
        <v>7.8</v>
      </c>
      <c r="C54" s="46">
        <v>28.8</v>
      </c>
      <c r="D54" s="46">
        <v>40.6</v>
      </c>
      <c r="E54" s="46">
        <v>26.4</v>
      </c>
      <c r="F54" s="46">
        <v>8.1999999999999993</v>
      </c>
      <c r="G54" s="46">
        <v>42.3</v>
      </c>
      <c r="H54" s="71"/>
    </row>
    <row r="55" spans="1:8" ht="14.25" x14ac:dyDescent="0.2">
      <c r="A55" s="47"/>
      <c r="B55" s="48">
        <f>AVERAGE(B53:B54)</f>
        <v>7.8049999999999997</v>
      </c>
      <c r="C55" s="48">
        <f t="shared" ref="C55" si="63">AVERAGE(C53:C54)</f>
        <v>28.8</v>
      </c>
      <c r="D55" s="48">
        <f t="shared" ref="D55" si="64">AVERAGE(D53:D54)</f>
        <v>40.625</v>
      </c>
      <c r="E55" s="48">
        <f t="shared" ref="E55" si="65">AVERAGE(E53:E54)</f>
        <v>26.414999999999999</v>
      </c>
      <c r="F55" s="48">
        <f t="shared" ref="F55" si="66">AVERAGE(F53:F54)</f>
        <v>8.23</v>
      </c>
      <c r="G55" s="48">
        <f t="shared" ref="G55" si="67">AVERAGE(G53:G54)</f>
        <v>42.334999999999994</v>
      </c>
      <c r="H55" s="61"/>
    </row>
    <row r="56" spans="1:8" x14ac:dyDescent="0.2">
      <c r="A56" s="67">
        <v>7</v>
      </c>
      <c r="B56" s="46">
        <v>7.59</v>
      </c>
      <c r="C56" s="46">
        <v>28.8</v>
      </c>
      <c r="D56" s="46">
        <v>39.130000000000003</v>
      </c>
      <c r="E56" s="46">
        <v>25.66</v>
      </c>
      <c r="F56" s="46">
        <v>0</v>
      </c>
      <c r="G56" s="46">
        <v>41.21</v>
      </c>
      <c r="H56" s="70">
        <v>30</v>
      </c>
    </row>
    <row r="57" spans="1:8" x14ac:dyDescent="0.2">
      <c r="A57" s="67"/>
      <c r="B57" s="46">
        <v>7.28</v>
      </c>
      <c r="C57" s="46">
        <v>28.5</v>
      </c>
      <c r="D57" s="46">
        <v>40.74</v>
      </c>
      <c r="E57" s="46">
        <v>26.75</v>
      </c>
      <c r="F57" s="46">
        <v>0</v>
      </c>
      <c r="G57" s="46">
        <v>43.03</v>
      </c>
      <c r="H57" s="72"/>
    </row>
    <row r="58" spans="1:8" x14ac:dyDescent="0.2">
      <c r="A58" s="45"/>
      <c r="B58" s="48">
        <f>AVERAGE(B56:B57)</f>
        <v>7.4350000000000005</v>
      </c>
      <c r="C58" s="48">
        <f t="shared" ref="C58" si="68">AVERAGE(C56:C57)</f>
        <v>28.65</v>
      </c>
      <c r="D58" s="48">
        <f t="shared" ref="D58" si="69">AVERAGE(D56:D57)</f>
        <v>39.935000000000002</v>
      </c>
      <c r="E58" s="48">
        <f t="shared" ref="E58" si="70">AVERAGE(E56:E57)</f>
        <v>26.204999999999998</v>
      </c>
      <c r="F58" s="48">
        <f t="shared" ref="F58" si="71">AVERAGE(F56:F57)</f>
        <v>0</v>
      </c>
      <c r="G58" s="48">
        <f t="shared" ref="G58" si="72">AVERAGE(G56:G57)</f>
        <v>42.120000000000005</v>
      </c>
      <c r="H58" s="61"/>
    </row>
    <row r="59" spans="1:8" x14ac:dyDescent="0.2">
      <c r="A59" s="60">
        <v>8</v>
      </c>
      <c r="B59" s="46">
        <v>7.95</v>
      </c>
      <c r="C59" s="46">
        <v>28.8</v>
      </c>
      <c r="D59" s="46">
        <v>27.7</v>
      </c>
      <c r="E59" s="46">
        <v>18.89</v>
      </c>
      <c r="F59" s="46">
        <v>7.91</v>
      </c>
      <c r="G59" s="46">
        <v>30.95</v>
      </c>
      <c r="H59" s="70">
        <v>180</v>
      </c>
    </row>
    <row r="60" spans="1:8" x14ac:dyDescent="0.2">
      <c r="A60" s="61"/>
      <c r="B60" s="46">
        <v>7.9</v>
      </c>
      <c r="C60" s="46">
        <v>28.8</v>
      </c>
      <c r="D60" s="46">
        <v>27</v>
      </c>
      <c r="E60" s="46">
        <v>18.8</v>
      </c>
      <c r="F60" s="46">
        <v>7.9</v>
      </c>
      <c r="G60" s="46">
        <v>30.9</v>
      </c>
      <c r="H60" s="71"/>
    </row>
    <row r="61" spans="1:8" ht="14.25" x14ac:dyDescent="0.2">
      <c r="A61" s="49"/>
      <c r="B61" s="48">
        <f>AVERAGE(B59:B60)</f>
        <v>7.9250000000000007</v>
      </c>
      <c r="C61" s="48">
        <f t="shared" ref="C61" si="73">AVERAGE(C59:C60)</f>
        <v>28.8</v>
      </c>
      <c r="D61" s="48">
        <f t="shared" ref="D61" si="74">AVERAGE(D59:D60)</f>
        <v>27.35</v>
      </c>
      <c r="E61" s="48">
        <f t="shared" ref="E61" si="75">AVERAGE(E59:E60)</f>
        <v>18.844999999999999</v>
      </c>
      <c r="F61" s="48">
        <f t="shared" ref="F61" si="76">AVERAGE(F59:F60)</f>
        <v>7.9050000000000002</v>
      </c>
      <c r="G61" s="48">
        <f t="shared" ref="G61" si="77">AVERAGE(G59:G60)</f>
        <v>30.924999999999997</v>
      </c>
      <c r="H61" s="61"/>
    </row>
    <row r="62" spans="1:8" x14ac:dyDescent="0.2">
      <c r="A62" s="60">
        <v>9</v>
      </c>
      <c r="B62" s="46">
        <v>8.0399999999999991</v>
      </c>
      <c r="C62" s="46">
        <v>27.9</v>
      </c>
      <c r="D62" s="46">
        <v>14.78</v>
      </c>
      <c r="E62" s="46">
        <v>13.5</v>
      </c>
      <c r="F62" s="46">
        <v>9.27</v>
      </c>
      <c r="G62" s="46">
        <v>15.5</v>
      </c>
      <c r="H62" s="70">
        <v>200</v>
      </c>
    </row>
    <row r="63" spans="1:8" x14ac:dyDescent="0.2">
      <c r="A63" s="61"/>
      <c r="B63" s="46">
        <v>8</v>
      </c>
      <c r="C63" s="46">
        <v>27.9</v>
      </c>
      <c r="D63" s="46">
        <v>14.2</v>
      </c>
      <c r="E63" s="46">
        <v>13.5</v>
      </c>
      <c r="F63" s="46">
        <v>9.1999999999999993</v>
      </c>
      <c r="G63" s="46">
        <v>15</v>
      </c>
      <c r="H63" s="71"/>
    </row>
    <row r="64" spans="1:8" ht="14.25" x14ac:dyDescent="0.2">
      <c r="A64" s="50"/>
      <c r="B64" s="48">
        <f>AVERAGE(B62:B63)</f>
        <v>8.02</v>
      </c>
      <c r="C64" s="48">
        <f t="shared" ref="C64" si="78">AVERAGE(C62:C63)</f>
        <v>27.9</v>
      </c>
      <c r="D64" s="48">
        <f t="shared" ref="D64" si="79">AVERAGE(D62:D63)</f>
        <v>14.489999999999998</v>
      </c>
      <c r="E64" s="48">
        <f t="shared" ref="E64" si="80">AVERAGE(E62:E63)</f>
        <v>13.5</v>
      </c>
      <c r="F64" s="48">
        <f t="shared" ref="F64" si="81">AVERAGE(F62:F63)</f>
        <v>9.2349999999999994</v>
      </c>
      <c r="G64" s="48">
        <f t="shared" ref="G64" si="82">AVERAGE(G62:G63)</f>
        <v>15.25</v>
      </c>
      <c r="H64" s="61"/>
    </row>
    <row r="65" spans="1:8" x14ac:dyDescent="0.2">
      <c r="A65" s="62">
        <v>10</v>
      </c>
      <c r="B65" s="46">
        <v>8.24</v>
      </c>
      <c r="C65" s="46">
        <v>28.2</v>
      </c>
      <c r="D65" s="46">
        <v>12.59</v>
      </c>
      <c r="E65" s="46">
        <v>7.1669999999999998</v>
      </c>
      <c r="F65" s="46">
        <v>8.6199999999999992</v>
      </c>
      <c r="G65" s="51">
        <v>14.54</v>
      </c>
      <c r="H65" s="70">
        <v>170</v>
      </c>
    </row>
    <row r="66" spans="1:8" x14ac:dyDescent="0.2">
      <c r="A66" s="63"/>
      <c r="B66" s="53">
        <v>8.1</v>
      </c>
      <c r="C66" s="42">
        <v>28.2</v>
      </c>
      <c r="D66" s="42">
        <v>12.3</v>
      </c>
      <c r="E66" s="42">
        <v>7.1</v>
      </c>
      <c r="F66" s="42">
        <v>8.6</v>
      </c>
      <c r="G66" s="42">
        <v>14.1</v>
      </c>
      <c r="H66" s="71"/>
    </row>
    <row r="67" spans="1:8" x14ac:dyDescent="0.2">
      <c r="A67" s="42"/>
      <c r="B67" s="48">
        <f>AVERAGE(B65:B66)</f>
        <v>8.17</v>
      </c>
      <c r="C67" s="48">
        <f t="shared" ref="C67" si="83">AVERAGE(C65:C66)</f>
        <v>28.2</v>
      </c>
      <c r="D67" s="48">
        <f t="shared" ref="D67" si="84">AVERAGE(D65:D66)</f>
        <v>12.445</v>
      </c>
      <c r="E67" s="48">
        <f t="shared" ref="E67" si="85">AVERAGE(E65:E66)</f>
        <v>7.1334999999999997</v>
      </c>
      <c r="F67" s="48">
        <f t="shared" ref="F67" si="86">AVERAGE(F65:F66)</f>
        <v>8.61</v>
      </c>
      <c r="G67" s="52">
        <f t="shared" ref="G67" si="87">AVERAGE(G65:G66)</f>
        <v>14.32</v>
      </c>
      <c r="H67" s="61"/>
    </row>
    <row r="68" spans="1:8" x14ac:dyDescent="0.2">
      <c r="B68" s="54"/>
      <c r="C68" s="54"/>
      <c r="D68" s="54"/>
      <c r="E68" s="54"/>
      <c r="F68" s="54"/>
      <c r="G68" s="54"/>
      <c r="H68" s="54"/>
    </row>
    <row r="69" spans="1:8" x14ac:dyDescent="0.2">
      <c r="B69" s="54"/>
      <c r="C69" s="54"/>
      <c r="D69" s="54"/>
      <c r="E69" s="54"/>
      <c r="F69" s="54"/>
      <c r="G69" s="54"/>
      <c r="H69" s="54"/>
    </row>
  </sheetData>
  <mergeCells count="40">
    <mergeCell ref="H53:H55"/>
    <mergeCell ref="H56:H58"/>
    <mergeCell ref="H59:H61"/>
    <mergeCell ref="H62:H64"/>
    <mergeCell ref="H65:H67"/>
    <mergeCell ref="H3:H5"/>
    <mergeCell ref="H6:H8"/>
    <mergeCell ref="H9:H11"/>
    <mergeCell ref="H12:H14"/>
    <mergeCell ref="H15:H17"/>
    <mergeCell ref="H18:H20"/>
    <mergeCell ref="H21:H23"/>
    <mergeCell ref="H24:H26"/>
    <mergeCell ref="H30:H32"/>
    <mergeCell ref="H27:H29"/>
    <mergeCell ref="A62:A63"/>
    <mergeCell ref="A65:A66"/>
    <mergeCell ref="A24:A25"/>
    <mergeCell ref="A27:A28"/>
    <mergeCell ref="A30:A31"/>
    <mergeCell ref="A53:A54"/>
    <mergeCell ref="A59:A60"/>
    <mergeCell ref="A38:A39"/>
    <mergeCell ref="A56:A57"/>
    <mergeCell ref="A50:A51"/>
    <mergeCell ref="A47:A48"/>
    <mergeCell ref="A44:A45"/>
    <mergeCell ref="A41:A42"/>
    <mergeCell ref="H38:H40"/>
    <mergeCell ref="H41:H43"/>
    <mergeCell ref="H44:H46"/>
    <mergeCell ref="H47:H49"/>
    <mergeCell ref="H50:H52"/>
    <mergeCell ref="A15:A16"/>
    <mergeCell ref="A21:A22"/>
    <mergeCell ref="A3:A4"/>
    <mergeCell ref="A6:A7"/>
    <mergeCell ref="A9:A10"/>
    <mergeCell ref="A12:A13"/>
    <mergeCell ref="A18:A19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10" zoomScale="85" zoomScaleNormal="85" workbookViewId="0">
      <selection activeCell="K20" sqref="K20"/>
    </sheetView>
  </sheetViews>
  <sheetFormatPr defaultRowHeight="15" x14ac:dyDescent="0.2"/>
  <cols>
    <col min="1" max="1" width="13.5" style="7" customWidth="1"/>
    <col min="2" max="2" width="8.875" style="7"/>
    <col min="3" max="3" width="12.125" style="7" customWidth="1"/>
    <col min="4" max="6" width="8.875" style="7"/>
    <col min="7" max="7" width="11.75" style="7" customWidth="1"/>
    <col min="8" max="8" width="11.5" style="7" customWidth="1"/>
    <col min="9" max="9" width="8.875" style="7"/>
  </cols>
  <sheetData>
    <row r="1" spans="1:12" ht="13.9" customHeight="1" x14ac:dyDescent="0.2">
      <c r="A1" s="36"/>
      <c r="B1" s="36" t="s">
        <v>1</v>
      </c>
      <c r="C1" s="36" t="s">
        <v>35</v>
      </c>
      <c r="D1" s="36" t="s">
        <v>36</v>
      </c>
      <c r="E1" s="36" t="s">
        <v>37</v>
      </c>
      <c r="F1" s="36" t="s">
        <v>38</v>
      </c>
      <c r="G1" s="36" t="s">
        <v>39</v>
      </c>
      <c r="H1" s="36" t="s">
        <v>40</v>
      </c>
      <c r="I1" s="36" t="s">
        <v>41</v>
      </c>
      <c r="J1" s="23"/>
    </row>
    <row r="2" spans="1:12" ht="13.9" customHeight="1" x14ac:dyDescent="0.2">
      <c r="A2" s="38" t="s">
        <v>7</v>
      </c>
      <c r="B2" s="25"/>
      <c r="C2" s="25"/>
      <c r="D2" s="25"/>
      <c r="E2" s="25"/>
      <c r="F2" s="25"/>
      <c r="G2" s="25"/>
      <c r="H2" s="25"/>
      <c r="I2" s="25"/>
      <c r="J2" s="23"/>
    </row>
    <row r="3" spans="1:12" ht="13.9" customHeight="1" x14ac:dyDescent="0.2">
      <c r="A3" s="25" t="s">
        <v>1</v>
      </c>
      <c r="B3" s="26">
        <v>1</v>
      </c>
      <c r="C3" s="26">
        <v>-5.4711498931205811E-2</v>
      </c>
      <c r="D3" s="26">
        <v>-0.29179466096643097</v>
      </c>
      <c r="E3" s="26">
        <v>0.28399931818771051</v>
      </c>
      <c r="F3" s="26">
        <v>5.4545454545454543E-2</v>
      </c>
      <c r="G3" s="26">
        <v>0.27272727272727271</v>
      </c>
      <c r="H3" s="26">
        <v>-0.32205706299042358</v>
      </c>
      <c r="I3" s="26">
        <v>0.30909090909090908</v>
      </c>
      <c r="J3" s="23"/>
    </row>
    <row r="4" spans="1:12" ht="13.9" customHeight="1" x14ac:dyDescent="0.2">
      <c r="A4" s="25" t="s">
        <v>35</v>
      </c>
      <c r="B4" s="27"/>
      <c r="C4" s="26">
        <v>1</v>
      </c>
      <c r="D4" s="26">
        <v>0.15853658536585366</v>
      </c>
      <c r="E4" s="26">
        <v>-0.30653827754548413</v>
      </c>
      <c r="F4" s="26">
        <v>0.34650615989763678</v>
      </c>
      <c r="G4" s="26">
        <v>-0.25532032834562712</v>
      </c>
      <c r="H4" s="26">
        <v>0.45660101396345415</v>
      </c>
      <c r="I4" s="26">
        <v>-0.36474332620803873</v>
      </c>
      <c r="J4" s="23"/>
    </row>
    <row r="5" spans="1:12" ht="13.9" customHeight="1" x14ac:dyDescent="0.2">
      <c r="A5" s="25" t="s">
        <v>36</v>
      </c>
      <c r="B5" s="27"/>
      <c r="C5" s="27"/>
      <c r="D5" s="26">
        <v>1</v>
      </c>
      <c r="E5" s="26">
        <v>0.42729578082097786</v>
      </c>
      <c r="F5" s="26">
        <v>-0.24924127290882647</v>
      </c>
      <c r="G5" s="26">
        <v>0.44985010232324779</v>
      </c>
      <c r="H5" s="26">
        <v>-0.13356356190767707</v>
      </c>
      <c r="I5" s="27" t="s">
        <v>42</v>
      </c>
      <c r="J5" s="23"/>
    </row>
    <row r="6" spans="1:12" ht="13.9" customHeight="1" x14ac:dyDescent="0.2">
      <c r="A6" s="25" t="s">
        <v>37</v>
      </c>
      <c r="B6" s="27"/>
      <c r="C6" s="27"/>
      <c r="D6" s="27"/>
      <c r="E6" s="26">
        <v>1</v>
      </c>
      <c r="F6" s="26">
        <v>-0.54947694171100514</v>
      </c>
      <c r="G6" s="27" t="s">
        <v>43</v>
      </c>
      <c r="H6" s="26">
        <v>-0.55836239968448687</v>
      </c>
      <c r="I6" s="26">
        <v>-0.32104270751654229</v>
      </c>
      <c r="J6" s="23"/>
    </row>
    <row r="7" spans="1:12" ht="13.9" customHeight="1" x14ac:dyDescent="0.2">
      <c r="A7" s="25" t="s">
        <v>38</v>
      </c>
      <c r="B7" s="27"/>
      <c r="C7" s="27"/>
      <c r="D7" s="27"/>
      <c r="E7" s="27"/>
      <c r="F7" s="26">
        <v>1</v>
      </c>
      <c r="G7" s="26">
        <v>-0.44242424242424244</v>
      </c>
      <c r="H7" s="26">
        <v>-6.8127455632589595E-2</v>
      </c>
      <c r="I7" s="26">
        <v>-6.0606060606060606E-3</v>
      </c>
      <c r="J7" s="23"/>
    </row>
    <row r="8" spans="1:12" ht="13.9" customHeight="1" x14ac:dyDescent="0.2">
      <c r="A8" s="25" t="s">
        <v>39</v>
      </c>
      <c r="B8" s="27"/>
      <c r="C8" s="27"/>
      <c r="D8" s="27"/>
      <c r="E8" s="27"/>
      <c r="F8" s="27"/>
      <c r="G8" s="26">
        <v>1</v>
      </c>
      <c r="H8" s="26">
        <v>-0.61314710069330647</v>
      </c>
      <c r="I8" s="26">
        <v>-0.38181818181818183</v>
      </c>
      <c r="J8" s="23"/>
    </row>
    <row r="9" spans="1:12" ht="13.9" customHeight="1" x14ac:dyDescent="0.2">
      <c r="A9" s="25" t="s">
        <v>40</v>
      </c>
      <c r="B9" s="27"/>
      <c r="C9" s="27"/>
      <c r="D9" s="27"/>
      <c r="E9" s="27"/>
      <c r="F9" s="27"/>
      <c r="G9" s="27"/>
      <c r="H9" s="26">
        <v>1</v>
      </c>
      <c r="I9" s="26">
        <v>0.29728344276039098</v>
      </c>
      <c r="J9" s="23"/>
    </row>
    <row r="10" spans="1:12" ht="13.9" customHeight="1" x14ac:dyDescent="0.2">
      <c r="A10" s="25" t="s">
        <v>41</v>
      </c>
      <c r="B10" s="27"/>
      <c r="C10" s="27"/>
      <c r="D10" s="27"/>
      <c r="E10" s="27"/>
      <c r="F10" s="27"/>
      <c r="G10" s="27"/>
      <c r="H10" s="27"/>
      <c r="I10" s="26">
        <v>1</v>
      </c>
      <c r="J10" s="23"/>
    </row>
    <row r="11" spans="1:12" ht="13.9" customHeight="1" x14ac:dyDescent="0.2">
      <c r="A11" s="28"/>
      <c r="B11" s="29">
        <v>10</v>
      </c>
      <c r="C11" s="29">
        <v>10</v>
      </c>
      <c r="D11" s="29">
        <v>10</v>
      </c>
      <c r="E11" s="29">
        <v>10</v>
      </c>
      <c r="F11" s="29">
        <v>10</v>
      </c>
      <c r="G11" s="29">
        <v>10</v>
      </c>
      <c r="H11" s="29">
        <v>10</v>
      </c>
      <c r="I11" s="29">
        <v>10</v>
      </c>
      <c r="J11" s="23"/>
    </row>
    <row r="12" spans="1:12" ht="13.9" customHeight="1" x14ac:dyDescent="0.2">
      <c r="A12" s="74"/>
      <c r="B12" s="74"/>
      <c r="C12" s="74"/>
      <c r="D12" s="74"/>
      <c r="E12" s="74"/>
      <c r="F12" s="74"/>
      <c r="G12" s="74"/>
      <c r="H12" s="74"/>
      <c r="I12" s="74"/>
      <c r="J12" s="23"/>
    </row>
    <row r="13" spans="1:12" ht="13.9" customHeight="1" x14ac:dyDescent="0.2">
      <c r="A13" s="37" t="s">
        <v>8</v>
      </c>
      <c r="B13" s="30"/>
      <c r="C13" s="30"/>
      <c r="D13" s="30"/>
      <c r="E13" s="30"/>
      <c r="F13" s="30"/>
      <c r="G13" s="30"/>
      <c r="H13" s="30"/>
      <c r="I13" s="30"/>
      <c r="L13" s="24"/>
    </row>
    <row r="14" spans="1:12" ht="13.9" customHeight="1" x14ac:dyDescent="0.2">
      <c r="A14" s="31" t="s">
        <v>1</v>
      </c>
      <c r="B14" s="32">
        <v>1</v>
      </c>
      <c r="C14" s="32">
        <v>-0.57143121105926065</v>
      </c>
      <c r="D14" s="32">
        <v>4.2424242424242427E-2</v>
      </c>
      <c r="E14" s="32">
        <v>0.11515151515151516</v>
      </c>
      <c r="F14" s="32">
        <v>0.6</v>
      </c>
      <c r="G14" s="32">
        <v>4.2424242424242427E-2</v>
      </c>
      <c r="H14" s="33" t="s">
        <v>44</v>
      </c>
      <c r="I14" s="32">
        <v>0.21341860166168647</v>
      </c>
      <c r="L14" s="24"/>
    </row>
    <row r="15" spans="1:12" ht="13.9" customHeight="1" x14ac:dyDescent="0.2">
      <c r="A15" s="31" t="s">
        <v>35</v>
      </c>
      <c r="B15" s="33"/>
      <c r="C15" s="32">
        <v>1</v>
      </c>
      <c r="D15" s="32">
        <v>0.33434804902403553</v>
      </c>
      <c r="E15" s="32">
        <v>0.29787371640323163</v>
      </c>
      <c r="F15" s="32">
        <v>-0.59574743280646325</v>
      </c>
      <c r="G15" s="32">
        <v>0.33434804902403553</v>
      </c>
      <c r="H15" s="32">
        <v>-0.57926829268292679</v>
      </c>
      <c r="I15" s="32">
        <v>-0.3639160747642155</v>
      </c>
      <c r="L15" s="24"/>
    </row>
    <row r="16" spans="1:12" ht="13.9" customHeight="1" x14ac:dyDescent="0.2">
      <c r="A16" s="31" t="s">
        <v>36</v>
      </c>
      <c r="B16" s="33"/>
      <c r="C16" s="33"/>
      <c r="D16" s="32">
        <v>1</v>
      </c>
      <c r="E16" s="33" t="s">
        <v>45</v>
      </c>
      <c r="F16" s="32">
        <v>-0.50303030303030305</v>
      </c>
      <c r="G16" s="33" t="s">
        <v>46</v>
      </c>
      <c r="H16" s="32">
        <v>-0.35866427077123808</v>
      </c>
      <c r="I16" s="32">
        <v>-0.54879068998719382</v>
      </c>
      <c r="L16" s="24"/>
    </row>
    <row r="17" spans="1:12" ht="13.9" customHeight="1" x14ac:dyDescent="0.2">
      <c r="A17" s="31" t="s">
        <v>37</v>
      </c>
      <c r="B17" s="33"/>
      <c r="C17" s="33"/>
      <c r="D17" s="33"/>
      <c r="E17" s="32">
        <v>1</v>
      </c>
      <c r="F17" s="32">
        <v>-0.47878787878787876</v>
      </c>
      <c r="G17" s="33" t="s">
        <v>45</v>
      </c>
      <c r="H17" s="32">
        <v>-0.32218993815043423</v>
      </c>
      <c r="I17" s="32">
        <v>-0.49391162098847441</v>
      </c>
      <c r="L17" s="24"/>
    </row>
    <row r="18" spans="1:12" ht="13.9" customHeight="1" x14ac:dyDescent="0.2">
      <c r="A18" s="31" t="s">
        <v>38</v>
      </c>
      <c r="B18" s="33"/>
      <c r="C18" s="33"/>
      <c r="D18" s="33"/>
      <c r="E18" s="33"/>
      <c r="F18" s="32">
        <v>1</v>
      </c>
      <c r="G18" s="32">
        <v>-0.50303030303030305</v>
      </c>
      <c r="H18" s="33" t="s">
        <v>47</v>
      </c>
      <c r="I18" s="32">
        <v>0.38415348299103563</v>
      </c>
      <c r="L18" s="24"/>
    </row>
    <row r="19" spans="1:12" ht="13.9" customHeight="1" x14ac:dyDescent="0.2">
      <c r="A19" s="31" t="s">
        <v>39</v>
      </c>
      <c r="B19" s="33"/>
      <c r="C19" s="33"/>
      <c r="D19" s="33"/>
      <c r="E19" s="33"/>
      <c r="F19" s="33"/>
      <c r="G19" s="32">
        <v>1</v>
      </c>
      <c r="H19" s="32">
        <v>-0.35866427077123808</v>
      </c>
      <c r="I19" s="32">
        <v>-0.54879068998719382</v>
      </c>
      <c r="L19" s="24"/>
    </row>
    <row r="20" spans="1:12" ht="13.9" customHeight="1" x14ac:dyDescent="0.2">
      <c r="A20" s="31" t="s">
        <v>40</v>
      </c>
      <c r="B20" s="33"/>
      <c r="C20" s="33"/>
      <c r="D20" s="33"/>
      <c r="E20" s="33"/>
      <c r="F20" s="33"/>
      <c r="G20" s="33"/>
      <c r="H20" s="32">
        <v>1</v>
      </c>
      <c r="I20" s="32">
        <v>0.44036903164745406</v>
      </c>
      <c r="L20" s="24"/>
    </row>
    <row r="21" spans="1:12" ht="13.9" customHeight="1" x14ac:dyDescent="0.2">
      <c r="A21" s="31" t="s">
        <v>41</v>
      </c>
      <c r="B21" s="33"/>
      <c r="C21" s="33"/>
      <c r="D21" s="33"/>
      <c r="E21" s="33"/>
      <c r="F21" s="33"/>
      <c r="G21" s="33"/>
      <c r="H21" s="33"/>
      <c r="I21" s="32">
        <v>1</v>
      </c>
      <c r="L21" s="24"/>
    </row>
    <row r="22" spans="1:12" ht="13.9" customHeight="1" x14ac:dyDescent="0.2">
      <c r="A22" s="34"/>
      <c r="B22" s="35">
        <v>10</v>
      </c>
      <c r="C22" s="35">
        <v>10</v>
      </c>
      <c r="D22" s="35">
        <v>10</v>
      </c>
      <c r="E22" s="35">
        <v>10</v>
      </c>
      <c r="F22" s="35">
        <v>10</v>
      </c>
      <c r="G22" s="35">
        <v>10</v>
      </c>
      <c r="H22" s="35">
        <v>10</v>
      </c>
      <c r="I22" s="35">
        <v>10</v>
      </c>
      <c r="L22" s="24"/>
    </row>
    <row r="23" spans="1:12" ht="13.9" customHeight="1" x14ac:dyDescent="0.2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24"/>
    </row>
    <row r="24" spans="1:12" ht="14.25" x14ac:dyDescent="0.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24"/>
    </row>
  </sheetData>
  <mergeCells count="3">
    <mergeCell ref="A23:K23"/>
    <mergeCell ref="A24:K24"/>
    <mergeCell ref="A12:I1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F28" sqref="F28"/>
    </sheetView>
  </sheetViews>
  <sheetFormatPr defaultRowHeight="14.25" x14ac:dyDescent="0.2"/>
  <cols>
    <col min="2" max="2" width="12.125" customWidth="1"/>
    <col min="3" max="3" width="17.5" customWidth="1"/>
  </cols>
  <sheetData>
    <row r="1" spans="1:3" ht="15" x14ac:dyDescent="0.2">
      <c r="A1" s="5" t="s">
        <v>13</v>
      </c>
      <c r="B1" s="5" t="s">
        <v>14</v>
      </c>
      <c r="C1" s="5" t="s">
        <v>15</v>
      </c>
    </row>
    <row r="2" spans="1:3" ht="15" x14ac:dyDescent="0.2">
      <c r="A2" s="5">
        <v>1</v>
      </c>
      <c r="B2" s="39" t="s">
        <v>16</v>
      </c>
      <c r="C2" s="39" t="s">
        <v>17</v>
      </c>
    </row>
    <row r="3" spans="1:3" ht="15" x14ac:dyDescent="0.2">
      <c r="A3" s="5">
        <v>2</v>
      </c>
      <c r="B3" s="39" t="s">
        <v>18</v>
      </c>
      <c r="C3" s="39" t="s">
        <v>19</v>
      </c>
    </row>
    <row r="4" spans="1:3" ht="15" x14ac:dyDescent="0.2">
      <c r="A4" s="5"/>
      <c r="B4" s="39"/>
      <c r="C4" s="39"/>
    </row>
    <row r="5" spans="1:3" ht="15" x14ac:dyDescent="0.2">
      <c r="A5" s="5">
        <v>3</v>
      </c>
      <c r="B5" s="39" t="s">
        <v>20</v>
      </c>
      <c r="C5" s="39" t="s">
        <v>21</v>
      </c>
    </row>
    <row r="6" spans="1:3" ht="15" x14ac:dyDescent="0.2">
      <c r="A6" s="5">
        <v>4</v>
      </c>
      <c r="B6" s="39" t="s">
        <v>22</v>
      </c>
      <c r="C6" s="39" t="s">
        <v>23</v>
      </c>
    </row>
    <row r="7" spans="1:3" ht="15" x14ac:dyDescent="0.2">
      <c r="A7" s="5"/>
      <c r="B7" s="39"/>
      <c r="C7" s="39"/>
    </row>
    <row r="8" spans="1:3" ht="15" x14ac:dyDescent="0.2">
      <c r="A8" s="5">
        <v>5</v>
      </c>
      <c r="B8" s="39" t="s">
        <v>22</v>
      </c>
      <c r="C8" s="39" t="s">
        <v>24</v>
      </c>
    </row>
    <row r="9" spans="1:3" ht="15" x14ac:dyDescent="0.2">
      <c r="A9" s="5">
        <v>6</v>
      </c>
      <c r="B9" s="39" t="s">
        <v>25</v>
      </c>
      <c r="C9" s="39" t="s">
        <v>26</v>
      </c>
    </row>
    <row r="10" spans="1:3" ht="15" x14ac:dyDescent="0.2">
      <c r="A10" s="5"/>
      <c r="B10" s="39"/>
      <c r="C10" s="39"/>
    </row>
    <row r="11" spans="1:3" ht="15" x14ac:dyDescent="0.2">
      <c r="A11" s="5">
        <v>7</v>
      </c>
      <c r="B11" s="39" t="s">
        <v>27</v>
      </c>
      <c r="C11" s="39" t="s">
        <v>28</v>
      </c>
    </row>
    <row r="12" spans="1:3" ht="15" x14ac:dyDescent="0.2">
      <c r="A12" s="5">
        <v>8</v>
      </c>
      <c r="B12" s="39" t="s">
        <v>29</v>
      </c>
      <c r="C12" s="39" t="s">
        <v>30</v>
      </c>
    </row>
    <row r="13" spans="1:3" ht="15" x14ac:dyDescent="0.2">
      <c r="A13" s="5"/>
      <c r="B13" s="39"/>
      <c r="C13" s="39"/>
    </row>
    <row r="14" spans="1:3" ht="15" x14ac:dyDescent="0.2">
      <c r="A14" s="5">
        <v>9</v>
      </c>
      <c r="B14" s="39" t="s">
        <v>31</v>
      </c>
      <c r="C14" s="39" t="s">
        <v>32</v>
      </c>
    </row>
    <row r="15" spans="1:3" ht="15" x14ac:dyDescent="0.2">
      <c r="A15" s="5">
        <v>10</v>
      </c>
      <c r="B15" s="39" t="s">
        <v>33</v>
      </c>
      <c r="C15" s="39" t="s">
        <v>34</v>
      </c>
    </row>
    <row r="16" spans="1:3" ht="15" x14ac:dyDescent="0.2">
      <c r="A16" s="15"/>
      <c r="B16" s="16"/>
      <c r="C16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water quanlity wet_dry seasons</vt:lpstr>
      <vt:lpstr>correlation</vt:lpstr>
      <vt:lpstr>site 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Intel GAMING</dc:creator>
  <cp:lastModifiedBy>Dell</cp:lastModifiedBy>
  <dcterms:created xsi:type="dcterms:W3CDTF">2023-12-22T03:09:42Z</dcterms:created>
  <dcterms:modified xsi:type="dcterms:W3CDTF">2023-12-22T09:47:58Z</dcterms:modified>
</cp:coreProperties>
</file>