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ng Xiangyu\Desktop\Meta(2024.ver)\"/>
    </mc:Choice>
  </mc:AlternateContent>
  <xr:revisionPtr revIDLastSave="0" documentId="13_ncr:1_{70961A2B-EF4B-4259-918C-7DA4CCA61226}" xr6:coauthVersionLast="47" xr6:coauthVersionMax="47" xr10:uidLastSave="{00000000-0000-0000-0000-000000000000}"/>
  <bookViews>
    <workbookView xWindow="12710" yWindow="0" windowWidth="12980" windowHeight="15370" xr2:uid="{C45A182B-0FBA-440C-BF56-95FB6C1D3C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11" i="1"/>
  <c r="W11" i="1"/>
  <c r="X11" i="1"/>
  <c r="Y11" i="1"/>
  <c r="Z11" i="1"/>
  <c r="E15" i="1"/>
  <c r="E16" i="1"/>
  <c r="E17" i="1"/>
  <c r="E18" i="1"/>
  <c r="E19" i="1"/>
  <c r="E20" i="1"/>
  <c r="E21" i="1"/>
  <c r="E22" i="1"/>
  <c r="E14" i="1"/>
  <c r="D15" i="1"/>
  <c r="D16" i="1"/>
  <c r="D17" i="1"/>
  <c r="D18" i="1"/>
  <c r="D19" i="1"/>
  <c r="D20" i="1"/>
  <c r="D21" i="1"/>
  <c r="D22" i="1"/>
  <c r="D14" i="1"/>
  <c r="C15" i="1"/>
  <c r="C16" i="1"/>
  <c r="C17" i="1"/>
  <c r="C18" i="1"/>
  <c r="C19" i="1"/>
  <c r="C20" i="1"/>
  <c r="C21" i="1"/>
  <c r="C22" i="1"/>
  <c r="C14" i="1"/>
  <c r="W3" i="1"/>
  <c r="B15" i="1"/>
  <c r="B16" i="1"/>
  <c r="B17" i="1"/>
  <c r="B18" i="1"/>
  <c r="B19" i="1"/>
  <c r="B20" i="1"/>
  <c r="B21" i="1"/>
  <c r="B22" i="1"/>
  <c r="B14" i="1"/>
  <c r="V6" i="1"/>
  <c r="Z8" i="1"/>
  <c r="Y8" i="1"/>
  <c r="X8" i="1"/>
  <c r="W8" i="1"/>
  <c r="V8" i="1"/>
  <c r="Z5" i="1"/>
  <c r="Z3" i="1"/>
  <c r="Z6" i="1"/>
  <c r="Z9" i="1"/>
  <c r="Z10" i="1"/>
  <c r="Z7" i="1"/>
  <c r="Y5" i="1"/>
  <c r="Y3" i="1"/>
  <c r="Y6" i="1"/>
  <c r="Y9" i="1"/>
  <c r="Y10" i="1"/>
  <c r="Y7" i="1"/>
  <c r="X5" i="1"/>
  <c r="X3" i="1"/>
  <c r="X6" i="1"/>
  <c r="X9" i="1"/>
  <c r="X10" i="1"/>
  <c r="W6" i="1"/>
  <c r="W9" i="1"/>
  <c r="W10" i="1"/>
  <c r="W5" i="1"/>
  <c r="V3" i="1"/>
  <c r="V5" i="1"/>
  <c r="V4" i="1"/>
  <c r="X7" i="1"/>
  <c r="Z4" i="1"/>
  <c r="Y4" i="1"/>
  <c r="X4" i="1"/>
  <c r="W7" i="1"/>
  <c r="W4" i="1"/>
  <c r="V9" i="1"/>
  <c r="V7" i="1"/>
</calcChain>
</file>

<file path=xl/sharedStrings.xml><?xml version="1.0" encoding="utf-8"?>
<sst xmlns="http://schemas.openxmlformats.org/spreadsheetml/2006/main" count="37" uniqueCount="24">
  <si>
    <t>Type1</t>
  </si>
  <si>
    <t>Type1</t>
    <phoneticPr fontId="1" type="noConversion"/>
  </si>
  <si>
    <t>Type2</t>
  </si>
  <si>
    <t>Type3</t>
  </si>
  <si>
    <t>Type3</t>
    <phoneticPr fontId="1" type="noConversion"/>
  </si>
  <si>
    <t>Type1 to</t>
    <phoneticPr fontId="1" type="noConversion"/>
  </si>
  <si>
    <t>Type0 to</t>
    <phoneticPr fontId="1" type="noConversion"/>
  </si>
  <si>
    <t>Type0</t>
    <phoneticPr fontId="1" type="noConversion"/>
  </si>
  <si>
    <t>Type2 to</t>
    <phoneticPr fontId="1" type="noConversion"/>
  </si>
  <si>
    <t>Type3 to</t>
    <phoneticPr fontId="1" type="noConversion"/>
  </si>
  <si>
    <t>Takahashi 2021 (1year)</t>
    <phoneticPr fontId="1" type="noConversion"/>
  </si>
  <si>
    <t>Barzouhi 2014 (1year)</t>
    <phoneticPr fontId="1" type="noConversion"/>
  </si>
  <si>
    <t>Total</t>
    <phoneticPr fontId="1" type="noConversion"/>
  </si>
  <si>
    <t>Rahme 2010 (3-5year)</t>
    <phoneticPr fontId="1" type="noConversion"/>
  </si>
  <si>
    <t>Ohtori 2010 (2year)</t>
    <phoneticPr fontId="1" type="noConversion"/>
  </si>
  <si>
    <t>Type0 total</t>
    <phoneticPr fontId="1" type="noConversion"/>
  </si>
  <si>
    <t>Type1 total</t>
  </si>
  <si>
    <t>Type2 total</t>
  </si>
  <si>
    <t>Type3 total</t>
  </si>
  <si>
    <t>Bostelmann 2019 (2year)</t>
    <phoneticPr fontId="1" type="noConversion"/>
  </si>
  <si>
    <t>Mixed Type1 and 2</t>
    <phoneticPr fontId="1" type="noConversion"/>
  </si>
  <si>
    <t>Kawaguchi
2023
(1year)</t>
    <phoneticPr fontId="1" type="noConversion"/>
  </si>
  <si>
    <t>Yaman 2017
(1year)</t>
    <phoneticPr fontId="1" type="noConversion"/>
  </si>
  <si>
    <t>Lee
2015
(2year)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</si>
</sst>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5043-A2A5-4A88-8044-0A94CF8C1BF1}">
  <dimension ref="A1:AH22"/>
  <sheetViews>
    <sheetView tabSelected="1" topLeftCell="Q1" zoomScale="70" zoomScaleNormal="70" workbookViewId="0">
      <selection activeCell="W11" sqref="W11"/>
    </sheetView>
  </sheetViews>
  <sheetFormatPr defaultRowHeight="14" x14ac:dyDescent="0.3"/>
  <cols>
    <col min="1" max="1" width="10" style="1" customWidth="1"/>
    <col min="2" max="3" width="11.75" style="1" bestFit="1" customWidth="1"/>
    <col min="4" max="4" width="12.6640625" style="1" bestFit="1" customWidth="1"/>
    <col min="5" max="6" width="8.6640625" style="1" customWidth="1"/>
    <col min="7" max="7" width="8.6640625" style="1"/>
    <col min="8" max="8" width="11.75" style="1" bestFit="1" customWidth="1"/>
    <col min="9" max="21" width="8.6640625" style="1"/>
    <col min="22" max="25" width="11.75" style="1" bestFit="1" customWidth="1"/>
    <col min="26" max="26" width="11.75" style="1" customWidth="1"/>
    <col min="27" max="16384" width="8.6640625" style="1"/>
  </cols>
  <sheetData>
    <row r="1" spans="1:34" ht="56" customHeight="1" x14ac:dyDescent="0.3">
      <c r="A1" s="2"/>
      <c r="B1" s="2" t="s">
        <v>6</v>
      </c>
      <c r="C1" s="2"/>
      <c r="D1" s="2"/>
      <c r="E1" s="2"/>
      <c r="F1" s="2"/>
      <c r="G1" s="2" t="s">
        <v>5</v>
      </c>
      <c r="H1" s="2"/>
      <c r="I1" s="2"/>
      <c r="J1" s="2"/>
      <c r="K1" s="2"/>
      <c r="L1" s="2" t="s">
        <v>8</v>
      </c>
      <c r="M1" s="2"/>
      <c r="N1" s="2"/>
      <c r="O1" s="2"/>
      <c r="P1" s="2"/>
      <c r="Q1" s="2" t="s">
        <v>9</v>
      </c>
      <c r="R1" s="2"/>
      <c r="S1" s="2"/>
      <c r="T1" s="2"/>
      <c r="U1" s="2"/>
      <c r="V1" s="2" t="s">
        <v>12</v>
      </c>
      <c r="W1" s="2" t="s">
        <v>15</v>
      </c>
      <c r="X1" s="2" t="s">
        <v>16</v>
      </c>
      <c r="Y1" s="2" t="s">
        <v>17</v>
      </c>
      <c r="Z1" s="2" t="s">
        <v>18</v>
      </c>
      <c r="AB1" s="2"/>
      <c r="AC1" s="2"/>
      <c r="AD1" s="2"/>
      <c r="AE1" s="2"/>
      <c r="AF1" s="2"/>
      <c r="AG1" s="2"/>
      <c r="AH1" s="2"/>
    </row>
    <row r="2" spans="1:34" ht="42" x14ac:dyDescent="0.3">
      <c r="A2" s="2"/>
      <c r="B2" s="1" t="s">
        <v>7</v>
      </c>
      <c r="C2" s="1" t="s">
        <v>1</v>
      </c>
      <c r="D2" s="1" t="s">
        <v>2</v>
      </c>
      <c r="E2" s="1" t="s">
        <v>4</v>
      </c>
      <c r="F2" s="1" t="s">
        <v>20</v>
      </c>
      <c r="G2" s="1" t="s">
        <v>7</v>
      </c>
      <c r="H2" s="1" t="s">
        <v>0</v>
      </c>
      <c r="I2" s="1" t="s">
        <v>2</v>
      </c>
      <c r="J2" s="1" t="s">
        <v>3</v>
      </c>
      <c r="K2" s="1" t="s">
        <v>20</v>
      </c>
      <c r="L2" s="1" t="s">
        <v>7</v>
      </c>
      <c r="M2" s="1" t="s">
        <v>0</v>
      </c>
      <c r="N2" s="1" t="s">
        <v>2</v>
      </c>
      <c r="O2" s="1" t="s">
        <v>3</v>
      </c>
      <c r="P2" s="1" t="s">
        <v>20</v>
      </c>
      <c r="Q2" s="1" t="s">
        <v>7</v>
      </c>
      <c r="R2" s="1" t="s">
        <v>0</v>
      </c>
      <c r="S2" s="1" t="s">
        <v>2</v>
      </c>
      <c r="T2" s="1" t="s">
        <v>3</v>
      </c>
      <c r="U2" s="1" t="s">
        <v>20</v>
      </c>
      <c r="V2" s="2"/>
      <c r="W2" s="2"/>
      <c r="X2" s="2"/>
      <c r="Y2" s="2"/>
      <c r="Z2" s="2"/>
      <c r="AB2" s="2"/>
      <c r="AC2" s="2"/>
      <c r="AD2" s="2"/>
      <c r="AE2" s="2"/>
      <c r="AF2" s="2"/>
      <c r="AG2" s="2"/>
      <c r="AH2" s="2"/>
    </row>
    <row r="3" spans="1:34" ht="42" x14ac:dyDescent="0.3">
      <c r="A3" s="1" t="s">
        <v>21</v>
      </c>
      <c r="B3" s="1">
        <v>67</v>
      </c>
      <c r="C3" s="1">
        <v>6</v>
      </c>
      <c r="D3" s="1">
        <v>14</v>
      </c>
      <c r="E3" s="1">
        <v>0</v>
      </c>
      <c r="F3" s="1">
        <v>9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f t="shared" ref="V3:V10" si="0">SUM(B3:U3)</f>
        <v>96</v>
      </c>
      <c r="W3" s="1">
        <f>SUM(B3:F3)</f>
        <v>96</v>
      </c>
      <c r="X3" s="1">
        <f>SUM(G3:J3)</f>
        <v>0</v>
      </c>
      <c r="Y3" s="1">
        <f t="shared" ref="Y3:Y9" si="1">SUM(L3:P3)</f>
        <v>0</v>
      </c>
      <c r="Z3" s="1">
        <f t="shared" ref="Z3:Z9" si="2">SUM(Q3:U3)</f>
        <v>0</v>
      </c>
    </row>
    <row r="4" spans="1:34" ht="42" x14ac:dyDescent="0.3">
      <c r="A4" s="1" t="s">
        <v>10</v>
      </c>
      <c r="B4" s="1">
        <v>40</v>
      </c>
      <c r="C4" s="1">
        <v>4</v>
      </c>
      <c r="D4" s="1">
        <v>3</v>
      </c>
      <c r="E4" s="1">
        <v>1</v>
      </c>
      <c r="F4" s="1">
        <v>0</v>
      </c>
      <c r="G4" s="1">
        <v>0</v>
      </c>
      <c r="H4" s="1">
        <v>2</v>
      </c>
      <c r="I4" s="1">
        <v>1</v>
      </c>
      <c r="J4" s="1">
        <v>0</v>
      </c>
      <c r="K4" s="1">
        <v>0</v>
      </c>
      <c r="L4" s="1">
        <v>0</v>
      </c>
      <c r="M4" s="1">
        <v>1</v>
      </c>
      <c r="N4" s="1">
        <v>8</v>
      </c>
      <c r="O4" s="1">
        <v>1</v>
      </c>
      <c r="P4" s="1">
        <v>0</v>
      </c>
      <c r="Q4" s="1">
        <v>0</v>
      </c>
      <c r="R4" s="1">
        <v>1</v>
      </c>
      <c r="S4" s="1">
        <v>0</v>
      </c>
      <c r="T4" s="1">
        <v>0</v>
      </c>
      <c r="U4" s="1">
        <v>0</v>
      </c>
      <c r="V4" s="1">
        <f t="shared" si="0"/>
        <v>62</v>
      </c>
      <c r="W4" s="1">
        <f>SUM(B4:F4)</f>
        <v>48</v>
      </c>
      <c r="X4" s="1">
        <f>SUM(G4:K4)</f>
        <v>3</v>
      </c>
      <c r="Y4" s="1">
        <f t="shared" si="1"/>
        <v>10</v>
      </c>
      <c r="Z4" s="1">
        <f t="shared" si="2"/>
        <v>1</v>
      </c>
    </row>
    <row r="5" spans="1:34" ht="42" x14ac:dyDescent="0.3">
      <c r="A5" s="1" t="s">
        <v>22</v>
      </c>
      <c r="B5" s="1">
        <v>5</v>
      </c>
      <c r="C5" s="1">
        <v>2</v>
      </c>
      <c r="D5" s="1">
        <v>0</v>
      </c>
      <c r="E5" s="1">
        <v>0</v>
      </c>
      <c r="F5" s="1">
        <v>0</v>
      </c>
      <c r="G5" s="1">
        <v>0</v>
      </c>
      <c r="H5" s="1">
        <v>4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3</v>
      </c>
      <c r="U5" s="1">
        <v>0</v>
      </c>
      <c r="V5" s="1">
        <f>SUM(B5:U5)</f>
        <v>25</v>
      </c>
      <c r="W5" s="1">
        <f>SUM(B5:F5)</f>
        <v>7</v>
      </c>
      <c r="X5" s="1">
        <f>SUM(G5:J5)</f>
        <v>4</v>
      </c>
      <c r="Y5" s="1">
        <f t="shared" si="1"/>
        <v>11</v>
      </c>
      <c r="Z5" s="1">
        <f t="shared" si="2"/>
        <v>3</v>
      </c>
    </row>
    <row r="6" spans="1:34" ht="42" x14ac:dyDescent="0.3">
      <c r="A6" s="1" t="s">
        <v>11</v>
      </c>
      <c r="B6" s="1">
        <v>32</v>
      </c>
      <c r="C6" s="1">
        <v>59</v>
      </c>
      <c r="D6" s="1">
        <v>22</v>
      </c>
      <c r="E6" s="1">
        <v>0</v>
      </c>
      <c r="F6" s="1">
        <v>13</v>
      </c>
      <c r="G6" s="1">
        <v>0</v>
      </c>
      <c r="H6" s="1">
        <v>7</v>
      </c>
      <c r="I6" s="1">
        <v>2</v>
      </c>
      <c r="J6" s="1">
        <v>0</v>
      </c>
      <c r="K6" s="1">
        <v>0</v>
      </c>
      <c r="L6" s="1">
        <v>0</v>
      </c>
      <c r="M6" s="1">
        <v>16</v>
      </c>
      <c r="N6" s="1">
        <v>7</v>
      </c>
      <c r="O6" s="1">
        <v>0</v>
      </c>
      <c r="P6" s="1">
        <v>7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f>SUM(B6:U6)</f>
        <v>165</v>
      </c>
      <c r="W6" s="1">
        <f>SUM(B6:F6)</f>
        <v>126</v>
      </c>
      <c r="X6" s="1">
        <f>SUM(G6:J6)</f>
        <v>9</v>
      </c>
      <c r="Y6" s="1">
        <f t="shared" si="1"/>
        <v>30</v>
      </c>
      <c r="Z6" s="1">
        <f t="shared" si="2"/>
        <v>0</v>
      </c>
    </row>
    <row r="7" spans="1:34" ht="42" x14ac:dyDescent="0.3">
      <c r="A7" s="1" t="s">
        <v>19</v>
      </c>
      <c r="B7" s="1">
        <v>56</v>
      </c>
      <c r="C7" s="1">
        <v>20</v>
      </c>
      <c r="D7" s="1">
        <v>23</v>
      </c>
      <c r="E7" s="1">
        <v>0</v>
      </c>
      <c r="F7" s="1">
        <v>0</v>
      </c>
      <c r="G7" s="1">
        <v>1</v>
      </c>
      <c r="H7" s="1">
        <v>16</v>
      </c>
      <c r="I7" s="1">
        <v>8</v>
      </c>
      <c r="J7" s="1">
        <v>0</v>
      </c>
      <c r="K7" s="1">
        <v>0</v>
      </c>
      <c r="L7" s="1">
        <v>12</v>
      </c>
      <c r="M7" s="1">
        <v>28</v>
      </c>
      <c r="N7" s="1">
        <v>64</v>
      </c>
      <c r="O7" s="1">
        <v>2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f t="shared" si="0"/>
        <v>231</v>
      </c>
      <c r="W7" s="1">
        <f t="shared" ref="W7" si="3">SUM(B7:F7)</f>
        <v>99</v>
      </c>
      <c r="X7" s="1">
        <f>SUM(G7:J7)</f>
        <v>25</v>
      </c>
      <c r="Y7" s="1">
        <f t="shared" si="1"/>
        <v>106</v>
      </c>
      <c r="Z7" s="1">
        <f t="shared" si="2"/>
        <v>1</v>
      </c>
    </row>
    <row r="8" spans="1:34" ht="42" x14ac:dyDescent="0.3">
      <c r="A8" s="1" t="s">
        <v>23</v>
      </c>
      <c r="B8" s="1">
        <v>18</v>
      </c>
      <c r="C8" s="1">
        <v>6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f>SUM(B8:U8)</f>
        <v>28</v>
      </c>
      <c r="W8" s="1">
        <f>SUM(B8:F8)</f>
        <v>24</v>
      </c>
      <c r="X8" s="1">
        <f>SUM(G8:K8)</f>
        <v>1</v>
      </c>
      <c r="Y8" s="1">
        <f t="shared" si="1"/>
        <v>3</v>
      </c>
      <c r="Z8" s="1">
        <f t="shared" si="2"/>
        <v>0</v>
      </c>
    </row>
    <row r="9" spans="1:34" ht="42" x14ac:dyDescent="0.3">
      <c r="A9" s="1" t="s">
        <v>14</v>
      </c>
      <c r="B9" s="1">
        <v>19</v>
      </c>
      <c r="C9" s="1">
        <v>1</v>
      </c>
      <c r="D9" s="1">
        <v>3</v>
      </c>
      <c r="E9" s="1">
        <v>0</v>
      </c>
      <c r="F9" s="1">
        <v>0</v>
      </c>
      <c r="G9" s="1">
        <v>0</v>
      </c>
      <c r="H9" s="1">
        <v>20</v>
      </c>
      <c r="I9" s="1">
        <v>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f>SUM(B9:U9)</f>
        <v>46</v>
      </c>
      <c r="W9" s="1">
        <f>SUM(B9:F9)</f>
        <v>23</v>
      </c>
      <c r="X9" s="1">
        <f>SUM(G9:J9)</f>
        <v>23</v>
      </c>
      <c r="Y9" s="1">
        <f t="shared" si="1"/>
        <v>0</v>
      </c>
      <c r="Z9" s="1">
        <f t="shared" si="2"/>
        <v>0</v>
      </c>
    </row>
    <row r="10" spans="1:34" ht="42" x14ac:dyDescent="0.3">
      <c r="A10" s="1" t="s">
        <v>13</v>
      </c>
      <c r="B10" s="1">
        <v>9</v>
      </c>
      <c r="C10" s="1">
        <v>4</v>
      </c>
      <c r="D10" s="1">
        <v>9</v>
      </c>
      <c r="E10" s="1">
        <v>0</v>
      </c>
      <c r="F10" s="1">
        <v>0</v>
      </c>
      <c r="G10" s="1">
        <v>0</v>
      </c>
      <c r="H10" s="1">
        <v>2</v>
      </c>
      <c r="I10" s="1">
        <v>3</v>
      </c>
      <c r="J10" s="1">
        <v>0</v>
      </c>
      <c r="K10" s="1">
        <v>0</v>
      </c>
      <c r="L10" s="1">
        <v>0</v>
      </c>
      <c r="M10" s="1">
        <v>0</v>
      </c>
      <c r="N10" s="1">
        <v>14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f>SUM(B10:U10)</f>
        <v>41</v>
      </c>
      <c r="W10" s="1">
        <f t="shared" ref="W10" si="4">SUM(B10:F10)</f>
        <v>22</v>
      </c>
      <c r="X10" s="1">
        <f t="shared" ref="X10" si="5">SUM(G10:J10)</f>
        <v>5</v>
      </c>
      <c r="Y10" s="1">
        <f t="shared" ref="Y10" si="6">SUM(L10:P10)</f>
        <v>14</v>
      </c>
      <c r="Z10" s="1">
        <f t="shared" ref="Z10" si="7">SUM(Q10:U10)</f>
        <v>0</v>
      </c>
    </row>
    <row r="11" spans="1:34" x14ac:dyDescent="0.3">
      <c r="V11" s="1">
        <f>SUM(V3:V10)</f>
        <v>694</v>
      </c>
      <c r="W11" s="1">
        <f>SUM(W3:W10)</f>
        <v>445</v>
      </c>
      <c r="X11" s="1">
        <f>SUM(X3:X10)</f>
        <v>70</v>
      </c>
      <c r="Y11" s="1">
        <f>SUM(Y3:Y10)</f>
        <v>174</v>
      </c>
      <c r="Z11" s="1">
        <f>SUM(Z3:Z10)</f>
        <v>5</v>
      </c>
    </row>
    <row r="14" spans="1:34" x14ac:dyDescent="0.3">
      <c r="B14" s="1">
        <f>SUM(C3:F3)</f>
        <v>29</v>
      </c>
      <c r="C14" s="1">
        <f>SUM(I3:K3)+G3</f>
        <v>0</v>
      </c>
      <c r="D14" s="1">
        <f>L3+M3+O3+P3</f>
        <v>0</v>
      </c>
      <c r="E14" s="1">
        <f>SUM(Q3:S3)+U3</f>
        <v>0</v>
      </c>
    </row>
    <row r="15" spans="1:34" x14ac:dyDescent="0.3">
      <c r="B15" s="1">
        <f>SUM(C4:F4)</f>
        <v>8</v>
      </c>
      <c r="C15" s="1">
        <f>SUM(I4:K4)+G4</f>
        <v>1</v>
      </c>
      <c r="D15" s="1">
        <f>L4+M4+O4+P4</f>
        <v>2</v>
      </c>
      <c r="E15" s="1">
        <f>SUM(Q4:S4)+U4</f>
        <v>1</v>
      </c>
    </row>
    <row r="16" spans="1:34" x14ac:dyDescent="0.3">
      <c r="B16" s="1">
        <f>SUM(C5:F5)</f>
        <v>2</v>
      </c>
      <c r="C16" s="1">
        <f>SUM(I5:K5)+G5</f>
        <v>0</v>
      </c>
      <c r="D16" s="1">
        <f>L5+M5+O5+P5</f>
        <v>0</v>
      </c>
      <c r="E16" s="1">
        <f>SUM(Q5:S5)+U5</f>
        <v>0</v>
      </c>
    </row>
    <row r="17" spans="2:5" x14ac:dyDescent="0.3">
      <c r="B17" s="1">
        <f>SUM(C6:F6)</f>
        <v>94</v>
      </c>
      <c r="C17" s="1">
        <f>SUM(I6:K6)+G6</f>
        <v>2</v>
      </c>
      <c r="D17" s="1">
        <f>L6+M6+O6+P6</f>
        <v>23</v>
      </c>
      <c r="E17" s="1">
        <f>SUM(Q6:S6)+U6</f>
        <v>0</v>
      </c>
    </row>
    <row r="18" spans="2:5" x14ac:dyDescent="0.3">
      <c r="B18" s="1">
        <f>SUM(C7:F7)</f>
        <v>43</v>
      </c>
      <c r="C18" s="1">
        <f>SUM(I7:K7)+G7</f>
        <v>9</v>
      </c>
      <c r="D18" s="1">
        <f>L7+M7+O7+P7</f>
        <v>42</v>
      </c>
      <c r="E18" s="1">
        <f>SUM(Q7:S7)+U7</f>
        <v>1</v>
      </c>
    </row>
    <row r="19" spans="2:5" x14ac:dyDescent="0.3">
      <c r="B19" s="1">
        <f>SUM(C8:F8)</f>
        <v>6</v>
      </c>
      <c r="C19" s="1">
        <f>SUM(I8:K8)+G8</f>
        <v>0</v>
      </c>
      <c r="D19" s="1">
        <f>L8+M8+O8+P8</f>
        <v>0</v>
      </c>
      <c r="E19" s="1">
        <f>SUM(Q8:S8)+U8</f>
        <v>0</v>
      </c>
    </row>
    <row r="20" spans="2:5" x14ac:dyDescent="0.3">
      <c r="B20" s="1">
        <f>SUM(C9:F9)</f>
        <v>4</v>
      </c>
      <c r="C20" s="1">
        <f>SUM(I9:K9)+G9</f>
        <v>3</v>
      </c>
      <c r="D20" s="1">
        <f>L9+M9+O9+P9</f>
        <v>0</v>
      </c>
      <c r="E20" s="1">
        <f>SUM(Q9:S9)+U9</f>
        <v>0</v>
      </c>
    </row>
    <row r="21" spans="2:5" x14ac:dyDescent="0.3">
      <c r="B21" s="1" t="e">
        <f>SUM(#REF!)</f>
        <v>#REF!</v>
      </c>
      <c r="C21" s="1" t="e">
        <f>SUM(#REF!)+#REF!</f>
        <v>#REF!</v>
      </c>
      <c r="D21" s="1" t="e">
        <f>#REF!+#REF!+#REF!+#REF!</f>
        <v>#REF!</v>
      </c>
      <c r="E21" s="1" t="e">
        <f>SUM(#REF!)+#REF!</f>
        <v>#REF!</v>
      </c>
    </row>
    <row r="22" spans="2:5" x14ac:dyDescent="0.3">
      <c r="B22" s="1">
        <f t="shared" ref="B22" si="8">SUM(C10:F10)</f>
        <v>13</v>
      </c>
      <c r="C22" s="1">
        <f t="shared" ref="C22" si="9">SUM(I10:K10)+G10</f>
        <v>3</v>
      </c>
      <c r="D22" s="1">
        <f t="shared" ref="D22" si="10">L10+M10+O10+P10</f>
        <v>0</v>
      </c>
      <c r="E22" s="1">
        <f t="shared" ref="E22" si="11">SUM(Q10:S10)+U10</f>
        <v>0</v>
      </c>
    </row>
  </sheetData>
  <mergeCells count="17">
    <mergeCell ref="A1:A2"/>
    <mergeCell ref="Z1:Z2"/>
    <mergeCell ref="V1:V2"/>
    <mergeCell ref="Q1:U1"/>
    <mergeCell ref="L1:P1"/>
    <mergeCell ref="Y1:Y2"/>
    <mergeCell ref="X1:X2"/>
    <mergeCell ref="W1:W2"/>
    <mergeCell ref="B1:F1"/>
    <mergeCell ref="G1:K1"/>
    <mergeCell ref="AG1:AG2"/>
    <mergeCell ref="AH1:AH2"/>
    <mergeCell ref="AB1:AB2"/>
    <mergeCell ref="AC1:AC2"/>
    <mergeCell ref="AD1:AD2"/>
    <mergeCell ref="AE1:AE2"/>
    <mergeCell ref="AF1:A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Xiangyu</dc:creator>
  <cp:lastModifiedBy>Xiangyu Feng</cp:lastModifiedBy>
  <dcterms:created xsi:type="dcterms:W3CDTF">2023-10-07T13:07:39Z</dcterms:created>
  <dcterms:modified xsi:type="dcterms:W3CDTF">2024-02-27T16:10:13Z</dcterms:modified>
</cp:coreProperties>
</file>