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30" windowWidth="20280" windowHeight="7995" activeTab="5"/>
  </bookViews>
  <sheets>
    <sheet name="Phenological traits" sheetId="1" r:id="rId1"/>
    <sheet name="Figure 2" sheetId="6" r:id="rId2"/>
    <sheet name="Field performance" sheetId="2" r:id="rId3"/>
    <sheet name="Figure 3" sheetId="3" r:id="rId4"/>
    <sheet name="SCoT polymorphism marker" sheetId="4" r:id="rId5"/>
    <sheet name="complete assessement" sheetId="5" r:id="rId6"/>
  </sheets>
  <calcPr calcId="191029"/>
</workbook>
</file>

<file path=xl/calcChain.xml><?xml version="1.0" encoding="utf-8"?>
<calcChain xmlns="http://schemas.openxmlformats.org/spreadsheetml/2006/main">
  <c r="AJ187" i="2"/>
  <c r="AI187"/>
  <c r="AH187"/>
  <c r="AG187"/>
  <c r="AF187"/>
  <c r="AE187"/>
  <c r="AJ181"/>
  <c r="AI181"/>
  <c r="AH181"/>
  <c r="AG181"/>
  <c r="AF181"/>
  <c r="AE181"/>
  <c r="AJ175"/>
  <c r="AI175"/>
  <c r="AH175"/>
  <c r="AG175"/>
  <c r="AF175"/>
  <c r="AE175"/>
  <c r="AI153"/>
  <c r="AE153"/>
  <c r="X153"/>
  <c r="Q153"/>
  <c r="AI152"/>
  <c r="AE152"/>
  <c r="X152"/>
  <c r="Q152"/>
  <c r="AI151"/>
  <c r="AE151"/>
  <c r="X151"/>
  <c r="Q151"/>
  <c r="AI150"/>
  <c r="AE150"/>
  <c r="X150"/>
  <c r="Q150"/>
  <c r="AI149"/>
  <c r="AE149"/>
  <c r="X149"/>
  <c r="Q149"/>
  <c r="AI148"/>
  <c r="AE148"/>
  <c r="X148"/>
  <c r="Q148"/>
  <c r="AI147"/>
  <c r="AE147"/>
  <c r="X147"/>
  <c r="Q147"/>
  <c r="AI146"/>
  <c r="AE146"/>
  <c r="X146"/>
  <c r="Q146"/>
  <c r="AI145"/>
  <c r="AE145"/>
  <c r="X145"/>
  <c r="Q145"/>
  <c r="AI144"/>
  <c r="AE144"/>
  <c r="X144"/>
  <c r="Q144"/>
  <c r="AI143"/>
  <c r="AE143"/>
  <c r="X143"/>
  <c r="Q143"/>
  <c r="AD69"/>
  <c r="AA69"/>
  <c r="X69"/>
  <c r="U69"/>
  <c r="R69"/>
  <c r="O69"/>
  <c r="AD68"/>
  <c r="AA68"/>
  <c r="X68"/>
  <c r="U68"/>
  <c r="R68"/>
  <c r="O68"/>
  <c r="AD67"/>
  <c r="AA67"/>
  <c r="X67"/>
  <c r="U67"/>
  <c r="R67"/>
  <c r="O67"/>
  <c r="AD66"/>
  <c r="AA66"/>
  <c r="X66"/>
  <c r="U66"/>
  <c r="R66"/>
  <c r="O66"/>
  <c r="AD65"/>
  <c r="AA65"/>
  <c r="X65"/>
  <c r="U65"/>
  <c r="R65"/>
  <c r="O65"/>
  <c r="AD64"/>
  <c r="AA64"/>
  <c r="X64"/>
  <c r="U64"/>
  <c r="R64"/>
  <c r="O64"/>
  <c r="AD63"/>
  <c r="AA63"/>
  <c r="X63"/>
  <c r="U63"/>
  <c r="R63"/>
  <c r="O63"/>
  <c r="AD62"/>
  <c r="AA62"/>
  <c r="X62"/>
  <c r="U62"/>
  <c r="R62"/>
  <c r="O62"/>
  <c r="AD61"/>
  <c r="AA61"/>
  <c r="X61"/>
  <c r="U61"/>
  <c r="R61"/>
  <c r="O61"/>
  <c r="AD60"/>
  <c r="AA60"/>
  <c r="X60"/>
  <c r="U60"/>
  <c r="R60"/>
  <c r="O60"/>
  <c r="AD59"/>
  <c r="AA59"/>
  <c r="X59"/>
  <c r="U59"/>
  <c r="R59"/>
  <c r="O59"/>
  <c r="AD58"/>
  <c r="AA58"/>
  <c r="X58"/>
  <c r="U58"/>
  <c r="R58"/>
  <c r="O58"/>
  <c r="AD57"/>
  <c r="AA57"/>
  <c r="X57"/>
  <c r="U57"/>
  <c r="R57"/>
  <c r="O57"/>
  <c r="AD56"/>
  <c r="AA56"/>
  <c r="X56"/>
  <c r="U56"/>
  <c r="R56"/>
  <c r="O56"/>
  <c r="AD55"/>
  <c r="AA55"/>
  <c r="X55"/>
  <c r="U55"/>
  <c r="R55"/>
  <c r="O55"/>
  <c r="AD54"/>
  <c r="AA54"/>
  <c r="X54"/>
  <c r="U54"/>
  <c r="R54"/>
  <c r="O54"/>
  <c r="AD53"/>
  <c r="AA53"/>
  <c r="X53"/>
  <c r="U53"/>
  <c r="R53"/>
  <c r="O53"/>
  <c r="AD52"/>
  <c r="AA52"/>
  <c r="X52"/>
  <c r="U52"/>
  <c r="R52"/>
  <c r="O52"/>
  <c r="AD51"/>
  <c r="AA51"/>
  <c r="X51"/>
  <c r="U51"/>
  <c r="R51"/>
  <c r="O51"/>
  <c r="AD50"/>
  <c r="AA50"/>
  <c r="X50"/>
  <c r="U50"/>
  <c r="R50"/>
  <c r="O50"/>
  <c r="AD49"/>
  <c r="AA49"/>
  <c r="X49"/>
  <c r="U49"/>
  <c r="R49"/>
  <c r="O49"/>
  <c r="AD48"/>
  <c r="AA48"/>
  <c r="X48"/>
  <c r="U48"/>
  <c r="R48"/>
  <c r="O48"/>
  <c r="AD47"/>
  <c r="AA47"/>
  <c r="X47"/>
  <c r="U47"/>
  <c r="R47"/>
  <c r="O47"/>
  <c r="AD46"/>
  <c r="AA46"/>
  <c r="X46"/>
  <c r="U46"/>
  <c r="R46"/>
  <c r="O46"/>
  <c r="AD45"/>
  <c r="AA45"/>
  <c r="X45"/>
  <c r="U45"/>
  <c r="R45"/>
  <c r="O45"/>
  <c r="AD44"/>
  <c r="AA44"/>
  <c r="X44"/>
  <c r="U44"/>
  <c r="R44"/>
  <c r="O44"/>
  <c r="AD43"/>
  <c r="AA43"/>
  <c r="X43"/>
  <c r="U43"/>
  <c r="R43"/>
  <c r="O43"/>
  <c r="AD42"/>
  <c r="AA42"/>
  <c r="X42"/>
  <c r="U42"/>
  <c r="R42"/>
  <c r="O42"/>
  <c r="AD41"/>
  <c r="AA41"/>
  <c r="X41"/>
  <c r="U41"/>
  <c r="R41"/>
  <c r="O41"/>
  <c r="AD40"/>
  <c r="AA40"/>
  <c r="X40"/>
  <c r="U40"/>
  <c r="R40"/>
  <c r="O40"/>
  <c r="AD39"/>
  <c r="AA39"/>
  <c r="X39"/>
  <c r="U39"/>
  <c r="R39"/>
  <c r="O39"/>
  <c r="AD38"/>
  <c r="AA38"/>
  <c r="X38"/>
  <c r="U38"/>
  <c r="R38"/>
  <c r="O38"/>
  <c r="AD37"/>
  <c r="AA37"/>
  <c r="X37"/>
  <c r="U37"/>
  <c r="R37"/>
  <c r="O37"/>
  <c r="AD36"/>
  <c r="AA36"/>
  <c r="X36"/>
  <c r="U36"/>
  <c r="R36"/>
  <c r="O36"/>
  <c r="AD35"/>
  <c r="AA35"/>
  <c r="X35"/>
  <c r="U35"/>
  <c r="R35"/>
  <c r="O35"/>
  <c r="AD34"/>
  <c r="AA34"/>
  <c r="X34"/>
  <c r="U34"/>
  <c r="R34"/>
  <c r="O34"/>
  <c r="AD33"/>
  <c r="AA33"/>
  <c r="X33"/>
  <c r="U33"/>
  <c r="R33"/>
  <c r="O33"/>
  <c r="AD32"/>
  <c r="AA32"/>
  <c r="X32"/>
  <c r="U32"/>
  <c r="R32"/>
  <c r="O32"/>
  <c r="AD31"/>
  <c r="AA31"/>
  <c r="X31"/>
  <c r="U31"/>
  <c r="R31"/>
  <c r="O31"/>
  <c r="AD30"/>
  <c r="AA30"/>
  <c r="X30"/>
  <c r="U30"/>
  <c r="R30"/>
  <c r="O30"/>
  <c r="AD29"/>
  <c r="AA29"/>
  <c r="X29"/>
  <c r="U29"/>
  <c r="R29"/>
  <c r="O29"/>
  <c r="AD28"/>
  <c r="AA28"/>
  <c r="X28"/>
  <c r="U28"/>
  <c r="R28"/>
  <c r="O28"/>
  <c r="AD27"/>
  <c r="AA27"/>
  <c r="X27"/>
  <c r="U27"/>
  <c r="R27"/>
  <c r="O27"/>
  <c r="AD26"/>
  <c r="AA26"/>
  <c r="X26"/>
  <c r="U26"/>
  <c r="R26"/>
  <c r="O26"/>
  <c r="AD25"/>
  <c r="AA25"/>
  <c r="X25"/>
  <c r="U25"/>
  <c r="R25"/>
  <c r="O25"/>
  <c r="AD24"/>
  <c r="AA24"/>
  <c r="X24"/>
  <c r="U24"/>
  <c r="R24"/>
  <c r="O24"/>
  <c r="AD23"/>
  <c r="AA23"/>
  <c r="X23"/>
  <c r="U23"/>
  <c r="R23"/>
  <c r="O23"/>
  <c r="AD22"/>
  <c r="AA22"/>
  <c r="X22"/>
  <c r="U22"/>
  <c r="R22"/>
  <c r="O22"/>
  <c r="AD21"/>
  <c r="AA21"/>
  <c r="X21"/>
  <c r="U21"/>
  <c r="R21"/>
  <c r="O21"/>
  <c r="AD20"/>
  <c r="AA20"/>
  <c r="X20"/>
  <c r="U20"/>
  <c r="R20"/>
  <c r="O20"/>
  <c r="AD19"/>
  <c r="AA19"/>
  <c r="X19"/>
  <c r="U19"/>
  <c r="R19"/>
  <c r="O19"/>
  <c r="AD18"/>
  <c r="AA18"/>
  <c r="X18"/>
  <c r="U18"/>
  <c r="R18"/>
  <c r="O18"/>
  <c r="AD17"/>
  <c r="AA17"/>
  <c r="X17"/>
  <c r="U17"/>
  <c r="R17"/>
  <c r="O17"/>
  <c r="AD16"/>
  <c r="AA16"/>
  <c r="X16"/>
  <c r="U16"/>
  <c r="R16"/>
  <c r="O16"/>
  <c r="AD15"/>
  <c r="AA15"/>
  <c r="X15"/>
  <c r="U15"/>
  <c r="R15"/>
  <c r="O15"/>
  <c r="AD14"/>
  <c r="AA14"/>
  <c r="X14"/>
  <c r="U14"/>
  <c r="R14"/>
  <c r="O14"/>
  <c r="AD13"/>
  <c r="AA13"/>
  <c r="X13"/>
  <c r="U13"/>
  <c r="R13"/>
  <c r="O13"/>
  <c r="AD12"/>
  <c r="AA12"/>
  <c r="X12"/>
  <c r="U12"/>
  <c r="R12"/>
  <c r="O12"/>
  <c r="AD11"/>
  <c r="AA11"/>
  <c r="X11"/>
  <c r="U11"/>
  <c r="R11"/>
  <c r="O11"/>
  <c r="AD10"/>
  <c r="AA10"/>
  <c r="X10"/>
  <c r="U10"/>
  <c r="R10"/>
  <c r="O10"/>
  <c r="AD9"/>
  <c r="AA9"/>
  <c r="X9"/>
  <c r="U9"/>
  <c r="R9"/>
  <c r="O9"/>
  <c r="AD8"/>
  <c r="AA8"/>
  <c r="X8"/>
  <c r="U8"/>
  <c r="R8"/>
  <c r="O8"/>
  <c r="AD7"/>
  <c r="AA7"/>
  <c r="X7"/>
  <c r="U7"/>
  <c r="R7"/>
  <c r="O7"/>
  <c r="AD6"/>
  <c r="AA6"/>
  <c r="X6"/>
  <c r="U6"/>
  <c r="R6"/>
  <c r="O6"/>
  <c r="AD5"/>
  <c r="AA5"/>
  <c r="X5"/>
  <c r="U5"/>
  <c r="R5"/>
  <c r="O5"/>
  <c r="AD4"/>
  <c r="AA4"/>
  <c r="X4"/>
  <c r="U4"/>
  <c r="R4"/>
  <c r="O4"/>
  <c r="AD3"/>
  <c r="AA3"/>
  <c r="X3"/>
  <c r="U3"/>
  <c r="R3"/>
  <c r="O3"/>
  <c r="AD2"/>
  <c r="AA2"/>
  <c r="X2"/>
  <c r="U2"/>
  <c r="R2"/>
  <c r="O2"/>
</calcChain>
</file>

<file path=xl/sharedStrings.xml><?xml version="1.0" encoding="utf-8"?>
<sst xmlns="http://schemas.openxmlformats.org/spreadsheetml/2006/main" count="212" uniqueCount="112">
  <si>
    <t>RN</t>
  </si>
  <si>
    <t>RL</t>
  </si>
  <si>
    <t>RW</t>
  </si>
  <si>
    <t>TA</t>
  </si>
  <si>
    <t>SL</t>
  </si>
  <si>
    <t>LF1</t>
  </si>
  <si>
    <t>DFI</t>
  </si>
  <si>
    <t>Dendrogram with heat map</t>
  </si>
  <si>
    <t>Season</t>
  </si>
  <si>
    <t>Reps</t>
  </si>
  <si>
    <t>Genotype</t>
  </si>
  <si>
    <t>Plant height</t>
  </si>
  <si>
    <t>Branches No.</t>
  </si>
  <si>
    <t>Pods No./ plant</t>
  </si>
  <si>
    <t>Seeds No./ plnt</t>
  </si>
  <si>
    <t>Seeds weight/ plant</t>
  </si>
  <si>
    <t>100-Seed weight</t>
  </si>
  <si>
    <t>Cluster 1 Similarity = 67.28</t>
  </si>
  <si>
    <t>Cluster 2 Similarity = 67.28</t>
  </si>
  <si>
    <t>Cluster 3 Similarity = 67.28</t>
  </si>
  <si>
    <t>Cluster 4 Similarity = 67.28</t>
  </si>
  <si>
    <t>Mean</t>
  </si>
  <si>
    <t>NC 105</t>
  </si>
  <si>
    <t>H 117</t>
  </si>
  <si>
    <t>H 113</t>
  </si>
  <si>
    <t>H 129</t>
  </si>
  <si>
    <t>NC 104</t>
  </si>
  <si>
    <t>H 30</t>
  </si>
  <si>
    <t>H 32</t>
  </si>
  <si>
    <t>H 2 L 12</t>
  </si>
  <si>
    <t>H 15 L 5</t>
  </si>
  <si>
    <t>Toano</t>
  </si>
  <si>
    <t>Holladay</t>
  </si>
  <si>
    <t>DR 101</t>
  </si>
  <si>
    <t>Giza 35</t>
  </si>
  <si>
    <t>NC105</t>
  </si>
  <si>
    <t>Giza 111</t>
  </si>
  <si>
    <t>H117</t>
  </si>
  <si>
    <t>Crawford</t>
  </si>
  <si>
    <t>H113</t>
  </si>
  <si>
    <t>D 75-12035</t>
  </si>
  <si>
    <t>H129</t>
  </si>
  <si>
    <t>Hutieson</t>
  </si>
  <si>
    <t>NC104</t>
  </si>
  <si>
    <t>H30</t>
  </si>
  <si>
    <t>H32</t>
  </si>
  <si>
    <t>H2L12</t>
  </si>
  <si>
    <t>H15L5</t>
  </si>
  <si>
    <t>Giza35</t>
  </si>
  <si>
    <t>Giza111</t>
  </si>
  <si>
    <t>Cluster 1</t>
  </si>
  <si>
    <t>Cluster 2</t>
  </si>
  <si>
    <t>D75-12035</t>
  </si>
  <si>
    <t>Cluster 3</t>
  </si>
  <si>
    <t>Cluster 4</t>
  </si>
  <si>
    <t>Cluster 5</t>
  </si>
  <si>
    <t>DR101</t>
  </si>
  <si>
    <t>Cluster 6</t>
  </si>
  <si>
    <r>
      <t>Figure 3:</t>
    </r>
    <r>
      <rPr>
        <sz val="10"/>
        <rFont val="Palatino Linotype"/>
        <family val="1"/>
      </rPr>
      <t xml:space="preserve"> Amplifications</t>
    </r>
    <r>
      <rPr>
        <b/>
        <sz val="10"/>
        <rFont val="Palatino Linotype"/>
        <family val="1"/>
      </rPr>
      <t xml:space="preserve"> </t>
    </r>
    <r>
      <rPr>
        <sz val="10"/>
        <rFont val="Palatino Linotype"/>
        <family val="1"/>
      </rPr>
      <t>of the seventeen Soybean genotypes using eight SCoT primers</t>
    </r>
  </si>
  <si>
    <r>
      <t xml:space="preserve">         a</t>
    </r>
    <r>
      <rPr>
        <sz val="10"/>
        <rFont val="Palatino Linotype"/>
        <family val="1"/>
      </rPr>
      <t xml:space="preserve"> SCoT 2</t>
    </r>
  </si>
  <si>
    <r>
      <t>b</t>
    </r>
    <r>
      <rPr>
        <sz val="10"/>
        <rFont val="Palatino Linotype"/>
        <family val="1"/>
      </rPr>
      <t xml:space="preserve"> SCoT 3</t>
    </r>
  </si>
  <si>
    <r>
      <t>c</t>
    </r>
    <r>
      <rPr>
        <sz val="10"/>
        <rFont val="Palatino Linotype"/>
        <family val="1"/>
      </rPr>
      <t xml:space="preserve"> SCoT 4</t>
    </r>
  </si>
  <si>
    <r>
      <t>d</t>
    </r>
    <r>
      <rPr>
        <sz val="10"/>
        <rFont val="Palatino Linotype"/>
        <family val="1"/>
      </rPr>
      <t xml:space="preserve"> SCoT 6</t>
    </r>
  </si>
  <si>
    <r>
      <t>e</t>
    </r>
    <r>
      <rPr>
        <sz val="10"/>
        <rFont val="Palatino Linotype"/>
        <family val="1"/>
      </rPr>
      <t xml:space="preserve"> SCoT 9</t>
    </r>
  </si>
  <si>
    <r>
      <t>f</t>
    </r>
    <r>
      <rPr>
        <sz val="10"/>
        <rFont val="Palatino Linotype"/>
        <family val="1"/>
      </rPr>
      <t xml:space="preserve"> SCoT 10</t>
    </r>
  </si>
  <si>
    <r>
      <t xml:space="preserve">         g</t>
    </r>
    <r>
      <rPr>
        <sz val="10"/>
        <color theme="1"/>
        <rFont val="Palatino Linotype"/>
        <family val="1"/>
      </rPr>
      <t xml:space="preserve"> SCoT 11</t>
    </r>
  </si>
  <si>
    <r>
      <t>h</t>
    </r>
    <r>
      <rPr>
        <sz val="10"/>
        <color theme="1"/>
        <rFont val="Palatino Linotype"/>
        <family val="1"/>
      </rPr>
      <t xml:space="preserve"> SCoT 13</t>
    </r>
  </si>
  <si>
    <t xml:space="preserve">        </t>
  </si>
  <si>
    <t xml:space="preserve">      </t>
  </si>
  <si>
    <t>Raw data for fig. 4.SCoT</t>
  </si>
  <si>
    <t>Band 1</t>
  </si>
  <si>
    <t>Band 2</t>
  </si>
  <si>
    <t>Band 3</t>
  </si>
  <si>
    <t>Band 4</t>
  </si>
  <si>
    <t>Band 5</t>
  </si>
  <si>
    <t>Band 6</t>
  </si>
  <si>
    <t>Band 7</t>
  </si>
  <si>
    <t>Band 8</t>
  </si>
  <si>
    <t>Band 9</t>
  </si>
  <si>
    <t>Band 10</t>
  </si>
  <si>
    <t>Band 11</t>
  </si>
  <si>
    <t>Band 12</t>
  </si>
  <si>
    <t>Band 13</t>
  </si>
  <si>
    <t>Band 14</t>
  </si>
  <si>
    <t>Band 15</t>
  </si>
  <si>
    <t>Band 16</t>
  </si>
  <si>
    <t>Band 17</t>
  </si>
  <si>
    <t>Band 18</t>
  </si>
  <si>
    <t>Band 19</t>
  </si>
  <si>
    <t>Band 20</t>
  </si>
  <si>
    <t>Band 21</t>
  </si>
  <si>
    <t>D75_12035</t>
  </si>
  <si>
    <t>Hutcheson</t>
  </si>
  <si>
    <t xml:space="preserve">Figure 4: Hierarchical clustering by heatmap of seventeen soybean genotypes with the bands (gene) regions for SCoTanalysis using Euclidean distance. </t>
  </si>
  <si>
    <t>Collective raw data for fig. 5.biplot</t>
  </si>
  <si>
    <t>No. of branches per plant</t>
  </si>
  <si>
    <t>No. of Pods per plant</t>
  </si>
  <si>
    <t>No. of Seeds per plant</t>
  </si>
  <si>
    <t>Seeds weight per plant</t>
  </si>
  <si>
    <t xml:space="preserve">100-Seed weight </t>
  </si>
  <si>
    <t>LFI</t>
  </si>
  <si>
    <t xml:space="preserve">0.2 3 </t>
  </si>
  <si>
    <t>SCoT- pb%</t>
  </si>
  <si>
    <t>Figure 5. Two-way hierarchical cluster analysis (HCA) of seventeen soybean genotypes associated with the soybean seedling morphology, field performance and genetic variability.</t>
  </si>
  <si>
    <t>LA</t>
  </si>
  <si>
    <t>LW</t>
  </si>
  <si>
    <t>LL</t>
  </si>
  <si>
    <t>s.W</t>
  </si>
  <si>
    <t>s.L</t>
  </si>
  <si>
    <t>s.A</t>
  </si>
  <si>
    <t>w.s</t>
  </si>
  <si>
    <t>Replicate</t>
  </si>
</sst>
</file>

<file path=xl/styles.xml><?xml version="1.0" encoding="utf-8"?>
<styleSheet xmlns="http://schemas.openxmlformats.org/spreadsheetml/2006/main">
  <fonts count="23">
    <font>
      <sz val="14"/>
      <color theme="1"/>
      <name val="Times New Roman"/>
      <family val="2"/>
      <charset val="178"/>
    </font>
    <font>
      <sz val="11"/>
      <color rgb="FFC00000"/>
      <name val="Calibri"/>
      <family val="2"/>
      <charset val="178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Palatino Linotype"/>
      <family val="1"/>
    </font>
    <font>
      <sz val="10"/>
      <name val="Palatino Linotype"/>
      <family val="1"/>
    </font>
    <font>
      <b/>
      <sz val="10"/>
      <color theme="1"/>
      <name val="Palatino Linotype"/>
      <family val="1"/>
    </font>
    <font>
      <sz val="10"/>
      <color theme="1"/>
      <name val="Palatino Linotype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readingOrder="1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7" fillId="0" borderId="0" xfId="0" applyFont="1"/>
    <xf numFmtId="0" fontId="16" fillId="0" borderId="0" xfId="0" applyFont="1" applyAlignment="1">
      <alignment horizontal="left" vertical="center" indent="6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0" borderId="1" xfId="0" applyFont="1" applyBorder="1"/>
    <xf numFmtId="0" fontId="19" fillId="0" borderId="5" xfId="0" applyFont="1" applyBorder="1" applyAlignment="1">
      <alignment horizontal="justify" vertical="center" wrapText="1" readingOrder="1"/>
    </xf>
    <xf numFmtId="0" fontId="19" fillId="0" borderId="6" xfId="0" applyFont="1" applyBorder="1" applyAlignment="1">
      <alignment horizontal="justify" vertical="center" wrapText="1" readingOrder="1"/>
    </xf>
    <xf numFmtId="2" fontId="20" fillId="0" borderId="1" xfId="0" applyNumberFormat="1" applyFont="1" applyBorder="1" applyAlignment="1">
      <alignment horizontal="left" vertical="center"/>
    </xf>
    <xf numFmtId="0" fontId="19" fillId="0" borderId="6" xfId="0" applyFont="1" applyBorder="1"/>
    <xf numFmtId="0" fontId="21" fillId="0" borderId="6" xfId="0" applyFont="1" applyFill="1" applyBorder="1" applyAlignment="1">
      <alignment horizontal="left" vertical="center" wrapText="1" readingOrder="1"/>
    </xf>
    <xf numFmtId="2" fontId="22" fillId="0" borderId="1" xfId="0" applyNumberFormat="1" applyFont="1" applyBorder="1" applyAlignment="1">
      <alignment horizontal="justify" vertical="center" wrapText="1" readingOrder="1"/>
    </xf>
    <xf numFmtId="2" fontId="20" fillId="0" borderId="1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58</xdr:row>
      <xdr:rowOff>0</xdr:rowOff>
    </xdr:from>
    <xdr:to>
      <xdr:col>11</xdr:col>
      <xdr:colOff>617445</xdr:colOff>
      <xdr:row>76</xdr:row>
      <xdr:rowOff>170890</xdr:rowOff>
    </xdr:to>
    <xdr:pic>
      <xdr:nvPicPr>
        <xdr:cNvPr id="10" name="Picture 5" descr="Description: A screenshot of a computer screen&#10;&#10;Description automatically generated with medium confidenc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953"/>
        <a:stretch>
          <a:fillRect/>
        </a:stretch>
      </xdr:blipFill>
      <xdr:spPr bwMode="auto">
        <a:xfrm>
          <a:off x="3200400" y="12982575"/>
          <a:ext cx="6218145" cy="419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2340</xdr:colOff>
      <xdr:row>13</xdr:row>
      <xdr:rowOff>152399</xdr:rowOff>
    </xdr:from>
    <xdr:to>
      <xdr:col>13</xdr:col>
      <xdr:colOff>361949</xdr:colOff>
      <xdr:row>42</xdr:row>
      <xdr:rowOff>104773</xdr:rowOff>
    </xdr:to>
    <xdr:pic>
      <xdr:nvPicPr>
        <xdr:cNvPr id="6" name="Picture 5" descr="G:\تجهيزات صور صويا\New folder\Fig 2.png">
          <a:extLst>
            <a:ext uri="{FF2B5EF4-FFF2-40B4-BE49-F238E27FC236}">
              <a16:creationId xmlns:a16="http://schemas.microsoft.com/office/drawing/2014/main" xmlns="" id="{3FA59080-8C28-4AB3-9500-E33338083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8340" y="3248024"/>
          <a:ext cx="7979609" cy="685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365760</xdr:colOff>
      <xdr:row>1</xdr:row>
      <xdr:rowOff>7620</xdr:rowOff>
    </xdr:from>
    <xdr:to>
      <xdr:col>13</xdr:col>
      <xdr:colOff>320406</xdr:colOff>
      <xdr:row>31</xdr:row>
      <xdr:rowOff>84302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pSpPr/>
      </xdr:nvGrpSpPr>
      <xdr:grpSpPr>
        <a:xfrm>
          <a:off x="4937760" y="245745"/>
          <a:ext cx="5288646" cy="7220432"/>
          <a:chOff x="3985077" y="647459"/>
          <a:chExt cx="4221846" cy="556308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985077" y="647459"/>
            <a:ext cx="4221846" cy="5563082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SpPr txBox="1"/>
        </xdr:nvSpPr>
        <xdr:spPr>
          <a:xfrm>
            <a:off x="4154321" y="813661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A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SpPr txBox="1"/>
        </xdr:nvSpPr>
        <xdr:spPr>
          <a:xfrm>
            <a:off x="6281376" y="813661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B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0200-000006000000}"/>
              </a:ext>
            </a:extLst>
          </xdr:cNvPr>
          <xdr:cNvSpPr txBox="1"/>
        </xdr:nvSpPr>
        <xdr:spPr>
          <a:xfrm>
            <a:off x="4108865" y="2211140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C</a:t>
            </a:r>
          </a:p>
        </xdr:txBody>
      </xdr:sp>
      <xdr:sp macro="" textlink="">
        <xdr:nvSpPr>
          <xdr:cNvPr id="7" name="TextBox 8">
            <a:extLst>
              <a:ext uri="{FF2B5EF4-FFF2-40B4-BE49-F238E27FC236}">
                <a16:creationId xmlns:a16="http://schemas.microsoft.com/office/drawing/2014/main" xmlns="" id="{00000000-0008-0000-0200-000007000000}"/>
              </a:ext>
            </a:extLst>
          </xdr:cNvPr>
          <xdr:cNvSpPr txBox="1"/>
        </xdr:nvSpPr>
        <xdr:spPr>
          <a:xfrm>
            <a:off x="6254067" y="2190379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D</a:t>
            </a:r>
          </a:p>
        </xdr:txBody>
      </xdr:sp>
      <xdr:sp macro="" textlink="">
        <xdr:nvSpPr>
          <xdr:cNvPr id="8" name="TextBox 9">
            <a:extLst>
              <a:ext uri="{FF2B5EF4-FFF2-40B4-BE49-F238E27FC236}">
                <a16:creationId xmlns:a16="http://schemas.microsoft.com/office/drawing/2014/main" xmlns="" id="{00000000-0008-0000-0200-000008000000}"/>
              </a:ext>
            </a:extLst>
          </xdr:cNvPr>
          <xdr:cNvSpPr txBox="1"/>
        </xdr:nvSpPr>
        <xdr:spPr>
          <a:xfrm>
            <a:off x="4059142" y="3561978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E</a:t>
            </a:r>
          </a:p>
        </xdr:txBody>
      </xdr:sp>
      <xdr:sp macro="" textlink="">
        <xdr:nvSpPr>
          <xdr:cNvPr id="9" name="TextBox 11">
            <a:extLst>
              <a:ext uri="{FF2B5EF4-FFF2-40B4-BE49-F238E27FC236}">
                <a16:creationId xmlns:a16="http://schemas.microsoft.com/office/drawing/2014/main" xmlns="" id="{00000000-0008-0000-0200-000009000000}"/>
              </a:ext>
            </a:extLst>
          </xdr:cNvPr>
          <xdr:cNvSpPr txBox="1"/>
        </xdr:nvSpPr>
        <xdr:spPr>
          <a:xfrm>
            <a:off x="6254067" y="3561978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F</a:t>
            </a:r>
          </a:p>
        </xdr:txBody>
      </xdr:sp>
      <xdr:sp macro="" textlink="">
        <xdr:nvSpPr>
          <xdr:cNvPr id="10" name="TextBox 12">
            <a:extLst>
              <a:ext uri="{FF2B5EF4-FFF2-40B4-BE49-F238E27FC236}">
                <a16:creationId xmlns:a16="http://schemas.microsoft.com/office/drawing/2014/main" xmlns="" id="{00000000-0008-0000-0200-00000A000000}"/>
              </a:ext>
            </a:extLst>
          </xdr:cNvPr>
          <xdr:cNvSpPr txBox="1"/>
        </xdr:nvSpPr>
        <xdr:spPr>
          <a:xfrm>
            <a:off x="4059142" y="4844736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G</a:t>
            </a:r>
          </a:p>
        </xdr:txBody>
      </xdr:sp>
      <xdr:sp macro="" textlink="">
        <xdr:nvSpPr>
          <xdr:cNvPr id="11" name="TextBox 13">
            <a:extLst>
              <a:ext uri="{FF2B5EF4-FFF2-40B4-BE49-F238E27FC236}">
                <a16:creationId xmlns:a16="http://schemas.microsoft.com/office/drawing/2014/main" xmlns="" id="{00000000-0008-0000-0200-00000B000000}"/>
              </a:ext>
            </a:extLst>
          </xdr:cNvPr>
          <xdr:cNvSpPr txBox="1"/>
        </xdr:nvSpPr>
        <xdr:spPr>
          <a:xfrm>
            <a:off x="6284712" y="4886259"/>
            <a:ext cx="13157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H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251460</xdr:colOff>
      <xdr:row>23</xdr:row>
      <xdr:rowOff>121920</xdr:rowOff>
    </xdr:from>
    <xdr:to>
      <xdr:col>12</xdr:col>
      <xdr:colOff>457200</xdr:colOff>
      <xdr:row>41</xdr:row>
      <xdr:rowOff>177165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4660" y="4489133"/>
          <a:ext cx="6606540" cy="4084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27</xdr:row>
      <xdr:rowOff>0</xdr:rowOff>
    </xdr:from>
    <xdr:to>
      <xdr:col>15</xdr:col>
      <xdr:colOff>243840</xdr:colOff>
      <xdr:row>49</xdr:row>
      <xdr:rowOff>144780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pSpPr/>
      </xdr:nvGrpSpPr>
      <xdr:grpSpPr>
        <a:xfrm>
          <a:off x="3048000" y="6915150"/>
          <a:ext cx="8625840" cy="5383530"/>
          <a:chOff x="0" y="0"/>
          <a:chExt cx="6043808" cy="397075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xmlns="" id="{00000000-0008-0000-0400-000003000000}"/>
              </a:ext>
            </a:extLst>
          </xdr:cNvPr>
          <xdr:cNvGrpSpPr/>
        </xdr:nvGrpSpPr>
        <xdr:grpSpPr>
          <a:xfrm>
            <a:off x="0" y="0"/>
            <a:ext cx="6043808" cy="3970750"/>
            <a:chOff x="0" y="0"/>
            <a:chExt cx="8471338" cy="5633545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xmlns="" id="{00000000-0008-0000-0400-000007000000}"/>
                </a:ext>
              </a:extLst>
            </xdr:cNvPr>
            <xdr:cNvPicPr/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0"/>
              <a:ext cx="8471338" cy="5633545"/>
            </a:xfrm>
            <a:prstGeom prst="rect">
              <a:avLst/>
            </a:prstGeom>
            <a:noFill/>
          </xdr:spPr>
        </xdr:pic>
        <xdr:sp macro="" textlink="">
          <xdr:nvSpPr>
            <xdr:cNvPr id="8" name="TextBox 4">
              <a:extLst>
                <a:ext uri="{FF2B5EF4-FFF2-40B4-BE49-F238E27FC236}">
                  <a16:creationId xmlns:a16="http://schemas.microsoft.com/office/drawing/2014/main" xmlns="" id="{00000000-0008-0000-0400-000008000000}"/>
                </a:ext>
              </a:extLst>
            </xdr:cNvPr>
            <xdr:cNvSpPr txBox="1"/>
          </xdr:nvSpPr>
          <xdr:spPr>
            <a:xfrm>
              <a:off x="1610978" y="1634933"/>
              <a:ext cx="249925" cy="27549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 marL="0" marR="0" algn="just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Palatino Linotype" panose="02040502050505030304" pitchFamily="18" charset="0"/>
                  <a:ea typeface="SimSun" panose="02010600030101010101" pitchFamily="2" charset="-122"/>
                  <a:cs typeface="Times New Roman" panose="02020603050405020304" pitchFamily="18" charset="0"/>
                </a:rPr>
                <a:t>A</a:t>
              </a:r>
              <a:endParaRPr lang="en-US" sz="1000">
                <a:solidFill>
                  <a:srgbClr val="000000"/>
                </a:solidFill>
                <a:effectLst/>
                <a:latin typeface="Palatino Linotype" panose="02040502050505030304" pitchFamily="18" charset="0"/>
                <a:ea typeface="SimSun" panose="02010600030101010101" pitchFamily="2" charset="-122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9" name="TextBox 5">
              <a:extLst>
                <a:ext uri="{FF2B5EF4-FFF2-40B4-BE49-F238E27FC236}">
                  <a16:creationId xmlns:a16="http://schemas.microsoft.com/office/drawing/2014/main" xmlns="" id="{00000000-0008-0000-0400-000009000000}"/>
                </a:ext>
              </a:extLst>
            </xdr:cNvPr>
            <xdr:cNvSpPr txBox="1"/>
          </xdr:nvSpPr>
          <xdr:spPr>
            <a:xfrm>
              <a:off x="1625813" y="2297540"/>
              <a:ext cx="270901" cy="32358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 marL="0" marR="0" algn="just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Palatino Linotype" panose="02040502050505030304" pitchFamily="18" charset="0"/>
                  <a:ea typeface="SimSun" panose="02010600030101010101" pitchFamily="2" charset="-122"/>
                  <a:cs typeface="Times New Roman" panose="02020603050405020304" pitchFamily="18" charset="0"/>
                </a:rPr>
                <a:t>B</a:t>
              </a:r>
              <a:endParaRPr lang="en-US" sz="1000">
                <a:solidFill>
                  <a:srgbClr val="000000"/>
                </a:solidFill>
                <a:effectLst/>
                <a:latin typeface="Palatino Linotype" panose="02040502050505030304" pitchFamily="18" charset="0"/>
                <a:ea typeface="SimSun" panose="02010600030101010101" pitchFamily="2" charset="-122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0" name="TextBox 6">
              <a:extLst>
                <a:ext uri="{FF2B5EF4-FFF2-40B4-BE49-F238E27FC236}">
                  <a16:creationId xmlns:a16="http://schemas.microsoft.com/office/drawing/2014/main" xmlns="" id="{00000000-0008-0000-0400-00000A000000}"/>
                </a:ext>
              </a:extLst>
            </xdr:cNvPr>
            <xdr:cNvSpPr txBox="1"/>
          </xdr:nvSpPr>
          <xdr:spPr>
            <a:xfrm>
              <a:off x="1455286" y="3172203"/>
              <a:ext cx="317865" cy="3132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 marL="0" marR="0" algn="just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Palatino Linotype" panose="02040502050505030304" pitchFamily="18" charset="0"/>
                  <a:ea typeface="SimSun" panose="02010600030101010101" pitchFamily="2" charset="-122"/>
                  <a:cs typeface="Times New Roman" panose="02020603050405020304" pitchFamily="18" charset="0"/>
                </a:rPr>
                <a:t>C</a:t>
              </a:r>
              <a:endParaRPr lang="en-US" sz="1000">
                <a:solidFill>
                  <a:srgbClr val="000000"/>
                </a:solidFill>
                <a:effectLst/>
                <a:latin typeface="Palatino Linotype" panose="02040502050505030304" pitchFamily="18" charset="0"/>
                <a:ea typeface="SimSun" panose="02010600030101010101" pitchFamily="2" charset="-122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TextBox 7">
              <a:extLst>
                <a:ext uri="{FF2B5EF4-FFF2-40B4-BE49-F238E27FC236}">
                  <a16:creationId xmlns:a16="http://schemas.microsoft.com/office/drawing/2014/main" xmlns="" id="{00000000-0008-0000-0400-00000B000000}"/>
                </a:ext>
              </a:extLst>
            </xdr:cNvPr>
            <xdr:cNvSpPr txBox="1"/>
          </xdr:nvSpPr>
          <xdr:spPr>
            <a:xfrm>
              <a:off x="1937248" y="3936288"/>
              <a:ext cx="220344" cy="33582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 marL="0" marR="0" algn="just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Palatino Linotype" panose="02040502050505030304" pitchFamily="18" charset="0"/>
                  <a:ea typeface="SimSun" panose="02010600030101010101" pitchFamily="2" charset="-122"/>
                  <a:cs typeface="Times New Roman" panose="02020603050405020304" pitchFamily="18" charset="0"/>
                </a:rPr>
                <a:t>D</a:t>
              </a:r>
              <a:endParaRPr lang="en-US" sz="1000">
                <a:solidFill>
                  <a:srgbClr val="000000"/>
                </a:solidFill>
                <a:effectLst/>
                <a:latin typeface="Palatino Linotype" panose="02040502050505030304" pitchFamily="18" charset="0"/>
                <a:ea typeface="SimSun" panose="02010600030101010101" pitchFamily="2" charset="-122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xmlns="" id="{00000000-0008-0000-0400-000004000000}"/>
              </a:ext>
            </a:extLst>
          </xdr:cNvPr>
          <xdr:cNvGrpSpPr/>
        </xdr:nvGrpSpPr>
        <xdr:grpSpPr>
          <a:xfrm>
            <a:off x="106471" y="3300608"/>
            <a:ext cx="2265680" cy="534034"/>
            <a:chOff x="0" y="0"/>
            <a:chExt cx="2984500" cy="59144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xmlns="" id="{00000000-0008-0000-0400-00000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 rot="16200000">
              <a:off x="1329321" y="-1042680"/>
              <a:ext cx="312751" cy="2955490"/>
            </a:xfrm>
            <a:prstGeom prst="rect">
              <a:avLst/>
            </a:prstGeom>
          </xdr:spPr>
        </xdr:pic>
        <xdr:sp macro="" textlink="">
          <xdr:nvSpPr>
            <xdr:cNvPr id="6" name="TextBox 372">
              <a:extLst>
                <a:ext uri="{FF2B5EF4-FFF2-40B4-BE49-F238E27FC236}">
                  <a16:creationId xmlns:a16="http://schemas.microsoft.com/office/drawing/2014/main" xmlns="" id="{00000000-0008-0000-0400-000006000000}"/>
                </a:ext>
              </a:extLst>
            </xdr:cNvPr>
            <xdr:cNvSpPr txBox="1"/>
          </xdr:nvSpPr>
          <xdr:spPr>
            <a:xfrm>
              <a:off x="0" y="0"/>
              <a:ext cx="2984500" cy="295910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 marL="0" marR="0" algn="just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Palatino Linotype" panose="02040502050505030304" pitchFamily="18" charset="0"/>
                  <a:ea typeface="SimSun" panose="02010600030101010101" pitchFamily="2" charset="-122"/>
                  <a:cs typeface="Times New Roman" panose="02020603050405020304" pitchFamily="18" charset="0"/>
                </a:rPr>
                <a:t>Lowest	                              Highest</a:t>
              </a:r>
              <a:endParaRPr lang="en-US" sz="1000">
                <a:solidFill>
                  <a:srgbClr val="000000"/>
                </a:solidFill>
                <a:effectLst/>
                <a:latin typeface="Palatino Linotype" panose="02040502050505030304" pitchFamily="18" charset="0"/>
                <a:ea typeface="SimSun" panose="02010600030101010101" pitchFamily="2" charset="-122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57"/>
  <sheetViews>
    <sheetView topLeftCell="A60" workbookViewId="0">
      <selection activeCell="J15" sqref="J15"/>
    </sheetView>
  </sheetViews>
  <sheetFormatPr defaultRowHeight="18.75"/>
  <sheetData>
    <row r="1" spans="1:16">
      <c r="A1" t="s">
        <v>10</v>
      </c>
      <c r="B1" t="s">
        <v>111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  <c r="P1" t="s">
        <v>110</v>
      </c>
    </row>
    <row r="2" spans="1:16">
      <c r="A2">
        <v>1</v>
      </c>
      <c r="B2">
        <v>1</v>
      </c>
      <c r="C2">
        <v>12</v>
      </c>
      <c r="D2">
        <v>17.465</v>
      </c>
      <c r="E2">
        <v>0.33300000000000002</v>
      </c>
      <c r="F2">
        <v>53.213000000000001</v>
      </c>
      <c r="G2">
        <v>18.803000000000001</v>
      </c>
      <c r="H2">
        <v>7.2220000000000004</v>
      </c>
      <c r="I2">
        <v>0.24299999999999999</v>
      </c>
      <c r="J2">
        <v>15.31</v>
      </c>
      <c r="K2">
        <v>3.5325000000000002</v>
      </c>
      <c r="L2">
        <v>4.3354999999999997</v>
      </c>
      <c r="M2">
        <v>9.0909999999999993</v>
      </c>
      <c r="N2">
        <v>7.6440000000000001</v>
      </c>
      <c r="O2">
        <v>55.886000000000003</v>
      </c>
      <c r="P2">
        <v>0.38800000000000001</v>
      </c>
    </row>
    <row r="3" spans="1:16">
      <c r="A3">
        <v>1</v>
      </c>
      <c r="B3">
        <v>2</v>
      </c>
      <c r="C3">
        <v>13</v>
      </c>
      <c r="D3">
        <v>20.872</v>
      </c>
      <c r="E3">
        <v>0.35499999999999998</v>
      </c>
      <c r="F3">
        <v>41.206000000000003</v>
      </c>
      <c r="G3">
        <v>23.074000000000002</v>
      </c>
      <c r="H3">
        <v>8.6110000000000007</v>
      </c>
      <c r="I3">
        <v>0.184</v>
      </c>
      <c r="J3">
        <v>13.545</v>
      </c>
      <c r="K3">
        <v>3.54</v>
      </c>
      <c r="L3">
        <v>4.2954999999999997</v>
      </c>
      <c r="M3">
        <v>9.4009999999999998</v>
      </c>
      <c r="N3">
        <v>7.484</v>
      </c>
      <c r="O3">
        <v>57.386000000000003</v>
      </c>
      <c r="P3">
        <v>0.44600000000000001</v>
      </c>
    </row>
    <row r="4" spans="1:16">
      <c r="A4">
        <v>1</v>
      </c>
      <c r="B4">
        <v>3</v>
      </c>
      <c r="C4">
        <v>16</v>
      </c>
      <c r="D4">
        <v>23.161999999999999</v>
      </c>
      <c r="E4">
        <v>0.39500000000000002</v>
      </c>
      <c r="F4">
        <v>49.780999999999999</v>
      </c>
      <c r="G4">
        <v>23.622</v>
      </c>
      <c r="H4">
        <v>7.13</v>
      </c>
      <c r="I4">
        <v>0.29099999999999998</v>
      </c>
      <c r="J4">
        <v>12.797499999999999</v>
      </c>
      <c r="K4">
        <v>3.3355000000000001</v>
      </c>
      <c r="L4">
        <v>3.6595</v>
      </c>
      <c r="M4">
        <v>9.3810000000000002</v>
      </c>
      <c r="N4">
        <v>7.5039999999999996</v>
      </c>
      <c r="O4">
        <v>56.186</v>
      </c>
      <c r="P4">
        <v>0.433</v>
      </c>
    </row>
    <row r="5" spans="1:16">
      <c r="A5">
        <v>2</v>
      </c>
      <c r="B5">
        <v>1</v>
      </c>
      <c r="C5">
        <v>11</v>
      </c>
      <c r="D5">
        <v>7.3479999999999999</v>
      </c>
      <c r="E5">
        <v>0.22900000000000001</v>
      </c>
      <c r="F5">
        <v>95.465000000000003</v>
      </c>
      <c r="G5">
        <v>9.6259999999999994</v>
      </c>
      <c r="H5">
        <v>5.3170000000000002</v>
      </c>
      <c r="I5">
        <v>0.186</v>
      </c>
      <c r="J5">
        <v>8.4049999999999994</v>
      </c>
      <c r="K5">
        <v>2.694</v>
      </c>
      <c r="L5">
        <v>3.1930000000000001</v>
      </c>
      <c r="M5">
        <v>7.71</v>
      </c>
      <c r="N5">
        <v>6.8390000000000004</v>
      </c>
      <c r="O5">
        <v>40.552999999999997</v>
      </c>
      <c r="P5">
        <v>0.33500000000000002</v>
      </c>
    </row>
    <row r="6" spans="1:16">
      <c r="A6">
        <v>2</v>
      </c>
      <c r="B6">
        <v>2</v>
      </c>
      <c r="C6">
        <v>10</v>
      </c>
      <c r="D6">
        <v>6.468</v>
      </c>
      <c r="E6">
        <v>0.318</v>
      </c>
      <c r="F6">
        <v>32.905000000000001</v>
      </c>
      <c r="G6">
        <v>8.5039999999999996</v>
      </c>
      <c r="H6">
        <v>4.609</v>
      </c>
      <c r="I6">
        <v>0.16200000000000001</v>
      </c>
      <c r="J6">
        <v>7.1440000000000001</v>
      </c>
      <c r="K6">
        <v>2.8165</v>
      </c>
      <c r="L6">
        <v>3.0834999999999999</v>
      </c>
      <c r="M6">
        <v>8.1</v>
      </c>
      <c r="N6">
        <v>6.6689999999999996</v>
      </c>
      <c r="O6">
        <v>46.052999999999997</v>
      </c>
      <c r="P6">
        <v>0.39200000000000002</v>
      </c>
    </row>
    <row r="7" spans="1:16">
      <c r="A7">
        <v>2</v>
      </c>
      <c r="B7">
        <v>3</v>
      </c>
      <c r="C7">
        <v>12</v>
      </c>
      <c r="D7">
        <v>6.9080000000000004</v>
      </c>
      <c r="E7">
        <v>0.27350000000000002</v>
      </c>
      <c r="F7">
        <v>64.185000000000002</v>
      </c>
      <c r="G7">
        <v>9.17</v>
      </c>
      <c r="H7">
        <v>4.95</v>
      </c>
      <c r="I7">
        <v>0.159</v>
      </c>
      <c r="J7">
        <v>7.7750000000000004</v>
      </c>
      <c r="K7">
        <v>2.7552500000000002</v>
      </c>
      <c r="L7">
        <v>3.1382500000000002</v>
      </c>
      <c r="M7">
        <v>7.92</v>
      </c>
      <c r="N7">
        <v>6.7089999999999996</v>
      </c>
      <c r="O7">
        <v>43.152999999999999</v>
      </c>
      <c r="P7">
        <v>0.39700000000000002</v>
      </c>
    </row>
    <row r="8" spans="1:16">
      <c r="A8">
        <v>3</v>
      </c>
      <c r="B8">
        <v>1</v>
      </c>
      <c r="C8">
        <v>6</v>
      </c>
      <c r="D8">
        <v>14.925000000000001</v>
      </c>
      <c r="E8">
        <v>0.35699999999999998</v>
      </c>
      <c r="F8">
        <v>28.323</v>
      </c>
      <c r="G8">
        <v>13.467000000000001</v>
      </c>
      <c r="H8">
        <v>6.3520000000000003</v>
      </c>
      <c r="I8">
        <v>0.223</v>
      </c>
      <c r="J8">
        <v>11.116</v>
      </c>
      <c r="K8">
        <v>4.1130000000000004</v>
      </c>
      <c r="L8">
        <v>4.95</v>
      </c>
      <c r="M8">
        <v>8.8460000000000001</v>
      </c>
      <c r="N8">
        <v>7.758</v>
      </c>
      <c r="O8">
        <v>50.313000000000002</v>
      </c>
      <c r="P8">
        <v>0.51700000000000002</v>
      </c>
    </row>
    <row r="9" spans="1:16">
      <c r="A9">
        <v>3</v>
      </c>
      <c r="B9">
        <v>2</v>
      </c>
      <c r="C9">
        <v>6</v>
      </c>
      <c r="D9">
        <v>18.535</v>
      </c>
      <c r="E9">
        <v>0.33200000000000002</v>
      </c>
      <c r="F9">
        <v>25.532</v>
      </c>
      <c r="G9">
        <v>13.502000000000001</v>
      </c>
      <c r="H9">
        <v>6.38</v>
      </c>
      <c r="I9">
        <v>0.24099999999999999</v>
      </c>
      <c r="J9">
        <v>8.6120000000000001</v>
      </c>
      <c r="K9">
        <v>4.3979999999999997</v>
      </c>
      <c r="L9">
        <v>4.984</v>
      </c>
      <c r="M9">
        <v>9.0060000000000002</v>
      </c>
      <c r="N9">
        <v>7.6580000000000004</v>
      </c>
      <c r="O9">
        <v>51.412999999999997</v>
      </c>
      <c r="P9">
        <v>0.624</v>
      </c>
    </row>
    <row r="10" spans="1:16">
      <c r="A10">
        <v>3</v>
      </c>
      <c r="B10">
        <v>3</v>
      </c>
      <c r="C10">
        <v>8</v>
      </c>
      <c r="D10">
        <v>16.73</v>
      </c>
      <c r="E10">
        <v>0.34449999999999997</v>
      </c>
      <c r="F10">
        <v>26.927499999999998</v>
      </c>
      <c r="G10">
        <v>13.492000000000001</v>
      </c>
      <c r="H10">
        <v>6.306</v>
      </c>
      <c r="I10">
        <v>0.20200000000000001</v>
      </c>
      <c r="J10">
        <v>9.8640000000000008</v>
      </c>
      <c r="K10">
        <v>4.2554999999999996</v>
      </c>
      <c r="L10">
        <v>4.9669999999999996</v>
      </c>
      <c r="M10">
        <v>8.9860000000000007</v>
      </c>
      <c r="N10">
        <v>7.4080000000000004</v>
      </c>
      <c r="O10">
        <v>52.213000000000001</v>
      </c>
      <c r="P10">
        <v>0.51700000000000002</v>
      </c>
    </row>
    <row r="11" spans="1:16">
      <c r="A11">
        <v>4</v>
      </c>
      <c r="B11">
        <v>1</v>
      </c>
      <c r="C11">
        <v>8</v>
      </c>
      <c r="D11">
        <v>13.423</v>
      </c>
      <c r="E11">
        <v>0.27800000000000002</v>
      </c>
      <c r="F11">
        <v>34.676000000000002</v>
      </c>
      <c r="G11">
        <v>13.207000000000001</v>
      </c>
      <c r="H11">
        <v>5.3339999999999996</v>
      </c>
      <c r="I11">
        <v>0.25</v>
      </c>
      <c r="J11">
        <v>10.742000000000001</v>
      </c>
      <c r="K11">
        <v>3.484</v>
      </c>
      <c r="L11">
        <v>3.6124999999999998</v>
      </c>
      <c r="M11">
        <v>8.6240000000000006</v>
      </c>
      <c r="N11">
        <v>7.5</v>
      </c>
      <c r="O11">
        <v>40.622999999999998</v>
      </c>
      <c r="P11">
        <v>0.61299999999999999</v>
      </c>
    </row>
    <row r="12" spans="1:16">
      <c r="A12">
        <v>4</v>
      </c>
      <c r="B12">
        <v>2</v>
      </c>
      <c r="C12">
        <v>9</v>
      </c>
      <c r="D12">
        <v>16.62</v>
      </c>
      <c r="E12">
        <v>0.379</v>
      </c>
      <c r="F12">
        <v>41.719000000000001</v>
      </c>
      <c r="G12">
        <v>13.581</v>
      </c>
      <c r="H12">
        <v>5.4980000000000002</v>
      </c>
      <c r="I12">
        <v>0.32</v>
      </c>
      <c r="J12">
        <v>10.702</v>
      </c>
      <c r="K12">
        <v>3.0179999999999998</v>
      </c>
      <c r="L12">
        <v>3.7235</v>
      </c>
      <c r="M12">
        <v>9.0039999999999996</v>
      </c>
      <c r="N12">
        <v>7.8</v>
      </c>
      <c r="O12">
        <v>47.622999999999998</v>
      </c>
      <c r="P12">
        <v>0.65800000000000003</v>
      </c>
    </row>
    <row r="13" spans="1:16">
      <c r="A13">
        <v>4</v>
      </c>
      <c r="B13">
        <v>3</v>
      </c>
      <c r="C13">
        <v>9</v>
      </c>
      <c r="D13">
        <v>15.0215</v>
      </c>
      <c r="E13">
        <v>0.32850000000000001</v>
      </c>
      <c r="F13">
        <v>38.197499999999998</v>
      </c>
      <c r="G13">
        <v>13.423999999999999</v>
      </c>
      <c r="H13">
        <v>5.4009999999999998</v>
      </c>
      <c r="I13">
        <v>0.27</v>
      </c>
      <c r="J13">
        <v>11.07</v>
      </c>
      <c r="K13">
        <v>3.2509999999999999</v>
      </c>
      <c r="L13">
        <v>3.6680000000000001</v>
      </c>
      <c r="M13">
        <v>8.8439999999999994</v>
      </c>
      <c r="N13">
        <v>7.05</v>
      </c>
      <c r="O13">
        <v>45.622999999999998</v>
      </c>
      <c r="P13">
        <v>0.56000000000000005</v>
      </c>
    </row>
    <row r="14" spans="1:16">
      <c r="A14">
        <v>5</v>
      </c>
      <c r="B14">
        <v>1</v>
      </c>
      <c r="C14">
        <v>19</v>
      </c>
      <c r="D14">
        <v>20.402999999999999</v>
      </c>
      <c r="E14">
        <v>0.245</v>
      </c>
      <c r="F14">
        <v>45.415999999999997</v>
      </c>
      <c r="G14">
        <v>10.738</v>
      </c>
      <c r="H14">
        <v>4.8239999999999998</v>
      </c>
      <c r="I14">
        <v>0.26900000000000002</v>
      </c>
      <c r="J14">
        <v>9.7434999999999992</v>
      </c>
      <c r="K14">
        <v>2.6190000000000002</v>
      </c>
      <c r="L14">
        <v>3.8965000000000001</v>
      </c>
      <c r="M14">
        <v>8.0009999999999994</v>
      </c>
      <c r="N14">
        <v>7.0439999999999996</v>
      </c>
      <c r="O14">
        <v>48.698</v>
      </c>
      <c r="P14">
        <v>0.48099999999999998</v>
      </c>
    </row>
    <row r="15" spans="1:16">
      <c r="A15">
        <v>5</v>
      </c>
      <c r="B15">
        <v>2</v>
      </c>
      <c r="C15">
        <v>18</v>
      </c>
      <c r="D15">
        <v>13.884</v>
      </c>
      <c r="E15">
        <v>0.309</v>
      </c>
      <c r="F15">
        <v>60.744</v>
      </c>
      <c r="G15">
        <v>14.835000000000001</v>
      </c>
      <c r="H15">
        <v>8.7940000000000005</v>
      </c>
      <c r="I15">
        <v>0.311</v>
      </c>
      <c r="J15">
        <v>10.11</v>
      </c>
      <c r="K15">
        <v>3.3755000000000002</v>
      </c>
      <c r="L15">
        <v>3.9184999999999999</v>
      </c>
      <c r="M15">
        <v>7.8209999999999997</v>
      </c>
      <c r="N15">
        <v>6.97</v>
      </c>
      <c r="O15">
        <v>54.898000000000003</v>
      </c>
      <c r="P15">
        <v>0.437</v>
      </c>
    </row>
    <row r="16" spans="1:16">
      <c r="A16">
        <v>5</v>
      </c>
      <c r="B16">
        <v>3</v>
      </c>
      <c r="C16">
        <v>16</v>
      </c>
      <c r="D16">
        <v>14.314</v>
      </c>
      <c r="E16">
        <v>0.41</v>
      </c>
      <c r="F16">
        <v>61.825000000000003</v>
      </c>
      <c r="G16">
        <v>11.433999999999999</v>
      </c>
      <c r="H16">
        <v>5.8979999999999997</v>
      </c>
      <c r="I16">
        <v>0.313</v>
      </c>
      <c r="J16">
        <v>10.307</v>
      </c>
      <c r="K16">
        <v>3.7650000000000001</v>
      </c>
      <c r="L16">
        <v>3.984</v>
      </c>
      <c r="M16">
        <v>7.9409999999999998</v>
      </c>
      <c r="N16">
        <v>6.7370000000000001</v>
      </c>
      <c r="O16">
        <v>52.097999999999999</v>
      </c>
      <c r="P16">
        <v>0.36099999999999999</v>
      </c>
    </row>
    <row r="17" spans="1:16">
      <c r="A17">
        <v>6</v>
      </c>
      <c r="B17">
        <v>1</v>
      </c>
      <c r="C17">
        <v>12</v>
      </c>
      <c r="D17">
        <v>23.135000000000002</v>
      </c>
      <c r="E17">
        <v>0.47599999999999998</v>
      </c>
      <c r="F17">
        <v>52.615000000000002</v>
      </c>
      <c r="G17">
        <v>18.059999999999999</v>
      </c>
      <c r="H17">
        <v>7.4550000000000001</v>
      </c>
      <c r="I17">
        <v>0.255</v>
      </c>
      <c r="J17">
        <v>10.417999999999999</v>
      </c>
      <c r="K17">
        <v>4.0674999999999999</v>
      </c>
      <c r="L17">
        <v>4.2655000000000003</v>
      </c>
      <c r="M17">
        <v>8.3010000000000002</v>
      </c>
      <c r="N17">
        <v>7.8609999999999998</v>
      </c>
      <c r="O17">
        <v>41.500999999999998</v>
      </c>
      <c r="P17">
        <v>0.43</v>
      </c>
    </row>
    <row r="18" spans="1:16">
      <c r="A18">
        <v>6</v>
      </c>
      <c r="B18">
        <v>2</v>
      </c>
      <c r="C18">
        <v>11</v>
      </c>
      <c r="D18">
        <v>22.802</v>
      </c>
      <c r="E18">
        <v>0.314</v>
      </c>
      <c r="F18">
        <v>63.066000000000003</v>
      </c>
      <c r="G18">
        <v>15.558</v>
      </c>
      <c r="H18">
        <v>5.8230000000000004</v>
      </c>
      <c r="I18">
        <v>0.20599999999999999</v>
      </c>
      <c r="J18">
        <v>11.964</v>
      </c>
      <c r="K18">
        <v>4.5330000000000004</v>
      </c>
      <c r="L18">
        <v>4.7350000000000003</v>
      </c>
      <c r="M18">
        <v>8.2609999999999992</v>
      </c>
      <c r="N18">
        <v>7.9610000000000003</v>
      </c>
      <c r="O18">
        <v>57.500999999999998</v>
      </c>
      <c r="P18">
        <v>0.50900000000000001</v>
      </c>
    </row>
    <row r="19" spans="1:16">
      <c r="A19">
        <v>6</v>
      </c>
      <c r="B19">
        <v>3</v>
      </c>
      <c r="C19">
        <v>10</v>
      </c>
      <c r="D19">
        <v>19.036000000000001</v>
      </c>
      <c r="E19">
        <v>0.29899999999999999</v>
      </c>
      <c r="F19">
        <v>37.47</v>
      </c>
      <c r="G19">
        <v>17.408999999999999</v>
      </c>
      <c r="H19">
        <v>6.6989999999999998</v>
      </c>
      <c r="I19">
        <v>0.23100000000000001</v>
      </c>
      <c r="J19">
        <v>9.5730000000000004</v>
      </c>
      <c r="K19">
        <v>3.0110000000000001</v>
      </c>
      <c r="L19">
        <v>3.8380000000000001</v>
      </c>
      <c r="M19">
        <v>8.4309999999999992</v>
      </c>
      <c r="N19">
        <v>7.1609999999999996</v>
      </c>
      <c r="O19">
        <v>55.500999999999998</v>
      </c>
      <c r="P19">
        <v>0.432</v>
      </c>
    </row>
    <row r="20" spans="1:16">
      <c r="A20">
        <v>7</v>
      </c>
      <c r="B20">
        <v>1</v>
      </c>
      <c r="C20">
        <v>15</v>
      </c>
      <c r="D20">
        <v>13.824999999999999</v>
      </c>
      <c r="E20">
        <v>0.38100000000000001</v>
      </c>
      <c r="F20">
        <v>22.513000000000002</v>
      </c>
      <c r="G20">
        <v>16.042000000000002</v>
      </c>
      <c r="H20">
        <v>5.3209999999999997</v>
      </c>
      <c r="I20">
        <v>0.20899999999999999</v>
      </c>
      <c r="J20">
        <v>10.305999999999999</v>
      </c>
      <c r="K20">
        <v>3.7719999999999998</v>
      </c>
      <c r="L20">
        <v>4.2865000000000002</v>
      </c>
      <c r="M20">
        <v>8.5</v>
      </c>
      <c r="N20">
        <v>7.3440000000000003</v>
      </c>
      <c r="O20">
        <v>48.015999999999998</v>
      </c>
      <c r="P20">
        <v>0.48299999999999998</v>
      </c>
    </row>
    <row r="21" spans="1:16">
      <c r="A21">
        <v>7</v>
      </c>
      <c r="B21">
        <v>2</v>
      </c>
      <c r="C21">
        <v>13</v>
      </c>
      <c r="D21">
        <v>19.713000000000001</v>
      </c>
      <c r="E21">
        <v>0.249</v>
      </c>
      <c r="F21">
        <v>50.08</v>
      </c>
      <c r="G21">
        <v>18.308</v>
      </c>
      <c r="H21">
        <v>5.9050000000000002</v>
      </c>
      <c r="I21">
        <v>0.20399999999999999</v>
      </c>
      <c r="J21">
        <v>9.8000000000000007</v>
      </c>
      <c r="K21">
        <v>3.27</v>
      </c>
      <c r="L21">
        <v>3.6425000000000001</v>
      </c>
      <c r="M21">
        <v>8.3699999999999992</v>
      </c>
      <c r="N21">
        <v>7.2069999999999999</v>
      </c>
      <c r="O21">
        <v>48.816000000000003</v>
      </c>
      <c r="P21">
        <v>0.52100000000000002</v>
      </c>
    </row>
    <row r="22" spans="1:16">
      <c r="A22">
        <v>7</v>
      </c>
      <c r="B22">
        <v>3</v>
      </c>
      <c r="C22">
        <v>17</v>
      </c>
      <c r="D22">
        <v>21.94</v>
      </c>
      <c r="E22">
        <v>0.38900000000000001</v>
      </c>
      <c r="F22">
        <v>52.360999999999997</v>
      </c>
      <c r="G22">
        <v>17.25</v>
      </c>
      <c r="H22">
        <v>5.6340000000000003</v>
      </c>
      <c r="I22">
        <v>0.20499999999999999</v>
      </c>
      <c r="J22">
        <v>12.275499999999999</v>
      </c>
      <c r="K22">
        <v>3.7029999999999998</v>
      </c>
      <c r="L22">
        <v>3.7919999999999998</v>
      </c>
      <c r="M22">
        <v>8.33</v>
      </c>
      <c r="N22">
        <v>7.37</v>
      </c>
      <c r="O22">
        <v>48.415999999999997</v>
      </c>
      <c r="P22">
        <v>0.52100000000000002</v>
      </c>
    </row>
    <row r="23" spans="1:16">
      <c r="A23">
        <v>8</v>
      </c>
      <c r="B23">
        <v>1</v>
      </c>
      <c r="C23">
        <v>21</v>
      </c>
      <c r="D23">
        <v>11.65</v>
      </c>
      <c r="E23">
        <v>0.37</v>
      </c>
      <c r="F23">
        <v>62.975000000000001</v>
      </c>
      <c r="G23">
        <v>12.493</v>
      </c>
      <c r="H23">
        <v>6.726</v>
      </c>
      <c r="I23">
        <v>0.23799999999999999</v>
      </c>
      <c r="J23">
        <v>10.417</v>
      </c>
      <c r="K23">
        <v>3.9885000000000002</v>
      </c>
      <c r="L23">
        <v>3.1675</v>
      </c>
      <c r="M23">
        <v>8.8070000000000004</v>
      </c>
      <c r="N23">
        <v>7.625</v>
      </c>
      <c r="O23">
        <v>54.064</v>
      </c>
      <c r="P23">
        <v>0.60099999999999998</v>
      </c>
    </row>
    <row r="24" spans="1:16">
      <c r="A24">
        <v>8</v>
      </c>
      <c r="B24">
        <v>2</v>
      </c>
      <c r="C24">
        <v>24</v>
      </c>
      <c r="D24">
        <v>16.707000000000001</v>
      </c>
      <c r="E24">
        <v>0.32700000000000001</v>
      </c>
      <c r="F24">
        <v>57.981999999999999</v>
      </c>
      <c r="G24">
        <v>11.452999999999999</v>
      </c>
      <c r="H24">
        <v>5.202</v>
      </c>
      <c r="I24">
        <v>0.31</v>
      </c>
      <c r="J24">
        <v>7.1239999999999997</v>
      </c>
      <c r="K24">
        <v>3.2309999999999999</v>
      </c>
      <c r="L24">
        <v>3.375</v>
      </c>
      <c r="M24">
        <v>8.7170000000000005</v>
      </c>
      <c r="N24">
        <v>7.3949999999999996</v>
      </c>
      <c r="O24">
        <v>50.064</v>
      </c>
      <c r="P24">
        <v>0.45600000000000002</v>
      </c>
    </row>
    <row r="25" spans="1:16">
      <c r="A25">
        <v>8</v>
      </c>
      <c r="B25">
        <v>3</v>
      </c>
      <c r="C25">
        <v>18</v>
      </c>
      <c r="D25">
        <v>18.698</v>
      </c>
      <c r="E25">
        <v>0.32800000000000001</v>
      </c>
      <c r="F25">
        <v>51.695</v>
      </c>
      <c r="G25">
        <v>10.967000000000001</v>
      </c>
      <c r="H25">
        <v>4.1970000000000001</v>
      </c>
      <c r="I25">
        <v>0.28799999999999998</v>
      </c>
      <c r="J25">
        <v>7.101</v>
      </c>
      <c r="K25">
        <v>2.98</v>
      </c>
      <c r="L25">
        <v>3.4195000000000002</v>
      </c>
      <c r="M25">
        <v>8.7769999999999992</v>
      </c>
      <c r="N25">
        <v>7.0650000000000004</v>
      </c>
      <c r="O25">
        <v>52.363999999999997</v>
      </c>
      <c r="P25">
        <v>0.48099999999999998</v>
      </c>
    </row>
    <row r="26" spans="1:16">
      <c r="A26">
        <v>9</v>
      </c>
      <c r="B26">
        <v>1</v>
      </c>
      <c r="C26">
        <v>9</v>
      </c>
      <c r="D26">
        <v>21.507999999999999</v>
      </c>
      <c r="E26">
        <v>0.3</v>
      </c>
      <c r="F26">
        <v>43.645000000000003</v>
      </c>
      <c r="G26">
        <v>13.17</v>
      </c>
      <c r="H26">
        <v>5.5609999999999999</v>
      </c>
      <c r="I26">
        <v>0.28399999999999997</v>
      </c>
      <c r="J26">
        <v>7.9749999999999996</v>
      </c>
      <c r="K26">
        <v>2.7555000000000001</v>
      </c>
      <c r="L26">
        <v>3.7850000000000001</v>
      </c>
      <c r="M26">
        <v>9.0090000000000003</v>
      </c>
      <c r="N26">
        <v>7.4640000000000004</v>
      </c>
      <c r="O26">
        <v>54.503</v>
      </c>
      <c r="P26">
        <v>0.44900000000000001</v>
      </c>
    </row>
    <row r="27" spans="1:16">
      <c r="A27">
        <v>9</v>
      </c>
      <c r="B27">
        <v>2</v>
      </c>
      <c r="C27">
        <v>15</v>
      </c>
      <c r="D27">
        <v>19.175000000000001</v>
      </c>
      <c r="E27">
        <v>0.4</v>
      </c>
      <c r="F27">
        <v>45.023000000000003</v>
      </c>
      <c r="G27">
        <v>13.066000000000001</v>
      </c>
      <c r="H27">
        <v>5.8410000000000002</v>
      </c>
      <c r="I27">
        <v>0.246</v>
      </c>
      <c r="J27">
        <v>8.1214999999999993</v>
      </c>
      <c r="K27">
        <v>2.6114999999999999</v>
      </c>
      <c r="L27">
        <v>3.9870000000000001</v>
      </c>
      <c r="M27">
        <v>8.8490000000000002</v>
      </c>
      <c r="N27">
        <v>7.4939999999999998</v>
      </c>
      <c r="O27">
        <v>51.662999999999997</v>
      </c>
      <c r="P27">
        <v>0.375</v>
      </c>
    </row>
    <row r="28" spans="1:16">
      <c r="A28">
        <v>9</v>
      </c>
      <c r="B28">
        <v>3</v>
      </c>
      <c r="C28">
        <v>14</v>
      </c>
      <c r="D28">
        <v>14.968</v>
      </c>
      <c r="E28">
        <v>0.14599999999999999</v>
      </c>
      <c r="F28">
        <v>36.972999999999999</v>
      </c>
      <c r="G28">
        <v>13.262</v>
      </c>
      <c r="H28">
        <v>5.7009999999999996</v>
      </c>
      <c r="I28">
        <v>0.31</v>
      </c>
      <c r="J28">
        <v>8.0482499999999995</v>
      </c>
      <c r="K28">
        <v>2.6835</v>
      </c>
      <c r="L28">
        <v>3.8860000000000001</v>
      </c>
      <c r="M28">
        <v>8.9890000000000008</v>
      </c>
      <c r="N28">
        <v>7.4039999999999999</v>
      </c>
      <c r="O28">
        <v>57.582999999999998</v>
      </c>
      <c r="P28">
        <v>0.28999999999999998</v>
      </c>
    </row>
    <row r="29" spans="1:16">
      <c r="A29">
        <v>10</v>
      </c>
      <c r="B29">
        <v>1</v>
      </c>
      <c r="C29">
        <v>25</v>
      </c>
      <c r="D29">
        <v>21.658999999999999</v>
      </c>
      <c r="E29">
        <v>0.34100000000000003</v>
      </c>
      <c r="F29">
        <v>22.992000000000001</v>
      </c>
      <c r="G29">
        <v>12.289</v>
      </c>
      <c r="H29">
        <v>8.7240000000000002</v>
      </c>
      <c r="I29">
        <v>0.28799999999999998</v>
      </c>
      <c r="J29">
        <v>6.5910000000000002</v>
      </c>
      <c r="K29">
        <v>3.0859999999999999</v>
      </c>
      <c r="L29">
        <v>3.3450000000000002</v>
      </c>
      <c r="M29">
        <v>8.86</v>
      </c>
      <c r="N29">
        <v>7.7119999999999997</v>
      </c>
      <c r="O29">
        <v>47.545000000000002</v>
      </c>
      <c r="P29">
        <v>0.53600000000000003</v>
      </c>
    </row>
    <row r="30" spans="1:16">
      <c r="A30">
        <v>10</v>
      </c>
      <c r="B30">
        <v>2</v>
      </c>
      <c r="C30">
        <v>20</v>
      </c>
      <c r="D30">
        <v>9.5440000000000005</v>
      </c>
      <c r="E30">
        <v>0.316</v>
      </c>
      <c r="F30">
        <v>69.721999999999994</v>
      </c>
      <c r="G30">
        <v>13.206</v>
      </c>
      <c r="H30">
        <v>6.34</v>
      </c>
      <c r="I30">
        <v>0.316</v>
      </c>
      <c r="J30">
        <v>6.2919999999999998</v>
      </c>
      <c r="K30">
        <v>2.12</v>
      </c>
      <c r="L30">
        <v>2.1669999999999998</v>
      </c>
      <c r="M30">
        <v>9</v>
      </c>
      <c r="N30">
        <v>7.6420000000000003</v>
      </c>
      <c r="O30">
        <v>53.045000000000002</v>
      </c>
      <c r="P30">
        <v>0.54300000000000004</v>
      </c>
    </row>
    <row r="31" spans="1:16">
      <c r="A31">
        <v>10</v>
      </c>
      <c r="B31">
        <v>3</v>
      </c>
      <c r="C31">
        <v>18</v>
      </c>
      <c r="D31">
        <v>13.391</v>
      </c>
      <c r="E31">
        <v>0.42099999999999999</v>
      </c>
      <c r="F31">
        <v>55.67</v>
      </c>
      <c r="G31">
        <v>9.9640000000000004</v>
      </c>
      <c r="H31">
        <v>5.5</v>
      </c>
      <c r="I31">
        <v>0.38</v>
      </c>
      <c r="J31">
        <v>6.4414999999999996</v>
      </c>
      <c r="K31">
        <v>2.6030000000000002</v>
      </c>
      <c r="L31">
        <v>2.7559999999999998</v>
      </c>
      <c r="M31">
        <v>8.9</v>
      </c>
      <c r="N31">
        <v>7.6020000000000003</v>
      </c>
      <c r="O31">
        <v>51.045000000000002</v>
      </c>
      <c r="P31">
        <v>0.58699999999999997</v>
      </c>
    </row>
    <row r="32" spans="1:16">
      <c r="A32">
        <v>11</v>
      </c>
      <c r="B32">
        <v>1</v>
      </c>
      <c r="C32">
        <v>16</v>
      </c>
      <c r="D32">
        <v>14.942</v>
      </c>
      <c r="E32">
        <v>0.35099999999999998</v>
      </c>
      <c r="F32">
        <v>39.878999999999998</v>
      </c>
      <c r="G32">
        <v>9.2919999999999998</v>
      </c>
      <c r="H32">
        <v>4.3819999999999997</v>
      </c>
      <c r="I32">
        <v>0.19800000000000001</v>
      </c>
      <c r="J32">
        <v>8.3345000000000002</v>
      </c>
      <c r="K32">
        <v>2.8439999999999999</v>
      </c>
      <c r="L32">
        <v>4.0590000000000002</v>
      </c>
      <c r="M32">
        <v>8.7080000000000002</v>
      </c>
      <c r="N32">
        <v>7.3049999999999997</v>
      </c>
      <c r="O32">
        <v>55.014000000000003</v>
      </c>
      <c r="P32">
        <v>0.47</v>
      </c>
    </row>
    <row r="33" spans="1:16">
      <c r="A33">
        <v>11</v>
      </c>
      <c r="B33">
        <v>2</v>
      </c>
      <c r="C33">
        <v>12</v>
      </c>
      <c r="D33">
        <v>18.756</v>
      </c>
      <c r="E33">
        <v>0.317</v>
      </c>
      <c r="F33">
        <v>47.906999999999996</v>
      </c>
      <c r="G33">
        <v>16.765000000000001</v>
      </c>
      <c r="H33">
        <v>5.5369999999999999</v>
      </c>
      <c r="I33">
        <v>0.33500000000000002</v>
      </c>
      <c r="J33">
        <v>12.757</v>
      </c>
      <c r="K33">
        <v>3.5230000000000001</v>
      </c>
      <c r="L33">
        <v>5.0875000000000004</v>
      </c>
      <c r="M33">
        <v>8.8079999999999998</v>
      </c>
      <c r="N33">
        <v>7.4050000000000002</v>
      </c>
      <c r="O33">
        <v>59.003999999999998</v>
      </c>
      <c r="P33">
        <v>0.52300000000000002</v>
      </c>
    </row>
    <row r="34" spans="1:16">
      <c r="A34">
        <v>11</v>
      </c>
      <c r="B34">
        <v>3</v>
      </c>
      <c r="C34">
        <v>14</v>
      </c>
      <c r="D34">
        <v>17.524000000000001</v>
      </c>
      <c r="E34">
        <v>0.27900000000000003</v>
      </c>
      <c r="F34">
        <v>58.292999999999999</v>
      </c>
      <c r="G34">
        <v>10.654999999999999</v>
      </c>
      <c r="H34">
        <v>5.5590000000000002</v>
      </c>
      <c r="I34">
        <v>0.2</v>
      </c>
      <c r="J34">
        <v>7.14</v>
      </c>
      <c r="K34">
        <v>2.6194999999999999</v>
      </c>
      <c r="L34">
        <v>3.5859999999999999</v>
      </c>
      <c r="M34">
        <v>8.7880000000000003</v>
      </c>
      <c r="N34">
        <v>7.0549999999999997</v>
      </c>
      <c r="O34">
        <v>51.914000000000001</v>
      </c>
      <c r="P34">
        <v>0.42599999999999999</v>
      </c>
    </row>
    <row r="35" spans="1:16">
      <c r="A35">
        <v>12</v>
      </c>
      <c r="B35">
        <v>1</v>
      </c>
      <c r="C35">
        <v>17</v>
      </c>
      <c r="D35">
        <v>12.102</v>
      </c>
      <c r="E35">
        <v>0.39700000000000002</v>
      </c>
      <c r="F35">
        <v>64.7</v>
      </c>
      <c r="G35">
        <v>13.91</v>
      </c>
      <c r="H35">
        <v>5.6539999999999999</v>
      </c>
      <c r="I35">
        <v>0.185</v>
      </c>
      <c r="J35">
        <v>8.7040000000000006</v>
      </c>
      <c r="K35">
        <v>3.024</v>
      </c>
      <c r="L35">
        <v>3.3765000000000001</v>
      </c>
      <c r="M35">
        <v>7.2190000000000003</v>
      </c>
      <c r="N35">
        <v>8.8079999999999998</v>
      </c>
      <c r="O35">
        <v>53.81</v>
      </c>
      <c r="P35">
        <v>0.64500000000000002</v>
      </c>
    </row>
    <row r="36" spans="1:16">
      <c r="A36">
        <v>12</v>
      </c>
      <c r="B36">
        <v>2</v>
      </c>
      <c r="C36">
        <v>16</v>
      </c>
      <c r="D36">
        <v>12.006</v>
      </c>
      <c r="E36">
        <v>0.38700000000000001</v>
      </c>
      <c r="F36">
        <v>62.8</v>
      </c>
      <c r="G36">
        <v>14.99</v>
      </c>
      <c r="H36">
        <v>5.694</v>
      </c>
      <c r="I36">
        <v>0.16</v>
      </c>
      <c r="J36">
        <v>8.8010000000000002</v>
      </c>
      <c r="K36">
        <v>4.5110000000000001</v>
      </c>
      <c r="L36">
        <v>4.4180000000000001</v>
      </c>
      <c r="M36">
        <v>7.109</v>
      </c>
      <c r="N36">
        <v>9.2080000000000002</v>
      </c>
      <c r="O36">
        <v>51.921999999999997</v>
      </c>
      <c r="P36">
        <v>0.57299999999999995</v>
      </c>
    </row>
    <row r="37" spans="1:16">
      <c r="A37">
        <v>12</v>
      </c>
      <c r="B37">
        <v>3</v>
      </c>
      <c r="C37">
        <v>17</v>
      </c>
      <c r="D37">
        <v>12</v>
      </c>
      <c r="E37">
        <v>0.40699999999999997</v>
      </c>
      <c r="F37">
        <v>60.908999999999999</v>
      </c>
      <c r="G37">
        <v>15.89</v>
      </c>
      <c r="H37">
        <v>5.4640000000000004</v>
      </c>
      <c r="I37">
        <v>0.18</v>
      </c>
      <c r="J37">
        <v>8.7524999999999995</v>
      </c>
      <c r="K37">
        <v>3.7675000000000001</v>
      </c>
      <c r="L37">
        <v>3.8972500000000001</v>
      </c>
      <c r="M37">
        <v>7.29</v>
      </c>
      <c r="N37">
        <v>9.0079999999999991</v>
      </c>
      <c r="O37">
        <v>52.716000000000001</v>
      </c>
      <c r="P37">
        <v>0.55900000000000005</v>
      </c>
    </row>
    <row r="38" spans="1:16">
      <c r="A38">
        <v>13</v>
      </c>
      <c r="B38">
        <v>1</v>
      </c>
      <c r="C38">
        <v>22</v>
      </c>
      <c r="D38">
        <v>16.995999999999999</v>
      </c>
      <c r="E38">
        <v>0.27900000000000003</v>
      </c>
      <c r="F38">
        <v>35.225999999999999</v>
      </c>
      <c r="G38">
        <v>15.195</v>
      </c>
      <c r="H38">
        <v>6.7560000000000002</v>
      </c>
      <c r="I38">
        <v>0.28799999999999998</v>
      </c>
      <c r="J38">
        <v>6.5730000000000004</v>
      </c>
      <c r="K38">
        <v>2.5369999999999999</v>
      </c>
      <c r="L38">
        <v>2.964</v>
      </c>
      <c r="M38">
        <v>8.2070000000000007</v>
      </c>
      <c r="N38">
        <v>6.8890000000000002</v>
      </c>
      <c r="O38">
        <v>45.09</v>
      </c>
      <c r="P38">
        <v>0.28299999999999997</v>
      </c>
    </row>
    <row r="39" spans="1:16">
      <c r="A39">
        <v>13</v>
      </c>
      <c r="B39">
        <v>2</v>
      </c>
      <c r="C39">
        <v>21</v>
      </c>
      <c r="D39">
        <v>19.579000000000001</v>
      </c>
      <c r="E39">
        <v>0.249</v>
      </c>
      <c r="F39">
        <v>48.366</v>
      </c>
      <c r="G39">
        <v>15.749000000000001</v>
      </c>
      <c r="H39">
        <v>5.0629999999999997</v>
      </c>
      <c r="I39">
        <v>0.22500000000000001</v>
      </c>
      <c r="J39">
        <v>9.9160000000000004</v>
      </c>
      <c r="K39">
        <v>3.1110000000000002</v>
      </c>
      <c r="L39">
        <v>4.0015000000000001</v>
      </c>
      <c r="M39">
        <v>8.1270000000000007</v>
      </c>
      <c r="N39">
        <v>7.0890000000000004</v>
      </c>
      <c r="O39">
        <v>44.29</v>
      </c>
      <c r="P39">
        <v>0.33800000000000002</v>
      </c>
    </row>
    <row r="40" spans="1:16">
      <c r="A40">
        <v>13</v>
      </c>
      <c r="B40">
        <v>3</v>
      </c>
      <c r="C40">
        <v>23</v>
      </c>
      <c r="D40">
        <v>12.667</v>
      </c>
      <c r="E40">
        <v>0.25600000000000001</v>
      </c>
      <c r="F40">
        <v>48.4</v>
      </c>
      <c r="G40">
        <v>17.666</v>
      </c>
      <c r="H40">
        <v>4.1150000000000002</v>
      </c>
      <c r="I40">
        <v>0.25</v>
      </c>
      <c r="J40">
        <v>7.99</v>
      </c>
      <c r="K40">
        <v>3.1004999999999998</v>
      </c>
      <c r="L40">
        <v>3.8795000000000002</v>
      </c>
      <c r="M40">
        <v>8.0670000000000002</v>
      </c>
      <c r="N40">
        <v>6.8890000000000002</v>
      </c>
      <c r="O40">
        <v>46.19</v>
      </c>
      <c r="P40">
        <v>0.33300000000000002</v>
      </c>
    </row>
    <row r="41" spans="1:16">
      <c r="A41">
        <v>14</v>
      </c>
      <c r="B41">
        <v>1</v>
      </c>
      <c r="C41">
        <v>28</v>
      </c>
      <c r="D41">
        <v>19.315999999999999</v>
      </c>
      <c r="E41">
        <v>0.372</v>
      </c>
      <c r="F41">
        <v>37.244</v>
      </c>
      <c r="G41">
        <v>17.132999999999999</v>
      </c>
      <c r="H41">
        <v>7.4050000000000002</v>
      </c>
      <c r="I41">
        <v>0.23300000000000001</v>
      </c>
      <c r="J41">
        <v>12.163</v>
      </c>
      <c r="K41">
        <v>3.5874999999999999</v>
      </c>
      <c r="L41">
        <v>4.6544999999999996</v>
      </c>
      <c r="M41">
        <v>8.3140000000000001</v>
      </c>
      <c r="N41">
        <v>7.8849999999999998</v>
      </c>
      <c r="O41">
        <v>44.645000000000003</v>
      </c>
      <c r="P41">
        <v>0.499</v>
      </c>
    </row>
    <row r="42" spans="1:16">
      <c r="A42">
        <v>14</v>
      </c>
      <c r="B42">
        <v>2</v>
      </c>
      <c r="C42">
        <v>25</v>
      </c>
      <c r="D42">
        <v>18.948</v>
      </c>
      <c r="E42">
        <v>0.41</v>
      </c>
      <c r="F42">
        <v>44.502000000000002</v>
      </c>
      <c r="G42">
        <v>16.448</v>
      </c>
      <c r="H42">
        <v>5.5860000000000003</v>
      </c>
      <c r="I42">
        <v>0.28899999999999998</v>
      </c>
      <c r="J42">
        <v>7.6959999999999997</v>
      </c>
      <c r="K42">
        <v>3.0230000000000001</v>
      </c>
      <c r="L42">
        <v>3.2959999999999998</v>
      </c>
      <c r="M42">
        <v>8.2240000000000002</v>
      </c>
      <c r="N42">
        <v>6.085</v>
      </c>
      <c r="O42">
        <v>45.344999999999999</v>
      </c>
      <c r="P42">
        <v>0.46400000000000002</v>
      </c>
    </row>
    <row r="43" spans="1:16">
      <c r="A43">
        <v>14</v>
      </c>
      <c r="B43">
        <v>3</v>
      </c>
      <c r="C43">
        <v>27</v>
      </c>
      <c r="D43">
        <v>18.338000000000001</v>
      </c>
      <c r="E43">
        <v>0.40200000000000002</v>
      </c>
      <c r="F43">
        <v>48.008000000000003</v>
      </c>
      <c r="G43">
        <v>15.731</v>
      </c>
      <c r="H43">
        <v>6.4290000000000003</v>
      </c>
      <c r="I43">
        <v>0.24</v>
      </c>
      <c r="J43">
        <v>13.747</v>
      </c>
      <c r="K43">
        <v>3.9565000000000001</v>
      </c>
      <c r="L43">
        <v>4.4844999999999997</v>
      </c>
      <c r="M43">
        <v>8.1039999999999992</v>
      </c>
      <c r="N43">
        <v>6.9850000000000003</v>
      </c>
      <c r="O43">
        <v>43.945</v>
      </c>
      <c r="P43">
        <v>0.48</v>
      </c>
    </row>
    <row r="44" spans="1:16">
      <c r="A44">
        <v>15</v>
      </c>
      <c r="B44">
        <v>1</v>
      </c>
      <c r="C44">
        <v>13</v>
      </c>
      <c r="D44">
        <v>16.013999999999999</v>
      </c>
      <c r="E44">
        <v>0.41899999999999998</v>
      </c>
      <c r="F44">
        <v>40.771999999999998</v>
      </c>
      <c r="G44">
        <v>19.649000000000001</v>
      </c>
      <c r="H44">
        <v>6.16</v>
      </c>
      <c r="I44">
        <v>0.221</v>
      </c>
      <c r="J44">
        <v>8.7769999999999992</v>
      </c>
      <c r="K44">
        <v>3.1564999999999999</v>
      </c>
      <c r="L44">
        <v>3.6575000000000002</v>
      </c>
      <c r="M44">
        <v>9.0440000000000005</v>
      </c>
      <c r="N44">
        <v>6.0780000000000003</v>
      </c>
      <c r="O44">
        <v>49.603000000000002</v>
      </c>
      <c r="P44">
        <v>0.46800000000000003</v>
      </c>
    </row>
    <row r="45" spans="1:16">
      <c r="A45">
        <v>15</v>
      </c>
      <c r="B45">
        <v>2</v>
      </c>
      <c r="C45">
        <v>13</v>
      </c>
      <c r="D45">
        <v>18.213999999999999</v>
      </c>
      <c r="E45">
        <v>0.312</v>
      </c>
      <c r="F45">
        <v>41.012999999999998</v>
      </c>
      <c r="G45">
        <v>21.050999999999998</v>
      </c>
      <c r="H45">
        <v>5.6079999999999997</v>
      </c>
      <c r="I45">
        <v>0.2</v>
      </c>
      <c r="J45">
        <v>15.537000000000001</v>
      </c>
      <c r="K45">
        <v>4.2670000000000003</v>
      </c>
      <c r="L45">
        <v>5.0679999999999996</v>
      </c>
      <c r="M45">
        <v>9.1039999999999992</v>
      </c>
      <c r="N45">
        <v>6.9980000000000002</v>
      </c>
      <c r="O45">
        <v>50.203000000000003</v>
      </c>
      <c r="P45">
        <v>0.45500000000000002</v>
      </c>
    </row>
    <row r="46" spans="1:16">
      <c r="A46">
        <v>15</v>
      </c>
      <c r="B46">
        <v>3</v>
      </c>
      <c r="C46">
        <v>12</v>
      </c>
      <c r="D46">
        <v>19.207000000000001</v>
      </c>
      <c r="E46">
        <v>0.47499999999999998</v>
      </c>
      <c r="F46">
        <v>64.227999999999994</v>
      </c>
      <c r="G46">
        <v>18.521000000000001</v>
      </c>
      <c r="H46">
        <v>6.1870000000000003</v>
      </c>
      <c r="I46">
        <v>0.26700000000000002</v>
      </c>
      <c r="J46">
        <v>14.08</v>
      </c>
      <c r="K46">
        <v>3.4350000000000001</v>
      </c>
      <c r="L46">
        <v>4.8605</v>
      </c>
      <c r="M46">
        <v>8.9239999999999995</v>
      </c>
      <c r="N46">
        <v>7.0579999999999998</v>
      </c>
      <c r="O46">
        <v>49.003</v>
      </c>
      <c r="P46">
        <v>0.501</v>
      </c>
    </row>
    <row r="47" spans="1:16">
      <c r="A47">
        <v>16</v>
      </c>
      <c r="B47">
        <v>1</v>
      </c>
      <c r="C47">
        <v>10</v>
      </c>
      <c r="D47">
        <v>14.792999999999999</v>
      </c>
      <c r="E47">
        <v>0.28399999999999997</v>
      </c>
      <c r="F47">
        <v>34.145000000000003</v>
      </c>
      <c r="G47">
        <v>14.971</v>
      </c>
      <c r="H47">
        <v>5.4779999999999998</v>
      </c>
      <c r="I47">
        <v>0.23699999999999999</v>
      </c>
      <c r="J47">
        <v>7.6390000000000002</v>
      </c>
      <c r="K47">
        <v>3.07</v>
      </c>
      <c r="L47">
        <v>3.3715000000000002</v>
      </c>
      <c r="M47">
        <v>8.2850000000000001</v>
      </c>
      <c r="N47">
        <v>6.0190000000000001</v>
      </c>
      <c r="O47">
        <v>43.508000000000003</v>
      </c>
      <c r="P47">
        <v>0.19</v>
      </c>
    </row>
    <row r="48" spans="1:16">
      <c r="A48">
        <v>16</v>
      </c>
      <c r="B48">
        <v>2</v>
      </c>
      <c r="C48">
        <v>8</v>
      </c>
      <c r="D48">
        <v>14.843999999999999</v>
      </c>
      <c r="E48">
        <v>0.186</v>
      </c>
      <c r="F48">
        <v>69.227999999999994</v>
      </c>
      <c r="G48">
        <v>19.789000000000001</v>
      </c>
      <c r="H48">
        <v>7.0620000000000003</v>
      </c>
      <c r="I48">
        <v>0.26600000000000001</v>
      </c>
      <c r="J48">
        <v>8.4245000000000001</v>
      </c>
      <c r="K48">
        <v>3.4224999999999999</v>
      </c>
      <c r="L48">
        <v>3.3410000000000002</v>
      </c>
      <c r="M48">
        <v>8.1649999999999991</v>
      </c>
      <c r="N48">
        <v>8.4190000000000005</v>
      </c>
      <c r="O48">
        <v>45.088000000000001</v>
      </c>
      <c r="P48">
        <v>0.378</v>
      </c>
    </row>
    <row r="49" spans="1:16">
      <c r="A49">
        <v>16</v>
      </c>
      <c r="B49">
        <v>3</v>
      </c>
      <c r="C49">
        <v>6</v>
      </c>
      <c r="D49">
        <v>18.873999999999999</v>
      </c>
      <c r="E49">
        <v>0.29199999999999998</v>
      </c>
      <c r="F49">
        <v>50.451000000000001</v>
      </c>
      <c r="G49">
        <v>16.82</v>
      </c>
      <c r="H49">
        <v>6.0679999999999996</v>
      </c>
      <c r="I49">
        <v>0.25</v>
      </c>
      <c r="J49">
        <v>10.7715</v>
      </c>
      <c r="K49">
        <v>2.9359999999999999</v>
      </c>
      <c r="L49">
        <v>4.2785000000000002</v>
      </c>
      <c r="M49">
        <v>8.1050000000000004</v>
      </c>
      <c r="N49">
        <v>6.7190000000000003</v>
      </c>
      <c r="O49">
        <v>44.268000000000001</v>
      </c>
      <c r="P49">
        <v>0.25800000000000001</v>
      </c>
    </row>
    <row r="50" spans="1:16">
      <c r="A50">
        <v>17</v>
      </c>
      <c r="B50">
        <v>1</v>
      </c>
      <c r="C50">
        <v>24</v>
      </c>
      <c r="D50">
        <v>12.923</v>
      </c>
      <c r="E50">
        <v>0.40799999999999997</v>
      </c>
      <c r="F50">
        <v>42.808</v>
      </c>
      <c r="G50">
        <v>15.542</v>
      </c>
      <c r="H50">
        <v>5.4589999999999996</v>
      </c>
      <c r="I50">
        <v>0.24099999999999999</v>
      </c>
      <c r="J50">
        <v>7.5305</v>
      </c>
      <c r="K50">
        <v>2.6280000000000001</v>
      </c>
      <c r="L50">
        <v>3.7959999999999998</v>
      </c>
      <c r="M50">
        <v>8.4619999999999997</v>
      </c>
      <c r="N50">
        <v>7.0650000000000004</v>
      </c>
      <c r="O50">
        <v>48.73</v>
      </c>
      <c r="P50">
        <v>0.437</v>
      </c>
    </row>
    <row r="51" spans="1:16">
      <c r="A51">
        <v>17</v>
      </c>
      <c r="B51">
        <v>2</v>
      </c>
      <c r="C51">
        <v>26</v>
      </c>
      <c r="D51">
        <v>15.180999999999999</v>
      </c>
      <c r="E51">
        <v>0.25800000000000001</v>
      </c>
      <c r="F51">
        <v>33.253</v>
      </c>
      <c r="G51">
        <v>13.64</v>
      </c>
      <c r="H51">
        <v>6.66</v>
      </c>
      <c r="I51">
        <v>0.38200000000000001</v>
      </c>
      <c r="J51">
        <v>9.4254999999999995</v>
      </c>
      <c r="K51">
        <v>3.0569999999999999</v>
      </c>
      <c r="L51">
        <v>3.6154999999999999</v>
      </c>
      <c r="M51">
        <v>8.9019999999999992</v>
      </c>
      <c r="N51">
        <v>7.1050000000000004</v>
      </c>
      <c r="O51">
        <v>46.83</v>
      </c>
      <c r="P51">
        <v>0.64600000000000002</v>
      </c>
    </row>
    <row r="52" spans="1:16">
      <c r="A52">
        <v>17</v>
      </c>
      <c r="B52">
        <v>3</v>
      </c>
      <c r="C52">
        <v>22</v>
      </c>
      <c r="D52">
        <v>26.754000000000001</v>
      </c>
      <c r="E52">
        <v>0.34499999999999997</v>
      </c>
      <c r="F52">
        <v>35.262999999999998</v>
      </c>
      <c r="G52">
        <v>22.227</v>
      </c>
      <c r="H52">
        <v>6.077</v>
      </c>
      <c r="I52">
        <v>0.27200000000000002</v>
      </c>
      <c r="J52">
        <v>12.452999999999999</v>
      </c>
      <c r="K52">
        <v>3.8454999999999999</v>
      </c>
      <c r="L52">
        <v>4.0060000000000002</v>
      </c>
      <c r="M52">
        <v>8.0820000000000007</v>
      </c>
      <c r="N52">
        <v>7.3250000000000002</v>
      </c>
      <c r="O52">
        <v>47.63</v>
      </c>
      <c r="P52">
        <v>0.505</v>
      </c>
    </row>
    <row r="57" spans="1:16">
      <c r="E5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34" workbookViewId="0">
      <selection activeCell="I48" sqref="I48"/>
    </sheetView>
  </sheetViews>
  <sheetFormatPr defaultRowHeight="18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198"/>
  <sheetViews>
    <sheetView zoomScale="40" zoomScaleNormal="40" workbookViewId="0">
      <selection activeCell="C1" sqref="C1"/>
    </sheetView>
  </sheetViews>
  <sheetFormatPr defaultRowHeight="18.75"/>
  <sheetData>
    <row r="1" spans="1:30">
      <c r="A1" s="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  <c r="I1" t="s">
        <v>16</v>
      </c>
      <c r="K1" t="s">
        <v>9</v>
      </c>
      <c r="L1" t="s">
        <v>10</v>
      </c>
      <c r="M1" t="s">
        <v>11</v>
      </c>
      <c r="O1" s="2" t="s">
        <v>11</v>
      </c>
      <c r="P1" t="s">
        <v>12</v>
      </c>
      <c r="R1" s="2" t="s">
        <v>12</v>
      </c>
      <c r="S1" t="s">
        <v>13</v>
      </c>
      <c r="V1" t="s">
        <v>14</v>
      </c>
      <c r="Y1" t="s">
        <v>15</v>
      </c>
      <c r="AB1" t="s">
        <v>16</v>
      </c>
    </row>
    <row r="2" spans="1:30">
      <c r="A2">
        <v>1</v>
      </c>
      <c r="B2">
        <v>1</v>
      </c>
      <c r="C2">
        <v>1</v>
      </c>
      <c r="D2">
        <v>43</v>
      </c>
      <c r="E2">
        <v>3</v>
      </c>
      <c r="F2">
        <v>79</v>
      </c>
      <c r="G2">
        <v>189</v>
      </c>
      <c r="H2">
        <v>26.4</v>
      </c>
      <c r="I2">
        <v>13.9</v>
      </c>
      <c r="K2">
        <v>1</v>
      </c>
      <c r="L2">
        <v>1</v>
      </c>
      <c r="M2">
        <v>43</v>
      </c>
      <c r="N2">
        <v>37</v>
      </c>
      <c r="O2" s="3">
        <f>(M2+N2)/2</f>
        <v>40</v>
      </c>
      <c r="P2">
        <v>3</v>
      </c>
      <c r="Q2">
        <v>4</v>
      </c>
      <c r="R2" s="3">
        <f>(P2+Q2)/2</f>
        <v>3.5</v>
      </c>
      <c r="S2">
        <v>79</v>
      </c>
      <c r="T2">
        <v>75</v>
      </c>
      <c r="U2" s="3">
        <f>(S2+T2)/2</f>
        <v>77</v>
      </c>
      <c r="V2">
        <v>189</v>
      </c>
      <c r="W2">
        <v>180</v>
      </c>
      <c r="X2" s="3">
        <f>(V2+W2)/2</f>
        <v>184.5</v>
      </c>
      <c r="Y2">
        <v>26.4</v>
      </c>
      <c r="Z2">
        <v>27</v>
      </c>
      <c r="AA2" s="3">
        <f>(Y2+Z2)/2</f>
        <v>26.7</v>
      </c>
      <c r="AB2">
        <v>13.9</v>
      </c>
      <c r="AC2">
        <v>15</v>
      </c>
      <c r="AD2" s="3">
        <f>(AB2+AC2)/2</f>
        <v>14.45</v>
      </c>
    </row>
    <row r="3" spans="1:30">
      <c r="A3">
        <v>1</v>
      </c>
      <c r="B3">
        <v>1</v>
      </c>
      <c r="C3">
        <v>2</v>
      </c>
      <c r="D3">
        <v>75</v>
      </c>
      <c r="E3">
        <v>5</v>
      </c>
      <c r="F3">
        <v>42</v>
      </c>
      <c r="G3">
        <v>105</v>
      </c>
      <c r="H3">
        <v>23.1</v>
      </c>
      <c r="I3">
        <v>22</v>
      </c>
      <c r="K3">
        <v>1</v>
      </c>
      <c r="L3">
        <v>2</v>
      </c>
      <c r="M3">
        <v>75</v>
      </c>
      <c r="N3">
        <v>69</v>
      </c>
      <c r="O3" s="3">
        <f t="shared" ref="O3:O66" si="0">(M3+N3)/2</f>
        <v>72</v>
      </c>
      <c r="P3">
        <v>5</v>
      </c>
      <c r="Q3">
        <v>4</v>
      </c>
      <c r="R3" s="3">
        <f t="shared" ref="R3:R66" si="1">(P3+Q3)/2</f>
        <v>4.5</v>
      </c>
      <c r="S3">
        <v>42</v>
      </c>
      <c r="T3">
        <v>53</v>
      </c>
      <c r="U3" s="3">
        <f t="shared" ref="U3:U66" si="2">(S3+T3)/2</f>
        <v>47.5</v>
      </c>
      <c r="V3">
        <v>105</v>
      </c>
      <c r="W3">
        <v>153</v>
      </c>
      <c r="X3" s="3">
        <f t="shared" ref="X3:X66" si="3">(V3+W3)/2</f>
        <v>129</v>
      </c>
      <c r="Y3">
        <v>23.1</v>
      </c>
      <c r="Z3">
        <v>21.4</v>
      </c>
      <c r="AA3" s="3">
        <f t="shared" ref="AA3:AA66" si="4">(Y3+Z3)/2</f>
        <v>22.25</v>
      </c>
      <c r="AB3">
        <v>22</v>
      </c>
      <c r="AC3">
        <v>13.9</v>
      </c>
      <c r="AD3" s="3">
        <f t="shared" ref="AD3:AD66" si="5">(AB3+AC3)/2</f>
        <v>17.95</v>
      </c>
    </row>
    <row r="4" spans="1:30">
      <c r="A4">
        <v>1</v>
      </c>
      <c r="B4">
        <v>1</v>
      </c>
      <c r="C4">
        <v>3</v>
      </c>
      <c r="D4">
        <v>70</v>
      </c>
      <c r="E4">
        <v>3</v>
      </c>
      <c r="F4">
        <v>38</v>
      </c>
      <c r="G4">
        <v>68</v>
      </c>
      <c r="H4">
        <v>10.8</v>
      </c>
      <c r="I4">
        <v>15.8</v>
      </c>
      <c r="K4">
        <v>1</v>
      </c>
      <c r="L4">
        <v>3</v>
      </c>
      <c r="M4">
        <v>70</v>
      </c>
      <c r="N4">
        <v>80</v>
      </c>
      <c r="O4" s="3">
        <f t="shared" si="0"/>
        <v>75</v>
      </c>
      <c r="P4">
        <v>3</v>
      </c>
      <c r="Q4">
        <v>3</v>
      </c>
      <c r="R4" s="3">
        <f t="shared" si="1"/>
        <v>3</v>
      </c>
      <c r="S4">
        <v>38</v>
      </c>
      <c r="T4">
        <v>33</v>
      </c>
      <c r="U4" s="3">
        <f t="shared" si="2"/>
        <v>35.5</v>
      </c>
      <c r="V4">
        <v>68</v>
      </c>
      <c r="W4">
        <v>96</v>
      </c>
      <c r="X4" s="3">
        <f t="shared" si="3"/>
        <v>82</v>
      </c>
      <c r="Y4">
        <v>10.8</v>
      </c>
      <c r="Z4">
        <v>17.2</v>
      </c>
      <c r="AA4" s="3">
        <f t="shared" si="4"/>
        <v>14</v>
      </c>
      <c r="AB4">
        <v>15.8</v>
      </c>
      <c r="AC4">
        <v>17.899999999999999</v>
      </c>
      <c r="AD4" s="3">
        <f t="shared" si="5"/>
        <v>16.850000000000001</v>
      </c>
    </row>
    <row r="5" spans="1:30">
      <c r="A5">
        <v>1</v>
      </c>
      <c r="B5">
        <v>1</v>
      </c>
      <c r="C5">
        <v>4</v>
      </c>
      <c r="D5">
        <v>85</v>
      </c>
      <c r="E5">
        <v>3</v>
      </c>
      <c r="F5">
        <v>50</v>
      </c>
      <c r="G5">
        <v>150</v>
      </c>
      <c r="H5">
        <v>22.5</v>
      </c>
      <c r="I5">
        <v>15</v>
      </c>
      <c r="K5">
        <v>1</v>
      </c>
      <c r="L5">
        <v>4</v>
      </c>
      <c r="M5">
        <v>85</v>
      </c>
      <c r="N5">
        <v>85</v>
      </c>
      <c r="O5" s="3">
        <f t="shared" si="0"/>
        <v>85</v>
      </c>
      <c r="P5">
        <v>3</v>
      </c>
      <c r="Q5">
        <v>3</v>
      </c>
      <c r="R5" s="3">
        <f t="shared" si="1"/>
        <v>3</v>
      </c>
      <c r="S5">
        <v>50</v>
      </c>
      <c r="T5">
        <v>44</v>
      </c>
      <c r="U5" s="3">
        <f t="shared" si="2"/>
        <v>47</v>
      </c>
      <c r="V5">
        <v>150</v>
      </c>
      <c r="W5">
        <v>105</v>
      </c>
      <c r="X5" s="3">
        <f t="shared" si="3"/>
        <v>127.5</v>
      </c>
      <c r="Y5">
        <v>22.5</v>
      </c>
      <c r="Z5">
        <v>21</v>
      </c>
      <c r="AA5" s="3">
        <f t="shared" si="4"/>
        <v>21.75</v>
      </c>
      <c r="AB5">
        <v>15</v>
      </c>
      <c r="AC5">
        <v>20</v>
      </c>
      <c r="AD5" s="3">
        <f t="shared" si="5"/>
        <v>17.5</v>
      </c>
    </row>
    <row r="6" spans="1:30">
      <c r="A6">
        <v>1</v>
      </c>
      <c r="B6">
        <v>1</v>
      </c>
      <c r="C6">
        <v>5</v>
      </c>
      <c r="D6">
        <v>35</v>
      </c>
      <c r="E6">
        <v>4</v>
      </c>
      <c r="F6">
        <v>65</v>
      </c>
      <c r="G6">
        <v>200</v>
      </c>
      <c r="H6">
        <v>32.200000000000003</v>
      </c>
      <c r="I6">
        <v>16.100000000000001</v>
      </c>
      <c r="K6">
        <v>1</v>
      </c>
      <c r="L6">
        <v>5</v>
      </c>
      <c r="M6">
        <v>35</v>
      </c>
      <c r="N6">
        <v>37</v>
      </c>
      <c r="O6" s="3">
        <f t="shared" si="0"/>
        <v>36</v>
      </c>
      <c r="P6">
        <v>4</v>
      </c>
      <c r="Q6">
        <v>2</v>
      </c>
      <c r="R6" s="3">
        <f t="shared" si="1"/>
        <v>3</v>
      </c>
      <c r="S6">
        <v>65</v>
      </c>
      <c r="T6">
        <v>83</v>
      </c>
      <c r="U6" s="3">
        <f t="shared" si="2"/>
        <v>74</v>
      </c>
      <c r="V6">
        <v>200</v>
      </c>
      <c r="W6">
        <v>237</v>
      </c>
      <c r="X6" s="3">
        <f t="shared" si="3"/>
        <v>218.5</v>
      </c>
      <c r="Y6">
        <v>32.200000000000003</v>
      </c>
      <c r="Z6">
        <v>40.9</v>
      </c>
      <c r="AA6" s="3">
        <f t="shared" si="4"/>
        <v>36.549999999999997</v>
      </c>
      <c r="AB6">
        <v>16.100000000000001</v>
      </c>
      <c r="AC6">
        <v>17.2</v>
      </c>
      <c r="AD6" s="3">
        <f t="shared" si="5"/>
        <v>16.649999999999999</v>
      </c>
    </row>
    <row r="7" spans="1:30">
      <c r="A7">
        <v>1</v>
      </c>
      <c r="B7">
        <v>1</v>
      </c>
      <c r="C7">
        <v>6</v>
      </c>
      <c r="D7">
        <v>35</v>
      </c>
      <c r="E7">
        <v>3</v>
      </c>
      <c r="F7">
        <v>70</v>
      </c>
      <c r="G7">
        <v>201</v>
      </c>
      <c r="H7">
        <v>34</v>
      </c>
      <c r="I7">
        <v>16.899999999999999</v>
      </c>
      <c r="K7">
        <v>1</v>
      </c>
      <c r="L7">
        <v>6</v>
      </c>
      <c r="M7">
        <v>35</v>
      </c>
      <c r="N7">
        <v>39</v>
      </c>
      <c r="O7" s="3">
        <f t="shared" si="0"/>
        <v>37</v>
      </c>
      <c r="P7">
        <v>3</v>
      </c>
      <c r="Q7">
        <v>3</v>
      </c>
      <c r="R7" s="3">
        <f t="shared" si="1"/>
        <v>3</v>
      </c>
      <c r="S7">
        <v>70</v>
      </c>
      <c r="T7">
        <v>63</v>
      </c>
      <c r="U7" s="3">
        <f t="shared" si="2"/>
        <v>66.5</v>
      </c>
      <c r="V7">
        <v>201</v>
      </c>
      <c r="W7">
        <v>163</v>
      </c>
      <c r="X7" s="3">
        <f t="shared" si="3"/>
        <v>182</v>
      </c>
      <c r="Y7">
        <v>34</v>
      </c>
      <c r="Z7">
        <v>27.7</v>
      </c>
      <c r="AA7" s="3">
        <f t="shared" si="4"/>
        <v>30.85</v>
      </c>
      <c r="AB7">
        <v>16.899999999999999</v>
      </c>
      <c r="AC7">
        <v>16.899999999999999</v>
      </c>
      <c r="AD7" s="3">
        <f t="shared" si="5"/>
        <v>16.899999999999999</v>
      </c>
    </row>
    <row r="8" spans="1:30">
      <c r="A8">
        <v>1</v>
      </c>
      <c r="B8">
        <v>1</v>
      </c>
      <c r="C8">
        <v>7</v>
      </c>
      <c r="D8">
        <v>100</v>
      </c>
      <c r="E8">
        <v>3</v>
      </c>
      <c r="F8">
        <v>35</v>
      </c>
      <c r="G8">
        <v>100</v>
      </c>
      <c r="H8">
        <v>14.7</v>
      </c>
      <c r="I8">
        <v>14.7</v>
      </c>
      <c r="K8">
        <v>1</v>
      </c>
      <c r="L8">
        <v>7</v>
      </c>
      <c r="M8">
        <v>100</v>
      </c>
      <c r="N8">
        <v>90</v>
      </c>
      <c r="O8" s="3">
        <f t="shared" si="0"/>
        <v>95</v>
      </c>
      <c r="P8">
        <v>3</v>
      </c>
      <c r="Q8">
        <v>4</v>
      </c>
      <c r="R8" s="3">
        <f t="shared" si="1"/>
        <v>3.5</v>
      </c>
      <c r="S8">
        <v>35</v>
      </c>
      <c r="T8">
        <v>40</v>
      </c>
      <c r="U8" s="3">
        <f t="shared" si="2"/>
        <v>37.5</v>
      </c>
      <c r="V8">
        <v>100</v>
      </c>
      <c r="W8">
        <v>104</v>
      </c>
      <c r="X8" s="3">
        <f t="shared" si="3"/>
        <v>102</v>
      </c>
      <c r="Y8">
        <v>14.7</v>
      </c>
      <c r="Z8">
        <v>18.2</v>
      </c>
      <c r="AA8" s="3">
        <f t="shared" si="4"/>
        <v>16.45</v>
      </c>
      <c r="AB8">
        <v>14.7</v>
      </c>
      <c r="AC8">
        <v>17.899999999999999</v>
      </c>
      <c r="AD8" s="3">
        <f t="shared" si="5"/>
        <v>16.299999999999997</v>
      </c>
    </row>
    <row r="9" spans="1:30">
      <c r="A9">
        <v>1</v>
      </c>
      <c r="B9">
        <v>1</v>
      </c>
      <c r="C9">
        <v>8</v>
      </c>
      <c r="D9">
        <v>61</v>
      </c>
      <c r="E9">
        <v>3</v>
      </c>
      <c r="F9">
        <v>33</v>
      </c>
      <c r="G9">
        <v>98</v>
      </c>
      <c r="H9">
        <v>19.600000000000001</v>
      </c>
      <c r="I9">
        <v>20</v>
      </c>
      <c r="K9">
        <v>1</v>
      </c>
      <c r="L9">
        <v>8</v>
      </c>
      <c r="M9">
        <v>61</v>
      </c>
      <c r="N9">
        <v>57</v>
      </c>
      <c r="O9" s="3">
        <f t="shared" si="0"/>
        <v>59</v>
      </c>
      <c r="P9">
        <v>3</v>
      </c>
      <c r="Q9">
        <v>5</v>
      </c>
      <c r="R9" s="3">
        <f t="shared" si="1"/>
        <v>4</v>
      </c>
      <c r="S9">
        <v>33</v>
      </c>
      <c r="T9">
        <v>33</v>
      </c>
      <c r="U9" s="3">
        <f t="shared" si="2"/>
        <v>33</v>
      </c>
      <c r="V9">
        <v>98</v>
      </c>
      <c r="W9">
        <v>95</v>
      </c>
      <c r="X9" s="3">
        <f t="shared" si="3"/>
        <v>96.5</v>
      </c>
      <c r="Y9">
        <v>19.600000000000001</v>
      </c>
      <c r="Z9">
        <v>15.2</v>
      </c>
      <c r="AA9" s="3">
        <f t="shared" si="4"/>
        <v>17.399999999999999</v>
      </c>
      <c r="AB9">
        <v>20</v>
      </c>
      <c r="AC9">
        <v>16</v>
      </c>
      <c r="AD9" s="3">
        <f t="shared" si="5"/>
        <v>18</v>
      </c>
    </row>
    <row r="10" spans="1:30">
      <c r="A10">
        <v>1</v>
      </c>
      <c r="B10">
        <v>1</v>
      </c>
      <c r="C10">
        <v>9</v>
      </c>
      <c r="D10">
        <v>40</v>
      </c>
      <c r="E10">
        <v>4</v>
      </c>
      <c r="F10">
        <v>50</v>
      </c>
      <c r="G10">
        <v>148</v>
      </c>
      <c r="H10">
        <v>31.7</v>
      </c>
      <c r="I10">
        <v>21.4</v>
      </c>
      <c r="K10">
        <v>1</v>
      </c>
      <c r="L10">
        <v>9</v>
      </c>
      <c r="M10">
        <v>40</v>
      </c>
      <c r="N10">
        <v>45</v>
      </c>
      <c r="O10" s="3">
        <f t="shared" si="0"/>
        <v>42.5</v>
      </c>
      <c r="P10">
        <v>4</v>
      </c>
      <c r="Q10">
        <v>4</v>
      </c>
      <c r="R10" s="3">
        <f t="shared" si="1"/>
        <v>4</v>
      </c>
      <c r="S10">
        <v>50</v>
      </c>
      <c r="T10">
        <v>47</v>
      </c>
      <c r="U10" s="3">
        <f t="shared" si="2"/>
        <v>48.5</v>
      </c>
      <c r="V10">
        <v>148</v>
      </c>
      <c r="W10">
        <v>131</v>
      </c>
      <c r="X10" s="3">
        <f t="shared" si="3"/>
        <v>139.5</v>
      </c>
      <c r="Y10">
        <v>31.7</v>
      </c>
      <c r="Z10">
        <v>23.5</v>
      </c>
      <c r="AA10" s="3">
        <f t="shared" si="4"/>
        <v>27.6</v>
      </c>
      <c r="AB10">
        <v>21.4</v>
      </c>
      <c r="AC10">
        <v>12.9</v>
      </c>
      <c r="AD10" s="3">
        <f t="shared" si="5"/>
        <v>17.149999999999999</v>
      </c>
    </row>
    <row r="11" spans="1:30">
      <c r="A11">
        <v>1</v>
      </c>
      <c r="B11">
        <v>1</v>
      </c>
      <c r="C11">
        <v>10</v>
      </c>
      <c r="D11">
        <v>43</v>
      </c>
      <c r="E11">
        <v>3</v>
      </c>
      <c r="F11">
        <v>56</v>
      </c>
      <c r="G11">
        <v>151</v>
      </c>
      <c r="H11">
        <v>26.1</v>
      </c>
      <c r="I11">
        <v>17.2</v>
      </c>
      <c r="K11">
        <v>1</v>
      </c>
      <c r="L11">
        <v>10</v>
      </c>
      <c r="M11">
        <v>43</v>
      </c>
      <c r="N11">
        <v>44</v>
      </c>
      <c r="O11" s="3">
        <f t="shared" si="0"/>
        <v>43.5</v>
      </c>
      <c r="P11">
        <v>3</v>
      </c>
      <c r="Q11">
        <v>4</v>
      </c>
      <c r="R11" s="3">
        <f t="shared" si="1"/>
        <v>3.5</v>
      </c>
      <c r="S11">
        <v>56</v>
      </c>
      <c r="T11">
        <v>62</v>
      </c>
      <c r="U11" s="3">
        <f t="shared" si="2"/>
        <v>59</v>
      </c>
      <c r="V11">
        <v>151</v>
      </c>
      <c r="W11">
        <v>179</v>
      </c>
      <c r="X11" s="3">
        <f t="shared" si="3"/>
        <v>165</v>
      </c>
      <c r="Y11">
        <v>26.1</v>
      </c>
      <c r="Z11">
        <v>25</v>
      </c>
      <c r="AA11" s="3">
        <f t="shared" si="4"/>
        <v>25.55</v>
      </c>
      <c r="AB11">
        <v>17.2</v>
      </c>
      <c r="AC11">
        <v>13.9</v>
      </c>
      <c r="AD11" s="3">
        <f t="shared" si="5"/>
        <v>15.55</v>
      </c>
    </row>
    <row r="12" spans="1:30">
      <c r="A12">
        <v>1</v>
      </c>
      <c r="B12">
        <v>1</v>
      </c>
      <c r="C12">
        <v>11</v>
      </c>
      <c r="D12">
        <v>30</v>
      </c>
      <c r="E12">
        <v>4</v>
      </c>
      <c r="F12">
        <v>69</v>
      </c>
      <c r="G12">
        <v>190</v>
      </c>
      <c r="H12">
        <v>26.6</v>
      </c>
      <c r="I12">
        <v>14</v>
      </c>
      <c r="K12">
        <v>1</v>
      </c>
      <c r="L12">
        <v>11</v>
      </c>
      <c r="M12">
        <v>30</v>
      </c>
      <c r="N12">
        <v>35</v>
      </c>
      <c r="O12" s="3">
        <f t="shared" si="0"/>
        <v>32.5</v>
      </c>
      <c r="P12">
        <v>4</v>
      </c>
      <c r="Q12">
        <v>3</v>
      </c>
      <c r="R12" s="3">
        <f t="shared" si="1"/>
        <v>3.5</v>
      </c>
      <c r="S12">
        <v>69</v>
      </c>
      <c r="T12">
        <v>70</v>
      </c>
      <c r="U12" s="3">
        <f t="shared" si="2"/>
        <v>69.5</v>
      </c>
      <c r="V12">
        <v>190</v>
      </c>
      <c r="W12">
        <v>196</v>
      </c>
      <c r="X12" s="3">
        <f t="shared" si="3"/>
        <v>193</v>
      </c>
      <c r="Y12">
        <v>26.6</v>
      </c>
      <c r="Z12">
        <v>29.4</v>
      </c>
      <c r="AA12" s="3">
        <f t="shared" si="4"/>
        <v>28</v>
      </c>
      <c r="AB12">
        <v>14</v>
      </c>
      <c r="AC12">
        <v>15</v>
      </c>
      <c r="AD12" s="3">
        <f t="shared" si="5"/>
        <v>14.5</v>
      </c>
    </row>
    <row r="13" spans="1:30">
      <c r="A13">
        <v>1</v>
      </c>
      <c r="B13">
        <v>1</v>
      </c>
      <c r="C13">
        <v>12</v>
      </c>
      <c r="D13">
        <v>46</v>
      </c>
      <c r="E13">
        <v>3</v>
      </c>
      <c r="F13">
        <v>48</v>
      </c>
      <c r="G13">
        <v>120</v>
      </c>
      <c r="H13">
        <v>19.2</v>
      </c>
      <c r="I13">
        <v>16</v>
      </c>
      <c r="K13">
        <v>1</v>
      </c>
      <c r="L13">
        <v>12</v>
      </c>
      <c r="M13">
        <v>46</v>
      </c>
      <c r="N13">
        <v>45</v>
      </c>
      <c r="O13" s="3">
        <f t="shared" si="0"/>
        <v>45.5</v>
      </c>
      <c r="P13">
        <v>3</v>
      </c>
      <c r="Q13">
        <v>3</v>
      </c>
      <c r="R13" s="3">
        <f t="shared" si="1"/>
        <v>3</v>
      </c>
      <c r="S13">
        <v>48</v>
      </c>
      <c r="T13">
        <v>46</v>
      </c>
      <c r="U13" s="3">
        <f t="shared" si="2"/>
        <v>47</v>
      </c>
      <c r="V13">
        <v>120</v>
      </c>
      <c r="W13">
        <v>119</v>
      </c>
      <c r="X13" s="3">
        <f t="shared" si="3"/>
        <v>119.5</v>
      </c>
      <c r="Y13">
        <v>19.2</v>
      </c>
      <c r="Z13">
        <v>21.4</v>
      </c>
      <c r="AA13" s="3">
        <f t="shared" si="4"/>
        <v>20.299999999999997</v>
      </c>
      <c r="AB13">
        <v>16</v>
      </c>
      <c r="AC13">
        <v>17.899999999999999</v>
      </c>
      <c r="AD13" s="3">
        <f t="shared" si="5"/>
        <v>16.95</v>
      </c>
    </row>
    <row r="14" spans="1:30">
      <c r="A14">
        <v>1</v>
      </c>
      <c r="B14">
        <v>1</v>
      </c>
      <c r="C14">
        <v>13</v>
      </c>
      <c r="D14">
        <v>47</v>
      </c>
      <c r="E14">
        <v>5</v>
      </c>
      <c r="F14">
        <v>62</v>
      </c>
      <c r="G14">
        <v>170</v>
      </c>
      <c r="H14">
        <v>30.6</v>
      </c>
      <c r="I14">
        <v>16</v>
      </c>
      <c r="K14">
        <v>1</v>
      </c>
      <c r="L14">
        <v>13</v>
      </c>
      <c r="M14">
        <v>47</v>
      </c>
      <c r="N14">
        <v>46</v>
      </c>
      <c r="O14" s="3">
        <f t="shared" si="0"/>
        <v>46.5</v>
      </c>
      <c r="P14">
        <v>5</v>
      </c>
      <c r="Q14">
        <v>3</v>
      </c>
      <c r="R14" s="3">
        <f t="shared" si="1"/>
        <v>4</v>
      </c>
      <c r="S14">
        <v>62</v>
      </c>
      <c r="T14">
        <v>55</v>
      </c>
      <c r="U14" s="3">
        <f t="shared" si="2"/>
        <v>58.5</v>
      </c>
      <c r="V14">
        <v>170</v>
      </c>
      <c r="W14">
        <v>148</v>
      </c>
      <c r="X14" s="3">
        <f t="shared" si="3"/>
        <v>159</v>
      </c>
      <c r="Y14">
        <v>30.6</v>
      </c>
      <c r="Z14">
        <v>20.7</v>
      </c>
      <c r="AA14" s="3">
        <f t="shared" si="4"/>
        <v>25.65</v>
      </c>
      <c r="AB14">
        <v>16</v>
      </c>
      <c r="AC14">
        <v>13.9</v>
      </c>
      <c r="AD14" s="3">
        <f t="shared" si="5"/>
        <v>14.95</v>
      </c>
    </row>
    <row r="15" spans="1:30">
      <c r="A15">
        <v>1</v>
      </c>
      <c r="B15">
        <v>1</v>
      </c>
      <c r="C15">
        <v>14</v>
      </c>
      <c r="D15">
        <v>50</v>
      </c>
      <c r="E15">
        <v>3</v>
      </c>
      <c r="F15">
        <v>75</v>
      </c>
      <c r="G15">
        <v>201</v>
      </c>
      <c r="H15">
        <v>30.1</v>
      </c>
      <c r="I15">
        <v>14.9</v>
      </c>
      <c r="K15">
        <v>1</v>
      </c>
      <c r="L15">
        <v>14</v>
      </c>
      <c r="M15">
        <v>50</v>
      </c>
      <c r="N15">
        <v>50</v>
      </c>
      <c r="O15" s="3">
        <f t="shared" si="0"/>
        <v>50</v>
      </c>
      <c r="P15">
        <v>3</v>
      </c>
      <c r="Q15">
        <v>4</v>
      </c>
      <c r="R15" s="3">
        <f t="shared" si="1"/>
        <v>3.5</v>
      </c>
      <c r="S15">
        <v>75</v>
      </c>
      <c r="T15">
        <v>70</v>
      </c>
      <c r="U15" s="3">
        <f t="shared" si="2"/>
        <v>72.5</v>
      </c>
      <c r="V15">
        <v>201</v>
      </c>
      <c r="W15">
        <v>196</v>
      </c>
      <c r="X15" s="3">
        <f t="shared" si="3"/>
        <v>198.5</v>
      </c>
      <c r="Y15">
        <v>30.1</v>
      </c>
      <c r="Z15">
        <v>27.4</v>
      </c>
      <c r="AA15" s="3">
        <f t="shared" si="4"/>
        <v>28.75</v>
      </c>
      <c r="AB15">
        <v>14.9</v>
      </c>
      <c r="AC15">
        <v>13.9</v>
      </c>
      <c r="AD15" s="3">
        <f t="shared" si="5"/>
        <v>14.4</v>
      </c>
    </row>
    <row r="16" spans="1:30">
      <c r="A16">
        <v>1</v>
      </c>
      <c r="B16">
        <v>1</v>
      </c>
      <c r="C16">
        <v>15</v>
      </c>
      <c r="D16">
        <v>53</v>
      </c>
      <c r="E16">
        <v>3</v>
      </c>
      <c r="F16">
        <v>40</v>
      </c>
      <c r="G16">
        <v>110</v>
      </c>
      <c r="H16">
        <v>16.5</v>
      </c>
      <c r="I16">
        <v>15</v>
      </c>
      <c r="K16">
        <v>1</v>
      </c>
      <c r="L16">
        <v>15</v>
      </c>
      <c r="M16">
        <v>53</v>
      </c>
      <c r="N16">
        <v>50</v>
      </c>
      <c r="O16" s="3">
        <f t="shared" si="0"/>
        <v>51.5</v>
      </c>
      <c r="P16">
        <v>3</v>
      </c>
      <c r="Q16">
        <v>5</v>
      </c>
      <c r="R16" s="3">
        <f t="shared" si="1"/>
        <v>4</v>
      </c>
      <c r="S16">
        <v>40</v>
      </c>
      <c r="T16">
        <v>44</v>
      </c>
      <c r="U16" s="3">
        <f t="shared" si="2"/>
        <v>42</v>
      </c>
      <c r="V16">
        <v>110</v>
      </c>
      <c r="W16">
        <v>114</v>
      </c>
      <c r="X16" s="3">
        <f t="shared" si="3"/>
        <v>112</v>
      </c>
      <c r="Y16">
        <v>16.5</v>
      </c>
      <c r="Z16">
        <v>15.9</v>
      </c>
      <c r="AA16" s="3">
        <f t="shared" si="4"/>
        <v>16.2</v>
      </c>
      <c r="AB16">
        <v>15</v>
      </c>
      <c r="AC16">
        <v>13.9</v>
      </c>
      <c r="AD16" s="3">
        <f t="shared" si="5"/>
        <v>14.45</v>
      </c>
    </row>
    <row r="17" spans="1:30">
      <c r="A17">
        <v>1</v>
      </c>
      <c r="B17">
        <v>1</v>
      </c>
      <c r="C17">
        <v>16</v>
      </c>
      <c r="D17">
        <v>77</v>
      </c>
      <c r="E17">
        <v>4</v>
      </c>
      <c r="F17">
        <v>50</v>
      </c>
      <c r="G17">
        <v>119</v>
      </c>
      <c r="H17">
        <v>22.6</v>
      </c>
      <c r="I17">
        <v>18.899999999999999</v>
      </c>
      <c r="K17">
        <v>1</v>
      </c>
      <c r="L17">
        <v>16</v>
      </c>
      <c r="M17">
        <v>77</v>
      </c>
      <c r="N17">
        <v>70</v>
      </c>
      <c r="O17" s="3">
        <f t="shared" si="0"/>
        <v>73.5</v>
      </c>
      <c r="P17">
        <v>4</v>
      </c>
      <c r="Q17">
        <v>4</v>
      </c>
      <c r="R17" s="3">
        <f t="shared" si="1"/>
        <v>4</v>
      </c>
      <c r="S17">
        <v>50</v>
      </c>
      <c r="T17">
        <v>52</v>
      </c>
      <c r="U17" s="3">
        <f t="shared" si="2"/>
        <v>51</v>
      </c>
      <c r="V17">
        <v>119</v>
      </c>
      <c r="W17">
        <v>145</v>
      </c>
      <c r="X17" s="3">
        <f t="shared" si="3"/>
        <v>132</v>
      </c>
      <c r="Y17">
        <v>22.6</v>
      </c>
      <c r="Z17">
        <v>24.6</v>
      </c>
      <c r="AA17" s="3">
        <f t="shared" si="4"/>
        <v>23.6</v>
      </c>
      <c r="AB17">
        <v>18.899999999999999</v>
      </c>
      <c r="AC17">
        <v>16.899999999999999</v>
      </c>
      <c r="AD17" s="3">
        <f t="shared" si="5"/>
        <v>17.899999999999999</v>
      </c>
    </row>
    <row r="18" spans="1:30">
      <c r="A18">
        <v>1</v>
      </c>
      <c r="B18">
        <v>1</v>
      </c>
      <c r="C18">
        <v>17</v>
      </c>
      <c r="D18">
        <v>60</v>
      </c>
      <c r="E18">
        <v>4</v>
      </c>
      <c r="F18">
        <v>66</v>
      </c>
      <c r="G18">
        <v>181</v>
      </c>
      <c r="H18">
        <v>36.200000000000003</v>
      </c>
      <c r="I18">
        <v>20</v>
      </c>
      <c r="K18">
        <v>1</v>
      </c>
      <c r="L18">
        <v>17</v>
      </c>
      <c r="M18">
        <v>60</v>
      </c>
      <c r="N18">
        <v>60</v>
      </c>
      <c r="O18" s="3">
        <f t="shared" si="0"/>
        <v>60</v>
      </c>
      <c r="P18">
        <v>4</v>
      </c>
      <c r="Q18">
        <v>3</v>
      </c>
      <c r="R18" s="3">
        <f t="shared" si="1"/>
        <v>3.5</v>
      </c>
      <c r="S18">
        <v>66</v>
      </c>
      <c r="T18">
        <v>60</v>
      </c>
      <c r="U18" s="3">
        <f t="shared" si="2"/>
        <v>63</v>
      </c>
      <c r="V18">
        <v>181</v>
      </c>
      <c r="W18">
        <v>144</v>
      </c>
      <c r="X18" s="3">
        <f t="shared" si="3"/>
        <v>162.5</v>
      </c>
      <c r="Y18">
        <v>36.200000000000003</v>
      </c>
      <c r="Z18">
        <v>21.6</v>
      </c>
      <c r="AA18" s="3">
        <f t="shared" si="4"/>
        <v>28.900000000000002</v>
      </c>
      <c r="AB18">
        <v>20</v>
      </c>
      <c r="AC18">
        <v>15</v>
      </c>
      <c r="AD18" s="3">
        <f t="shared" si="5"/>
        <v>17.5</v>
      </c>
    </row>
    <row r="19" spans="1:30">
      <c r="A19">
        <v>1</v>
      </c>
      <c r="B19">
        <v>2</v>
      </c>
      <c r="C19">
        <v>1</v>
      </c>
      <c r="D19">
        <v>40</v>
      </c>
      <c r="E19">
        <v>3</v>
      </c>
      <c r="F19">
        <v>74</v>
      </c>
      <c r="G19">
        <v>185</v>
      </c>
      <c r="H19">
        <v>27.7</v>
      </c>
      <c r="I19">
        <v>14.9</v>
      </c>
      <c r="K19">
        <v>2</v>
      </c>
      <c r="L19">
        <v>1</v>
      </c>
      <c r="M19">
        <v>40</v>
      </c>
      <c r="N19">
        <v>39</v>
      </c>
      <c r="O19" s="3">
        <f t="shared" si="0"/>
        <v>39.5</v>
      </c>
      <c r="P19">
        <v>3</v>
      </c>
      <c r="Q19">
        <v>4</v>
      </c>
      <c r="R19" s="3">
        <f t="shared" si="1"/>
        <v>3.5</v>
      </c>
      <c r="S19">
        <v>74</v>
      </c>
      <c r="T19">
        <v>72</v>
      </c>
      <c r="U19" s="3">
        <f t="shared" si="2"/>
        <v>73</v>
      </c>
      <c r="V19">
        <v>185</v>
      </c>
      <c r="W19">
        <v>180</v>
      </c>
      <c r="X19" s="3">
        <f t="shared" si="3"/>
        <v>182.5</v>
      </c>
      <c r="Y19">
        <v>27.7</v>
      </c>
      <c r="Z19">
        <v>34.200000000000003</v>
      </c>
      <c r="AA19" s="3">
        <f t="shared" si="4"/>
        <v>30.950000000000003</v>
      </c>
      <c r="AB19">
        <v>14.9</v>
      </c>
      <c r="AC19">
        <v>19</v>
      </c>
      <c r="AD19" s="3">
        <f t="shared" si="5"/>
        <v>16.95</v>
      </c>
    </row>
    <row r="20" spans="1:30">
      <c r="A20">
        <v>1</v>
      </c>
      <c r="B20">
        <v>2</v>
      </c>
      <c r="C20">
        <v>2</v>
      </c>
      <c r="D20">
        <v>64</v>
      </c>
      <c r="E20">
        <v>4</v>
      </c>
      <c r="F20">
        <v>49</v>
      </c>
      <c r="G20">
        <v>122</v>
      </c>
      <c r="H20">
        <v>21.9</v>
      </c>
      <c r="I20">
        <v>17.899999999999999</v>
      </c>
      <c r="K20">
        <v>2</v>
      </c>
      <c r="L20">
        <v>2</v>
      </c>
      <c r="M20">
        <v>64</v>
      </c>
      <c r="N20">
        <v>62</v>
      </c>
      <c r="O20" s="3">
        <f t="shared" si="0"/>
        <v>63</v>
      </c>
      <c r="P20">
        <v>4</v>
      </c>
      <c r="Q20">
        <v>5</v>
      </c>
      <c r="R20" s="3">
        <f t="shared" si="1"/>
        <v>4.5</v>
      </c>
      <c r="S20">
        <v>49</v>
      </c>
      <c r="T20">
        <v>58</v>
      </c>
      <c r="U20" s="3">
        <f t="shared" si="2"/>
        <v>53.5</v>
      </c>
      <c r="V20">
        <v>122</v>
      </c>
      <c r="W20">
        <v>156</v>
      </c>
      <c r="X20" s="3">
        <f t="shared" si="3"/>
        <v>139</v>
      </c>
      <c r="Y20">
        <v>21.9</v>
      </c>
      <c r="Z20">
        <v>28</v>
      </c>
      <c r="AA20" s="3">
        <f t="shared" si="4"/>
        <v>24.95</v>
      </c>
      <c r="AB20">
        <v>17.899999999999999</v>
      </c>
      <c r="AC20">
        <v>17.899999999999999</v>
      </c>
      <c r="AD20" s="3">
        <f t="shared" si="5"/>
        <v>17.899999999999999</v>
      </c>
    </row>
    <row r="21" spans="1:30">
      <c r="A21">
        <v>1</v>
      </c>
      <c r="B21">
        <v>2</v>
      </c>
      <c r="C21">
        <v>3</v>
      </c>
      <c r="D21">
        <v>78</v>
      </c>
      <c r="E21">
        <v>4</v>
      </c>
      <c r="F21">
        <v>35</v>
      </c>
      <c r="G21">
        <v>61</v>
      </c>
      <c r="H21">
        <v>11.3</v>
      </c>
      <c r="I21">
        <v>18.5</v>
      </c>
      <c r="K21">
        <v>2</v>
      </c>
      <c r="L21">
        <v>3</v>
      </c>
      <c r="M21">
        <v>78</v>
      </c>
      <c r="N21">
        <v>81</v>
      </c>
      <c r="O21" s="3">
        <f t="shared" si="0"/>
        <v>79.5</v>
      </c>
      <c r="P21">
        <v>4</v>
      </c>
      <c r="Q21">
        <v>5</v>
      </c>
      <c r="R21" s="3">
        <f t="shared" si="1"/>
        <v>4.5</v>
      </c>
      <c r="S21">
        <v>35</v>
      </c>
      <c r="T21">
        <v>38</v>
      </c>
      <c r="U21" s="3">
        <f t="shared" si="2"/>
        <v>36.5</v>
      </c>
      <c r="V21">
        <v>61</v>
      </c>
      <c r="W21">
        <v>98</v>
      </c>
      <c r="X21" s="3">
        <f t="shared" si="3"/>
        <v>79.5</v>
      </c>
      <c r="Y21">
        <v>11.3</v>
      </c>
      <c r="Z21">
        <v>18.600000000000001</v>
      </c>
      <c r="AA21" s="3">
        <f t="shared" si="4"/>
        <v>14.950000000000001</v>
      </c>
      <c r="AB21">
        <v>18.5</v>
      </c>
      <c r="AC21">
        <v>18.899999999999999</v>
      </c>
      <c r="AD21" s="3">
        <f t="shared" si="5"/>
        <v>18.7</v>
      </c>
    </row>
    <row r="22" spans="1:30">
      <c r="A22">
        <v>1</v>
      </c>
      <c r="B22">
        <v>2</v>
      </c>
      <c r="C22">
        <v>4</v>
      </c>
      <c r="D22">
        <v>80</v>
      </c>
      <c r="E22">
        <v>3</v>
      </c>
      <c r="F22">
        <v>50</v>
      </c>
      <c r="G22">
        <v>145</v>
      </c>
      <c r="H22">
        <v>29</v>
      </c>
      <c r="I22">
        <v>20</v>
      </c>
      <c r="K22">
        <v>2</v>
      </c>
      <c r="L22">
        <v>4</v>
      </c>
      <c r="M22">
        <v>80</v>
      </c>
      <c r="N22">
        <v>80</v>
      </c>
      <c r="O22" s="3">
        <f t="shared" si="0"/>
        <v>80</v>
      </c>
      <c r="P22">
        <v>3</v>
      </c>
      <c r="Q22">
        <v>3</v>
      </c>
      <c r="R22" s="3">
        <f t="shared" si="1"/>
        <v>3</v>
      </c>
      <c r="S22">
        <v>50</v>
      </c>
      <c r="T22">
        <v>46</v>
      </c>
      <c r="U22" s="3">
        <f t="shared" si="2"/>
        <v>48</v>
      </c>
      <c r="V22">
        <v>145</v>
      </c>
      <c r="W22">
        <v>128</v>
      </c>
      <c r="X22" s="3">
        <f t="shared" si="3"/>
        <v>136.5</v>
      </c>
      <c r="Y22">
        <v>29</v>
      </c>
      <c r="Z22">
        <v>25.6</v>
      </c>
      <c r="AA22" s="3">
        <f t="shared" si="4"/>
        <v>27.3</v>
      </c>
      <c r="AB22">
        <v>20</v>
      </c>
      <c r="AC22">
        <v>20</v>
      </c>
      <c r="AD22" s="3">
        <f t="shared" si="5"/>
        <v>20</v>
      </c>
    </row>
    <row r="23" spans="1:30">
      <c r="A23">
        <v>1</v>
      </c>
      <c r="B23">
        <v>2</v>
      </c>
      <c r="C23">
        <v>5</v>
      </c>
      <c r="D23">
        <v>40</v>
      </c>
      <c r="E23">
        <v>4</v>
      </c>
      <c r="F23">
        <v>65</v>
      </c>
      <c r="G23">
        <v>195</v>
      </c>
      <c r="H23">
        <v>35.4</v>
      </c>
      <c r="I23">
        <v>19.100000000000001</v>
      </c>
      <c r="K23">
        <v>2</v>
      </c>
      <c r="L23">
        <v>5</v>
      </c>
      <c r="M23">
        <v>40</v>
      </c>
      <c r="N23">
        <v>39</v>
      </c>
      <c r="O23" s="3">
        <f t="shared" si="0"/>
        <v>39.5</v>
      </c>
      <c r="P23">
        <v>4</v>
      </c>
      <c r="Q23">
        <v>3</v>
      </c>
      <c r="R23" s="3">
        <f t="shared" si="1"/>
        <v>3.5</v>
      </c>
      <c r="S23">
        <v>65</v>
      </c>
      <c r="T23">
        <v>74</v>
      </c>
      <c r="U23" s="3">
        <f t="shared" si="2"/>
        <v>69.5</v>
      </c>
      <c r="V23">
        <v>195</v>
      </c>
      <c r="W23">
        <v>214</v>
      </c>
      <c r="X23" s="3">
        <f t="shared" si="3"/>
        <v>204.5</v>
      </c>
      <c r="Y23">
        <v>35.4</v>
      </c>
      <c r="Z23">
        <v>28.5</v>
      </c>
      <c r="AA23" s="3">
        <f t="shared" si="4"/>
        <v>31.95</v>
      </c>
      <c r="AB23">
        <v>19.100000000000001</v>
      </c>
      <c r="AC23">
        <v>13.3</v>
      </c>
      <c r="AD23" s="3">
        <f t="shared" si="5"/>
        <v>16.200000000000003</v>
      </c>
    </row>
    <row r="24" spans="1:30">
      <c r="A24">
        <v>1</v>
      </c>
      <c r="B24">
        <v>2</v>
      </c>
      <c r="C24">
        <v>6</v>
      </c>
      <c r="D24">
        <v>37</v>
      </c>
      <c r="E24">
        <v>2</v>
      </c>
      <c r="F24">
        <v>64</v>
      </c>
      <c r="G24">
        <v>198</v>
      </c>
      <c r="H24">
        <v>44</v>
      </c>
      <c r="I24">
        <v>22.2</v>
      </c>
      <c r="K24">
        <v>2</v>
      </c>
      <c r="L24">
        <v>6</v>
      </c>
      <c r="M24">
        <v>37</v>
      </c>
      <c r="N24">
        <v>35</v>
      </c>
      <c r="O24" s="3">
        <f t="shared" si="0"/>
        <v>36</v>
      </c>
      <c r="P24">
        <v>2</v>
      </c>
      <c r="Q24">
        <v>2</v>
      </c>
      <c r="R24" s="3">
        <f t="shared" si="1"/>
        <v>2</v>
      </c>
      <c r="S24">
        <v>64</v>
      </c>
      <c r="T24">
        <v>60</v>
      </c>
      <c r="U24" s="3">
        <f t="shared" si="2"/>
        <v>62</v>
      </c>
      <c r="V24">
        <v>198</v>
      </c>
      <c r="W24">
        <v>168</v>
      </c>
      <c r="X24" s="3">
        <f t="shared" si="3"/>
        <v>183</v>
      </c>
      <c r="Y24">
        <v>44</v>
      </c>
      <c r="Z24">
        <v>31.9</v>
      </c>
      <c r="AA24" s="3">
        <f t="shared" si="4"/>
        <v>37.950000000000003</v>
      </c>
      <c r="AB24">
        <v>22.2</v>
      </c>
      <c r="AC24">
        <v>18.899999999999999</v>
      </c>
      <c r="AD24" s="3">
        <f t="shared" si="5"/>
        <v>20.549999999999997</v>
      </c>
    </row>
    <row r="25" spans="1:30">
      <c r="A25">
        <v>1</v>
      </c>
      <c r="B25">
        <v>2</v>
      </c>
      <c r="C25">
        <v>7</v>
      </c>
      <c r="D25">
        <v>90</v>
      </c>
      <c r="E25">
        <v>3</v>
      </c>
      <c r="F25">
        <v>40</v>
      </c>
      <c r="G25">
        <v>110</v>
      </c>
      <c r="H25">
        <v>14.1</v>
      </c>
      <c r="I25">
        <v>14.6</v>
      </c>
      <c r="K25">
        <v>2</v>
      </c>
      <c r="L25">
        <v>7</v>
      </c>
      <c r="M25">
        <v>90</v>
      </c>
      <c r="N25">
        <v>95</v>
      </c>
      <c r="O25" s="3">
        <f t="shared" si="0"/>
        <v>92.5</v>
      </c>
      <c r="P25">
        <v>3</v>
      </c>
      <c r="Q25">
        <v>4</v>
      </c>
      <c r="R25" s="3">
        <f t="shared" si="1"/>
        <v>3.5</v>
      </c>
      <c r="S25">
        <v>40</v>
      </c>
      <c r="T25">
        <v>39</v>
      </c>
      <c r="U25" s="3">
        <f t="shared" si="2"/>
        <v>39.5</v>
      </c>
      <c r="V25">
        <v>110</v>
      </c>
      <c r="W25">
        <v>113</v>
      </c>
      <c r="X25" s="3">
        <f t="shared" si="3"/>
        <v>111.5</v>
      </c>
      <c r="Y25">
        <v>14.1</v>
      </c>
      <c r="Z25">
        <v>19.2</v>
      </c>
      <c r="AA25" s="3">
        <f t="shared" si="4"/>
        <v>16.649999999999999</v>
      </c>
      <c r="AB25">
        <v>14.6</v>
      </c>
      <c r="AC25">
        <v>16.899999999999999</v>
      </c>
      <c r="AD25" s="3">
        <f t="shared" si="5"/>
        <v>15.75</v>
      </c>
    </row>
    <row r="26" spans="1:30">
      <c r="A26">
        <v>1</v>
      </c>
      <c r="B26">
        <v>2</v>
      </c>
      <c r="C26">
        <v>8</v>
      </c>
      <c r="D26">
        <v>60</v>
      </c>
      <c r="E26">
        <v>4</v>
      </c>
      <c r="F26">
        <v>37</v>
      </c>
      <c r="G26">
        <v>101</v>
      </c>
      <c r="H26">
        <v>15.3</v>
      </c>
      <c r="I26">
        <v>15.1</v>
      </c>
      <c r="K26">
        <v>2</v>
      </c>
      <c r="L26">
        <v>8</v>
      </c>
      <c r="M26">
        <v>60</v>
      </c>
      <c r="N26">
        <v>58</v>
      </c>
      <c r="O26" s="3">
        <f t="shared" si="0"/>
        <v>59</v>
      </c>
      <c r="P26">
        <v>4</v>
      </c>
      <c r="Q26">
        <v>5</v>
      </c>
      <c r="R26" s="3">
        <f t="shared" si="1"/>
        <v>4.5</v>
      </c>
      <c r="S26">
        <v>37</v>
      </c>
      <c r="T26">
        <v>35</v>
      </c>
      <c r="U26" s="3">
        <f t="shared" si="2"/>
        <v>36</v>
      </c>
      <c r="V26">
        <v>101</v>
      </c>
      <c r="W26">
        <v>98</v>
      </c>
      <c r="X26" s="3">
        <f t="shared" si="3"/>
        <v>99.5</v>
      </c>
      <c r="Y26">
        <v>15.3</v>
      </c>
      <c r="Z26">
        <v>15.6</v>
      </c>
      <c r="AA26" s="3">
        <f t="shared" si="4"/>
        <v>15.45</v>
      </c>
      <c r="AB26">
        <v>15.1</v>
      </c>
      <c r="AC26">
        <v>15.9</v>
      </c>
      <c r="AD26" s="3">
        <f t="shared" si="5"/>
        <v>15.5</v>
      </c>
    </row>
    <row r="27" spans="1:30">
      <c r="A27">
        <v>1</v>
      </c>
      <c r="B27">
        <v>2</v>
      </c>
      <c r="C27">
        <v>9</v>
      </c>
      <c r="D27">
        <v>40</v>
      </c>
      <c r="E27">
        <v>4</v>
      </c>
      <c r="F27">
        <v>50</v>
      </c>
      <c r="G27">
        <v>145</v>
      </c>
      <c r="H27">
        <v>26.4</v>
      </c>
      <c r="I27">
        <v>18.2</v>
      </c>
      <c r="K27">
        <v>2</v>
      </c>
      <c r="L27">
        <v>9</v>
      </c>
      <c r="M27">
        <v>40</v>
      </c>
      <c r="N27">
        <v>46</v>
      </c>
      <c r="O27" s="3">
        <f t="shared" si="0"/>
        <v>43</v>
      </c>
      <c r="P27">
        <v>4</v>
      </c>
      <c r="Q27">
        <v>4</v>
      </c>
      <c r="R27" s="3">
        <f t="shared" si="1"/>
        <v>4</v>
      </c>
      <c r="S27">
        <v>50</v>
      </c>
      <c r="T27">
        <v>50</v>
      </c>
      <c r="U27" s="3">
        <f t="shared" si="2"/>
        <v>50</v>
      </c>
      <c r="V27">
        <v>145</v>
      </c>
      <c r="W27">
        <v>130</v>
      </c>
      <c r="X27" s="3">
        <f t="shared" si="3"/>
        <v>137.5</v>
      </c>
      <c r="Y27">
        <v>26.4</v>
      </c>
      <c r="Z27">
        <v>22.1</v>
      </c>
      <c r="AA27" s="3">
        <f t="shared" si="4"/>
        <v>24.25</v>
      </c>
      <c r="AB27">
        <v>18.2</v>
      </c>
      <c r="AC27">
        <v>17</v>
      </c>
      <c r="AD27" s="3">
        <f t="shared" si="5"/>
        <v>17.600000000000001</v>
      </c>
    </row>
    <row r="28" spans="1:30">
      <c r="A28">
        <v>1</v>
      </c>
      <c r="B28">
        <v>2</v>
      </c>
      <c r="C28">
        <v>10</v>
      </c>
      <c r="D28">
        <v>48</v>
      </c>
      <c r="E28">
        <v>3</v>
      </c>
      <c r="F28">
        <v>51</v>
      </c>
      <c r="G28">
        <v>140</v>
      </c>
      <c r="H28">
        <v>22.4</v>
      </c>
      <c r="I28">
        <v>16</v>
      </c>
      <c r="K28">
        <v>2</v>
      </c>
      <c r="L28">
        <v>10</v>
      </c>
      <c r="M28">
        <v>48</v>
      </c>
      <c r="N28">
        <v>42</v>
      </c>
      <c r="O28" s="3">
        <f t="shared" si="0"/>
        <v>45</v>
      </c>
      <c r="P28">
        <v>3</v>
      </c>
      <c r="Q28">
        <v>3</v>
      </c>
      <c r="R28" s="3">
        <f t="shared" si="1"/>
        <v>3</v>
      </c>
      <c r="S28">
        <v>51</v>
      </c>
      <c r="T28">
        <v>57</v>
      </c>
      <c r="U28" s="3">
        <f t="shared" si="2"/>
        <v>54</v>
      </c>
      <c r="V28">
        <v>140</v>
      </c>
      <c r="W28">
        <v>159</v>
      </c>
      <c r="X28" s="3">
        <f t="shared" si="3"/>
        <v>149.5</v>
      </c>
      <c r="Y28">
        <v>22.4</v>
      </c>
      <c r="Z28">
        <v>25.4</v>
      </c>
      <c r="AA28" s="3">
        <f t="shared" si="4"/>
        <v>23.9</v>
      </c>
      <c r="AB28">
        <v>16</v>
      </c>
      <c r="AC28">
        <v>15.9</v>
      </c>
      <c r="AD28" s="3">
        <f t="shared" si="5"/>
        <v>15.95</v>
      </c>
    </row>
    <row r="29" spans="1:30">
      <c r="A29">
        <v>1</v>
      </c>
      <c r="B29">
        <v>2</v>
      </c>
      <c r="C29">
        <v>11</v>
      </c>
      <c r="D29">
        <v>32</v>
      </c>
      <c r="E29">
        <v>3</v>
      </c>
      <c r="F29">
        <v>66</v>
      </c>
      <c r="G29">
        <v>180</v>
      </c>
      <c r="H29">
        <v>36</v>
      </c>
      <c r="I29">
        <v>20</v>
      </c>
      <c r="K29">
        <v>2</v>
      </c>
      <c r="L29">
        <v>11</v>
      </c>
      <c r="M29">
        <v>32</v>
      </c>
      <c r="N29">
        <v>37</v>
      </c>
      <c r="O29" s="3">
        <f t="shared" si="0"/>
        <v>34.5</v>
      </c>
      <c r="P29">
        <v>3</v>
      </c>
      <c r="Q29">
        <v>4</v>
      </c>
      <c r="R29" s="3">
        <f t="shared" si="1"/>
        <v>3.5</v>
      </c>
      <c r="S29">
        <v>66</v>
      </c>
      <c r="T29">
        <v>70</v>
      </c>
      <c r="U29" s="3">
        <f t="shared" si="2"/>
        <v>68</v>
      </c>
      <c r="V29">
        <v>180</v>
      </c>
      <c r="W29">
        <v>182</v>
      </c>
      <c r="X29" s="3">
        <f t="shared" si="3"/>
        <v>181</v>
      </c>
      <c r="Y29">
        <v>36</v>
      </c>
      <c r="Z29">
        <v>29.1</v>
      </c>
      <c r="AA29" s="3">
        <f t="shared" si="4"/>
        <v>32.549999999999997</v>
      </c>
      <c r="AB29">
        <v>20</v>
      </c>
      <c r="AC29">
        <v>15.9</v>
      </c>
      <c r="AD29" s="3">
        <f t="shared" si="5"/>
        <v>17.95</v>
      </c>
    </row>
    <row r="30" spans="1:30">
      <c r="A30">
        <v>1</v>
      </c>
      <c r="B30">
        <v>2</v>
      </c>
      <c r="C30">
        <v>12</v>
      </c>
      <c r="D30">
        <v>41</v>
      </c>
      <c r="E30">
        <v>3</v>
      </c>
      <c r="F30">
        <v>50</v>
      </c>
      <c r="G30">
        <v>133</v>
      </c>
      <c r="H30">
        <v>19.899999999999999</v>
      </c>
      <c r="I30">
        <v>14.9</v>
      </c>
      <c r="K30">
        <v>2</v>
      </c>
      <c r="L30">
        <v>12</v>
      </c>
      <c r="M30">
        <v>41</v>
      </c>
      <c r="N30">
        <v>45</v>
      </c>
      <c r="O30" s="3">
        <f t="shared" si="0"/>
        <v>43</v>
      </c>
      <c r="P30">
        <v>3</v>
      </c>
      <c r="Q30">
        <v>3</v>
      </c>
      <c r="R30" s="3">
        <f t="shared" si="1"/>
        <v>3</v>
      </c>
      <c r="S30">
        <v>50</v>
      </c>
      <c r="T30">
        <v>48</v>
      </c>
      <c r="U30" s="3">
        <f t="shared" si="2"/>
        <v>49</v>
      </c>
      <c r="V30">
        <v>133</v>
      </c>
      <c r="W30">
        <v>134</v>
      </c>
      <c r="X30" s="3">
        <f t="shared" si="3"/>
        <v>133.5</v>
      </c>
      <c r="Y30">
        <v>19.899999999999999</v>
      </c>
      <c r="Z30">
        <v>22.7</v>
      </c>
      <c r="AA30" s="3">
        <f t="shared" si="4"/>
        <v>21.299999999999997</v>
      </c>
      <c r="AB30">
        <v>14.9</v>
      </c>
      <c r="AC30">
        <v>16.899999999999999</v>
      </c>
      <c r="AD30" s="3">
        <f t="shared" si="5"/>
        <v>15.899999999999999</v>
      </c>
    </row>
    <row r="31" spans="1:30">
      <c r="A31">
        <v>1</v>
      </c>
      <c r="B31">
        <v>2</v>
      </c>
      <c r="C31">
        <v>13</v>
      </c>
      <c r="D31">
        <v>45</v>
      </c>
      <c r="E31">
        <v>4</v>
      </c>
      <c r="F31">
        <v>62</v>
      </c>
      <c r="G31">
        <v>156</v>
      </c>
      <c r="H31">
        <v>27.9</v>
      </c>
      <c r="I31">
        <v>17.8</v>
      </c>
      <c r="K31">
        <v>2</v>
      </c>
      <c r="L31">
        <v>13</v>
      </c>
      <c r="M31">
        <v>45</v>
      </c>
      <c r="N31">
        <v>50</v>
      </c>
      <c r="O31" s="3">
        <f t="shared" si="0"/>
        <v>47.5</v>
      </c>
      <c r="P31">
        <v>4</v>
      </c>
      <c r="Q31">
        <v>4</v>
      </c>
      <c r="R31" s="3">
        <f t="shared" si="1"/>
        <v>4</v>
      </c>
      <c r="S31">
        <v>62</v>
      </c>
      <c r="T31">
        <v>58</v>
      </c>
      <c r="U31" s="3">
        <f t="shared" si="2"/>
        <v>60</v>
      </c>
      <c r="V31">
        <v>156</v>
      </c>
      <c r="W31">
        <v>150</v>
      </c>
      <c r="X31" s="3">
        <f t="shared" si="3"/>
        <v>153</v>
      </c>
      <c r="Y31">
        <v>27.9</v>
      </c>
      <c r="Z31">
        <v>27</v>
      </c>
      <c r="AA31" s="3">
        <f t="shared" si="4"/>
        <v>27.45</v>
      </c>
      <c r="AB31">
        <v>17.8</v>
      </c>
      <c r="AC31">
        <v>13.5</v>
      </c>
      <c r="AD31" s="3">
        <f t="shared" si="5"/>
        <v>15.65</v>
      </c>
    </row>
    <row r="32" spans="1:30">
      <c r="A32">
        <v>1</v>
      </c>
      <c r="B32">
        <v>2</v>
      </c>
      <c r="C32">
        <v>14</v>
      </c>
      <c r="D32">
        <v>51</v>
      </c>
      <c r="E32">
        <v>4</v>
      </c>
      <c r="F32">
        <v>76</v>
      </c>
      <c r="G32">
        <v>199</v>
      </c>
      <c r="H32">
        <v>25.8</v>
      </c>
      <c r="I32">
        <v>12.9</v>
      </c>
      <c r="K32">
        <v>2</v>
      </c>
      <c r="L32">
        <v>14</v>
      </c>
      <c r="M32">
        <v>51</v>
      </c>
      <c r="N32">
        <v>45</v>
      </c>
      <c r="O32" s="3">
        <f t="shared" si="0"/>
        <v>48</v>
      </c>
      <c r="P32">
        <v>4</v>
      </c>
      <c r="Q32">
        <v>3</v>
      </c>
      <c r="R32" s="3">
        <f t="shared" si="1"/>
        <v>3.5</v>
      </c>
      <c r="S32">
        <v>76</v>
      </c>
      <c r="T32">
        <v>77</v>
      </c>
      <c r="U32" s="3">
        <f t="shared" si="2"/>
        <v>76.5</v>
      </c>
      <c r="V32">
        <v>199</v>
      </c>
      <c r="W32">
        <v>200</v>
      </c>
      <c r="X32" s="3">
        <f t="shared" si="3"/>
        <v>199.5</v>
      </c>
      <c r="Y32">
        <v>25.8</v>
      </c>
      <c r="Z32">
        <v>30</v>
      </c>
      <c r="AA32" s="3">
        <f t="shared" si="4"/>
        <v>27.9</v>
      </c>
      <c r="AB32">
        <v>12.9</v>
      </c>
      <c r="AC32">
        <v>15</v>
      </c>
      <c r="AD32" s="3">
        <f t="shared" si="5"/>
        <v>13.95</v>
      </c>
    </row>
    <row r="33" spans="1:30">
      <c r="A33">
        <v>1</v>
      </c>
      <c r="B33">
        <v>2</v>
      </c>
      <c r="C33">
        <v>15</v>
      </c>
      <c r="D33">
        <v>52</v>
      </c>
      <c r="E33">
        <v>3</v>
      </c>
      <c r="F33">
        <v>46</v>
      </c>
      <c r="G33">
        <v>141</v>
      </c>
      <c r="H33">
        <v>25.3</v>
      </c>
      <c r="I33">
        <v>17.899999999999999</v>
      </c>
      <c r="K33">
        <v>2</v>
      </c>
      <c r="L33">
        <v>15</v>
      </c>
      <c r="M33">
        <v>52</v>
      </c>
      <c r="N33">
        <v>50</v>
      </c>
      <c r="O33" s="3">
        <f t="shared" si="0"/>
        <v>51</v>
      </c>
      <c r="P33">
        <v>3</v>
      </c>
      <c r="Q33">
        <v>5</v>
      </c>
      <c r="R33" s="3">
        <f t="shared" si="1"/>
        <v>4</v>
      </c>
      <c r="S33">
        <v>46</v>
      </c>
      <c r="T33">
        <v>40</v>
      </c>
      <c r="U33" s="3">
        <f t="shared" si="2"/>
        <v>43</v>
      </c>
      <c r="V33">
        <v>141</v>
      </c>
      <c r="W33">
        <v>108</v>
      </c>
      <c r="X33" s="3">
        <f t="shared" si="3"/>
        <v>124.5</v>
      </c>
      <c r="Y33">
        <v>25.3</v>
      </c>
      <c r="Z33">
        <v>20.5</v>
      </c>
      <c r="AA33" s="3">
        <f t="shared" si="4"/>
        <v>22.9</v>
      </c>
      <c r="AB33">
        <v>17.899999999999999</v>
      </c>
      <c r="AC33">
        <v>18.899999999999999</v>
      </c>
      <c r="AD33" s="3">
        <f t="shared" si="5"/>
        <v>18.399999999999999</v>
      </c>
    </row>
    <row r="34" spans="1:30">
      <c r="A34">
        <v>1</v>
      </c>
      <c r="B34">
        <v>2</v>
      </c>
      <c r="C34">
        <v>16</v>
      </c>
      <c r="D34">
        <v>75</v>
      </c>
      <c r="E34">
        <v>3</v>
      </c>
      <c r="F34">
        <v>55</v>
      </c>
      <c r="G34">
        <v>130</v>
      </c>
      <c r="H34">
        <v>19</v>
      </c>
      <c r="I34">
        <v>14.6</v>
      </c>
      <c r="K34">
        <v>2</v>
      </c>
      <c r="L34">
        <v>16</v>
      </c>
      <c r="M34">
        <v>75</v>
      </c>
      <c r="N34">
        <v>73</v>
      </c>
      <c r="O34" s="3">
        <f t="shared" si="0"/>
        <v>74</v>
      </c>
      <c r="P34">
        <v>3</v>
      </c>
      <c r="Q34">
        <v>4</v>
      </c>
      <c r="R34" s="3">
        <f t="shared" si="1"/>
        <v>3.5</v>
      </c>
      <c r="S34">
        <v>55</v>
      </c>
      <c r="T34">
        <v>50</v>
      </c>
      <c r="U34" s="3">
        <f t="shared" si="2"/>
        <v>52.5</v>
      </c>
      <c r="V34">
        <v>130</v>
      </c>
      <c r="W34">
        <v>135</v>
      </c>
      <c r="X34" s="3">
        <f t="shared" si="3"/>
        <v>132.5</v>
      </c>
      <c r="Y34">
        <v>19</v>
      </c>
      <c r="Z34">
        <v>24.3</v>
      </c>
      <c r="AA34" s="3">
        <f t="shared" si="4"/>
        <v>21.65</v>
      </c>
      <c r="AB34">
        <v>14.6</v>
      </c>
      <c r="AC34">
        <v>18</v>
      </c>
      <c r="AD34" s="3">
        <f t="shared" si="5"/>
        <v>16.3</v>
      </c>
    </row>
    <row r="35" spans="1:30">
      <c r="A35">
        <v>1</v>
      </c>
      <c r="B35">
        <v>2</v>
      </c>
      <c r="C35">
        <v>17</v>
      </c>
      <c r="D35">
        <v>55</v>
      </c>
      <c r="E35">
        <v>3</v>
      </c>
      <c r="F35">
        <v>69</v>
      </c>
      <c r="G35">
        <v>179</v>
      </c>
      <c r="H35">
        <v>32.200000000000003</v>
      </c>
      <c r="I35">
        <v>17.899999999999999</v>
      </c>
      <c r="K35">
        <v>2</v>
      </c>
      <c r="L35">
        <v>17</v>
      </c>
      <c r="M35">
        <v>55</v>
      </c>
      <c r="N35">
        <v>59</v>
      </c>
      <c r="O35" s="3">
        <f t="shared" si="0"/>
        <v>57</v>
      </c>
      <c r="P35">
        <v>3</v>
      </c>
      <c r="Q35">
        <v>4</v>
      </c>
      <c r="R35" s="3">
        <f t="shared" si="1"/>
        <v>3.5</v>
      </c>
      <c r="S35">
        <v>69</v>
      </c>
      <c r="T35">
        <v>66</v>
      </c>
      <c r="U35" s="3">
        <f t="shared" si="2"/>
        <v>67.5</v>
      </c>
      <c r="V35">
        <v>179</v>
      </c>
      <c r="W35">
        <v>184</v>
      </c>
      <c r="X35" s="3">
        <f t="shared" si="3"/>
        <v>181.5</v>
      </c>
      <c r="Y35">
        <v>32.200000000000003</v>
      </c>
      <c r="Z35">
        <v>25.7</v>
      </c>
      <c r="AA35" s="3">
        <f t="shared" si="4"/>
        <v>28.950000000000003</v>
      </c>
      <c r="AB35">
        <v>17.899999999999999</v>
      </c>
      <c r="AC35">
        <v>13.9</v>
      </c>
      <c r="AD35" s="3">
        <f t="shared" si="5"/>
        <v>15.899999999999999</v>
      </c>
    </row>
    <row r="36" spans="1:30">
      <c r="A36">
        <v>1</v>
      </c>
      <c r="B36">
        <v>3</v>
      </c>
      <c r="C36">
        <v>1</v>
      </c>
      <c r="D36">
        <v>41</v>
      </c>
      <c r="E36">
        <v>4</v>
      </c>
      <c r="F36">
        <v>73</v>
      </c>
      <c r="G36">
        <v>127</v>
      </c>
      <c r="H36">
        <v>20.3</v>
      </c>
      <c r="I36">
        <v>15.9</v>
      </c>
      <c r="K36">
        <v>3</v>
      </c>
      <c r="L36">
        <v>1</v>
      </c>
      <c r="M36">
        <v>41</v>
      </c>
      <c r="N36">
        <v>40</v>
      </c>
      <c r="O36" s="3">
        <f t="shared" si="0"/>
        <v>40.5</v>
      </c>
      <c r="P36">
        <v>4</v>
      </c>
      <c r="Q36">
        <v>5</v>
      </c>
      <c r="R36" s="3">
        <f t="shared" si="1"/>
        <v>4.5</v>
      </c>
      <c r="S36">
        <v>73</v>
      </c>
      <c r="T36">
        <v>77</v>
      </c>
      <c r="U36" s="3">
        <f t="shared" si="2"/>
        <v>75</v>
      </c>
      <c r="V36">
        <v>127</v>
      </c>
      <c r="W36">
        <v>231</v>
      </c>
      <c r="X36" s="3">
        <f t="shared" si="3"/>
        <v>179</v>
      </c>
      <c r="Y36">
        <v>20.3</v>
      </c>
      <c r="Z36">
        <v>32.4</v>
      </c>
      <c r="AA36" s="3">
        <f t="shared" si="4"/>
        <v>26.35</v>
      </c>
      <c r="AB36">
        <v>15.9</v>
      </c>
      <c r="AC36">
        <v>14</v>
      </c>
      <c r="AD36" s="3">
        <f t="shared" si="5"/>
        <v>14.95</v>
      </c>
    </row>
    <row r="37" spans="1:30">
      <c r="A37">
        <v>1</v>
      </c>
      <c r="B37">
        <v>3</v>
      </c>
      <c r="C37">
        <v>2</v>
      </c>
      <c r="D37">
        <v>60</v>
      </c>
      <c r="E37">
        <v>4</v>
      </c>
      <c r="F37">
        <v>50</v>
      </c>
      <c r="G37">
        <v>87</v>
      </c>
      <c r="H37">
        <v>17.399999999999999</v>
      </c>
      <c r="I37">
        <v>20</v>
      </c>
      <c r="K37">
        <v>3</v>
      </c>
      <c r="L37">
        <v>2</v>
      </c>
      <c r="M37">
        <v>60</v>
      </c>
      <c r="N37">
        <v>65</v>
      </c>
      <c r="O37" s="3">
        <f t="shared" si="0"/>
        <v>62.5</v>
      </c>
      <c r="P37">
        <v>4</v>
      </c>
      <c r="Q37">
        <v>5</v>
      </c>
      <c r="R37" s="3">
        <f t="shared" si="1"/>
        <v>4.5</v>
      </c>
      <c r="S37">
        <v>50</v>
      </c>
      <c r="T37">
        <v>49</v>
      </c>
      <c r="U37" s="3">
        <f t="shared" si="2"/>
        <v>49.5</v>
      </c>
      <c r="V37">
        <v>87</v>
      </c>
      <c r="W37">
        <v>132</v>
      </c>
      <c r="X37" s="3">
        <f t="shared" si="3"/>
        <v>109.5</v>
      </c>
      <c r="Y37">
        <v>17.399999999999999</v>
      </c>
      <c r="Z37">
        <v>12.8</v>
      </c>
      <c r="AA37" s="3">
        <f t="shared" si="4"/>
        <v>15.1</v>
      </c>
      <c r="AB37">
        <v>20</v>
      </c>
      <c r="AC37">
        <v>12.9</v>
      </c>
      <c r="AD37" s="3">
        <f t="shared" si="5"/>
        <v>16.45</v>
      </c>
    </row>
    <row r="38" spans="1:30">
      <c r="A38">
        <v>1</v>
      </c>
      <c r="B38">
        <v>3</v>
      </c>
      <c r="C38">
        <v>3</v>
      </c>
      <c r="D38">
        <v>70</v>
      </c>
      <c r="E38">
        <v>3</v>
      </c>
      <c r="F38">
        <v>33</v>
      </c>
      <c r="G38">
        <v>82</v>
      </c>
      <c r="H38">
        <v>11.4</v>
      </c>
      <c r="I38">
        <v>13.9</v>
      </c>
      <c r="K38">
        <v>3</v>
      </c>
      <c r="L38">
        <v>3</v>
      </c>
      <c r="M38">
        <v>70</v>
      </c>
      <c r="N38">
        <v>84</v>
      </c>
      <c r="O38" s="3">
        <f t="shared" si="0"/>
        <v>77</v>
      </c>
      <c r="P38">
        <v>3</v>
      </c>
      <c r="Q38">
        <v>4</v>
      </c>
      <c r="R38" s="3">
        <f t="shared" si="1"/>
        <v>3.5</v>
      </c>
      <c r="S38">
        <v>33</v>
      </c>
      <c r="T38">
        <v>36</v>
      </c>
      <c r="U38" s="3">
        <f t="shared" si="2"/>
        <v>34.5</v>
      </c>
      <c r="V38">
        <v>82</v>
      </c>
      <c r="W38">
        <v>100</v>
      </c>
      <c r="X38" s="3">
        <f t="shared" si="3"/>
        <v>91</v>
      </c>
      <c r="Y38">
        <v>11.4</v>
      </c>
      <c r="Z38">
        <v>18</v>
      </c>
      <c r="AA38" s="3">
        <f t="shared" si="4"/>
        <v>14.7</v>
      </c>
      <c r="AB38">
        <v>13.9</v>
      </c>
      <c r="AC38">
        <v>18</v>
      </c>
      <c r="AD38" s="3">
        <f t="shared" si="5"/>
        <v>15.95</v>
      </c>
    </row>
    <row r="39" spans="1:30">
      <c r="A39">
        <v>1</v>
      </c>
      <c r="B39">
        <v>3</v>
      </c>
      <c r="C39">
        <v>4</v>
      </c>
      <c r="D39">
        <v>80</v>
      </c>
      <c r="E39">
        <v>4</v>
      </c>
      <c r="F39">
        <v>45</v>
      </c>
      <c r="G39">
        <v>136</v>
      </c>
      <c r="H39">
        <v>20.399999999999999</v>
      </c>
      <c r="I39">
        <v>15</v>
      </c>
      <c r="K39">
        <v>3</v>
      </c>
      <c r="L39">
        <v>4</v>
      </c>
      <c r="M39">
        <v>80</v>
      </c>
      <c r="N39">
        <v>82</v>
      </c>
      <c r="O39" s="3">
        <f t="shared" si="0"/>
        <v>81</v>
      </c>
      <c r="P39">
        <v>4</v>
      </c>
      <c r="Q39">
        <v>4</v>
      </c>
      <c r="R39" s="3">
        <f t="shared" si="1"/>
        <v>4</v>
      </c>
      <c r="S39">
        <v>45</v>
      </c>
      <c r="T39">
        <v>49</v>
      </c>
      <c r="U39" s="3">
        <f t="shared" si="2"/>
        <v>47</v>
      </c>
      <c r="V39">
        <v>136</v>
      </c>
      <c r="W39">
        <v>142</v>
      </c>
      <c r="X39" s="3">
        <f t="shared" si="3"/>
        <v>139</v>
      </c>
      <c r="Y39">
        <v>20.399999999999999</v>
      </c>
      <c r="Z39">
        <v>24.1</v>
      </c>
      <c r="AA39" s="3">
        <f t="shared" si="4"/>
        <v>22.25</v>
      </c>
      <c r="AB39">
        <v>15</v>
      </c>
      <c r="AC39">
        <v>16.899999999999999</v>
      </c>
      <c r="AD39" s="3">
        <f t="shared" si="5"/>
        <v>15.95</v>
      </c>
    </row>
    <row r="40" spans="1:30">
      <c r="A40">
        <v>1</v>
      </c>
      <c r="B40">
        <v>3</v>
      </c>
      <c r="C40">
        <v>5</v>
      </c>
      <c r="D40">
        <v>35</v>
      </c>
      <c r="E40">
        <v>3</v>
      </c>
      <c r="F40">
        <v>63</v>
      </c>
      <c r="G40">
        <v>190</v>
      </c>
      <c r="H40">
        <v>41.7</v>
      </c>
      <c r="I40">
        <v>21.9</v>
      </c>
      <c r="K40">
        <v>3</v>
      </c>
      <c r="L40">
        <v>5</v>
      </c>
      <c r="M40">
        <v>35</v>
      </c>
      <c r="N40">
        <v>35</v>
      </c>
      <c r="O40" s="3">
        <f t="shared" si="0"/>
        <v>35</v>
      </c>
      <c r="P40">
        <v>3</v>
      </c>
      <c r="Q40">
        <v>2</v>
      </c>
      <c r="R40" s="3">
        <f t="shared" si="1"/>
        <v>2.5</v>
      </c>
      <c r="S40">
        <v>63</v>
      </c>
      <c r="T40">
        <v>75</v>
      </c>
      <c r="U40" s="3">
        <f t="shared" si="2"/>
        <v>69</v>
      </c>
      <c r="V40">
        <v>190</v>
      </c>
      <c r="W40">
        <v>225</v>
      </c>
      <c r="X40" s="3">
        <f t="shared" si="3"/>
        <v>207.5</v>
      </c>
      <c r="Y40">
        <v>41.7</v>
      </c>
      <c r="Z40">
        <v>42.7</v>
      </c>
      <c r="AA40" s="3">
        <f t="shared" si="4"/>
        <v>42.2</v>
      </c>
      <c r="AB40">
        <v>21.9</v>
      </c>
      <c r="AC40">
        <v>18.8</v>
      </c>
      <c r="AD40" s="3">
        <f t="shared" si="5"/>
        <v>20.350000000000001</v>
      </c>
    </row>
    <row r="41" spans="1:30">
      <c r="A41">
        <v>1</v>
      </c>
      <c r="B41">
        <v>3</v>
      </c>
      <c r="C41">
        <v>6</v>
      </c>
      <c r="D41">
        <v>39</v>
      </c>
      <c r="E41">
        <v>2</v>
      </c>
      <c r="F41">
        <v>70</v>
      </c>
      <c r="G41">
        <v>199</v>
      </c>
      <c r="H41">
        <v>22</v>
      </c>
      <c r="I41">
        <v>11</v>
      </c>
      <c r="K41">
        <v>3</v>
      </c>
      <c r="L41">
        <v>6</v>
      </c>
      <c r="M41">
        <v>39</v>
      </c>
      <c r="N41">
        <v>36</v>
      </c>
      <c r="O41" s="3">
        <f t="shared" si="0"/>
        <v>37.5</v>
      </c>
      <c r="P41">
        <v>2</v>
      </c>
      <c r="Q41">
        <v>2</v>
      </c>
      <c r="R41" s="3">
        <f t="shared" si="1"/>
        <v>2</v>
      </c>
      <c r="S41">
        <v>70</v>
      </c>
      <c r="T41">
        <v>66</v>
      </c>
      <c r="U41" s="3">
        <f t="shared" si="2"/>
        <v>68</v>
      </c>
      <c r="V41">
        <v>199</v>
      </c>
      <c r="W41">
        <v>191</v>
      </c>
      <c r="X41" s="3">
        <f t="shared" si="3"/>
        <v>195</v>
      </c>
      <c r="Y41">
        <v>22</v>
      </c>
      <c r="Z41">
        <v>28.6</v>
      </c>
      <c r="AA41" s="3">
        <f t="shared" si="4"/>
        <v>25.3</v>
      </c>
      <c r="AB41">
        <v>11</v>
      </c>
      <c r="AC41">
        <v>14.9</v>
      </c>
      <c r="AD41" s="3">
        <f t="shared" si="5"/>
        <v>12.95</v>
      </c>
    </row>
    <row r="42" spans="1:30">
      <c r="A42">
        <v>1</v>
      </c>
      <c r="B42">
        <v>3</v>
      </c>
      <c r="C42">
        <v>7</v>
      </c>
      <c r="D42">
        <v>90</v>
      </c>
      <c r="E42">
        <v>4</v>
      </c>
      <c r="F42">
        <v>35</v>
      </c>
      <c r="G42">
        <v>115</v>
      </c>
      <c r="H42">
        <v>14.4</v>
      </c>
      <c r="I42">
        <v>12.5</v>
      </c>
      <c r="K42">
        <v>3</v>
      </c>
      <c r="L42">
        <v>7</v>
      </c>
      <c r="M42">
        <v>90</v>
      </c>
      <c r="N42">
        <v>100</v>
      </c>
      <c r="O42" s="3">
        <f t="shared" si="0"/>
        <v>95</v>
      </c>
      <c r="P42">
        <v>4</v>
      </c>
      <c r="Q42">
        <v>4</v>
      </c>
      <c r="R42" s="3">
        <f t="shared" si="1"/>
        <v>4</v>
      </c>
      <c r="S42">
        <v>35</v>
      </c>
      <c r="T42">
        <v>37</v>
      </c>
      <c r="U42" s="3">
        <f t="shared" si="2"/>
        <v>36</v>
      </c>
      <c r="V42">
        <v>115</v>
      </c>
      <c r="W42">
        <v>99</v>
      </c>
      <c r="X42" s="3">
        <f t="shared" si="3"/>
        <v>107</v>
      </c>
      <c r="Y42">
        <v>14.4</v>
      </c>
      <c r="Z42">
        <v>16.8</v>
      </c>
      <c r="AA42" s="3">
        <f t="shared" si="4"/>
        <v>15.600000000000001</v>
      </c>
      <c r="AB42">
        <v>12.5</v>
      </c>
      <c r="AC42">
        <v>16.899999999999999</v>
      </c>
      <c r="AD42" s="3">
        <f t="shared" si="5"/>
        <v>14.7</v>
      </c>
    </row>
    <row r="43" spans="1:30">
      <c r="A43">
        <v>1</v>
      </c>
      <c r="B43">
        <v>3</v>
      </c>
      <c r="C43">
        <v>8</v>
      </c>
      <c r="D43">
        <v>55</v>
      </c>
      <c r="E43">
        <v>3</v>
      </c>
      <c r="F43">
        <v>35</v>
      </c>
      <c r="G43">
        <v>96</v>
      </c>
      <c r="H43">
        <v>17</v>
      </c>
      <c r="I43">
        <v>16.8</v>
      </c>
      <c r="K43">
        <v>3</v>
      </c>
      <c r="L43">
        <v>8</v>
      </c>
      <c r="M43">
        <v>55</v>
      </c>
      <c r="N43">
        <v>53</v>
      </c>
      <c r="O43" s="3">
        <f t="shared" si="0"/>
        <v>54</v>
      </c>
      <c r="P43">
        <v>3</v>
      </c>
      <c r="Q43">
        <v>3</v>
      </c>
      <c r="R43" s="3">
        <f t="shared" si="1"/>
        <v>3</v>
      </c>
      <c r="S43">
        <v>35</v>
      </c>
      <c r="T43">
        <v>36</v>
      </c>
      <c r="U43" s="3">
        <f t="shared" si="2"/>
        <v>35.5</v>
      </c>
      <c r="V43">
        <v>96</v>
      </c>
      <c r="W43">
        <v>97</v>
      </c>
      <c r="X43" s="3">
        <f t="shared" si="3"/>
        <v>96.5</v>
      </c>
      <c r="Y43">
        <v>17</v>
      </c>
      <c r="Z43">
        <v>14.7</v>
      </c>
      <c r="AA43" s="3">
        <f t="shared" si="4"/>
        <v>15.85</v>
      </c>
      <c r="AB43">
        <v>16.8</v>
      </c>
      <c r="AC43">
        <v>15.1</v>
      </c>
      <c r="AD43" s="3">
        <f t="shared" si="5"/>
        <v>15.95</v>
      </c>
    </row>
    <row r="44" spans="1:30">
      <c r="A44">
        <v>1</v>
      </c>
      <c r="B44">
        <v>3</v>
      </c>
      <c r="C44">
        <v>9</v>
      </c>
      <c r="D44">
        <v>40</v>
      </c>
      <c r="E44">
        <v>3</v>
      </c>
      <c r="F44">
        <v>47</v>
      </c>
      <c r="G44">
        <v>129</v>
      </c>
      <c r="H44">
        <v>19.3</v>
      </c>
      <c r="I44">
        <v>14.9</v>
      </c>
      <c r="K44">
        <v>3</v>
      </c>
      <c r="L44">
        <v>9</v>
      </c>
      <c r="M44">
        <v>40</v>
      </c>
      <c r="N44">
        <v>49</v>
      </c>
      <c r="O44" s="3">
        <f t="shared" si="0"/>
        <v>44.5</v>
      </c>
      <c r="P44">
        <v>3</v>
      </c>
      <c r="Q44">
        <v>3</v>
      </c>
      <c r="R44" s="3">
        <f t="shared" si="1"/>
        <v>3</v>
      </c>
      <c r="S44">
        <v>47</v>
      </c>
      <c r="T44">
        <v>49</v>
      </c>
      <c r="U44" s="3">
        <f t="shared" si="2"/>
        <v>48</v>
      </c>
      <c r="V44">
        <v>129</v>
      </c>
      <c r="W44">
        <v>137</v>
      </c>
      <c r="X44" s="3">
        <f t="shared" si="3"/>
        <v>133</v>
      </c>
      <c r="Y44">
        <v>19.3</v>
      </c>
      <c r="Z44">
        <v>26</v>
      </c>
      <c r="AA44" s="3">
        <f t="shared" si="4"/>
        <v>22.65</v>
      </c>
      <c r="AB44">
        <v>14.9</v>
      </c>
      <c r="AC44">
        <v>18.899999999999999</v>
      </c>
      <c r="AD44" s="3">
        <f t="shared" si="5"/>
        <v>16.899999999999999</v>
      </c>
    </row>
    <row r="45" spans="1:30">
      <c r="A45">
        <v>1</v>
      </c>
      <c r="B45">
        <v>3</v>
      </c>
      <c r="C45">
        <v>10</v>
      </c>
      <c r="D45">
        <v>45</v>
      </c>
      <c r="E45">
        <v>4</v>
      </c>
      <c r="F45">
        <v>60</v>
      </c>
      <c r="G45">
        <v>160</v>
      </c>
      <c r="H45">
        <v>29.4</v>
      </c>
      <c r="I45">
        <v>18.3</v>
      </c>
      <c r="K45">
        <v>3</v>
      </c>
      <c r="L45">
        <v>10</v>
      </c>
      <c r="M45">
        <v>45</v>
      </c>
      <c r="N45">
        <v>47</v>
      </c>
      <c r="O45" s="3">
        <f t="shared" si="0"/>
        <v>46</v>
      </c>
      <c r="P45">
        <v>4</v>
      </c>
      <c r="Q45">
        <v>3</v>
      </c>
      <c r="R45" s="3">
        <f t="shared" si="1"/>
        <v>3.5</v>
      </c>
      <c r="S45">
        <v>60</v>
      </c>
      <c r="T45">
        <v>59</v>
      </c>
      <c r="U45" s="3">
        <f t="shared" si="2"/>
        <v>59.5</v>
      </c>
      <c r="V45">
        <v>160</v>
      </c>
      <c r="W45">
        <v>165</v>
      </c>
      <c r="X45" s="3">
        <f t="shared" si="3"/>
        <v>162.5</v>
      </c>
      <c r="Y45">
        <v>29.4</v>
      </c>
      <c r="Z45">
        <v>28</v>
      </c>
      <c r="AA45" s="3">
        <f t="shared" si="4"/>
        <v>28.7</v>
      </c>
      <c r="AB45">
        <v>18.3</v>
      </c>
      <c r="AC45">
        <v>16.899999999999999</v>
      </c>
      <c r="AD45" s="3">
        <f t="shared" si="5"/>
        <v>17.600000000000001</v>
      </c>
    </row>
    <row r="46" spans="1:30">
      <c r="A46">
        <v>1</v>
      </c>
      <c r="B46">
        <v>3</v>
      </c>
      <c r="C46">
        <v>11</v>
      </c>
      <c r="D46">
        <v>35</v>
      </c>
      <c r="E46">
        <v>3</v>
      </c>
      <c r="F46">
        <v>70</v>
      </c>
      <c r="G46">
        <v>185</v>
      </c>
      <c r="H46">
        <v>37.799999999999997</v>
      </c>
      <c r="I46">
        <v>20.399999999999999</v>
      </c>
      <c r="K46">
        <v>3</v>
      </c>
      <c r="L46">
        <v>11</v>
      </c>
      <c r="M46">
        <v>35</v>
      </c>
      <c r="N46">
        <v>32</v>
      </c>
      <c r="O46" s="3">
        <f t="shared" si="0"/>
        <v>33.5</v>
      </c>
      <c r="P46">
        <v>3</v>
      </c>
      <c r="Q46">
        <v>4</v>
      </c>
      <c r="R46" s="3">
        <f t="shared" si="1"/>
        <v>3.5</v>
      </c>
      <c r="S46">
        <v>70</v>
      </c>
      <c r="T46">
        <v>68</v>
      </c>
      <c r="U46" s="3">
        <f t="shared" si="2"/>
        <v>69</v>
      </c>
      <c r="V46">
        <v>185</v>
      </c>
      <c r="W46">
        <v>183</v>
      </c>
      <c r="X46" s="3">
        <f t="shared" si="3"/>
        <v>184</v>
      </c>
      <c r="Y46">
        <v>37.799999999999997</v>
      </c>
      <c r="Z46">
        <v>23.7</v>
      </c>
      <c r="AA46" s="3">
        <f t="shared" si="4"/>
        <v>30.75</v>
      </c>
      <c r="AB46">
        <v>20.399999999999999</v>
      </c>
      <c r="AC46">
        <v>12.9</v>
      </c>
      <c r="AD46" s="3">
        <f t="shared" si="5"/>
        <v>16.649999999999999</v>
      </c>
    </row>
    <row r="47" spans="1:30">
      <c r="A47">
        <v>1</v>
      </c>
      <c r="B47">
        <v>3</v>
      </c>
      <c r="C47">
        <v>12</v>
      </c>
      <c r="D47">
        <v>40</v>
      </c>
      <c r="E47">
        <v>4</v>
      </c>
      <c r="F47">
        <v>50</v>
      </c>
      <c r="G47">
        <v>139</v>
      </c>
      <c r="H47">
        <v>25</v>
      </c>
      <c r="I47">
        <v>17.899999999999999</v>
      </c>
      <c r="K47">
        <v>3</v>
      </c>
      <c r="L47">
        <v>12</v>
      </c>
      <c r="M47">
        <v>40</v>
      </c>
      <c r="N47">
        <v>43</v>
      </c>
      <c r="O47" s="3">
        <f t="shared" si="0"/>
        <v>41.5</v>
      </c>
      <c r="P47">
        <v>4</v>
      </c>
      <c r="Q47">
        <v>4</v>
      </c>
      <c r="R47" s="3">
        <f t="shared" si="1"/>
        <v>4</v>
      </c>
      <c r="S47">
        <v>50</v>
      </c>
      <c r="T47">
        <v>46</v>
      </c>
      <c r="U47" s="3">
        <f t="shared" si="2"/>
        <v>48</v>
      </c>
      <c r="V47">
        <v>139</v>
      </c>
      <c r="W47">
        <v>110</v>
      </c>
      <c r="X47" s="3">
        <f t="shared" si="3"/>
        <v>124.5</v>
      </c>
      <c r="Y47">
        <v>25</v>
      </c>
      <c r="Z47">
        <v>16.5</v>
      </c>
      <c r="AA47" s="3">
        <f t="shared" si="4"/>
        <v>20.75</v>
      </c>
      <c r="AB47">
        <v>17.899999999999999</v>
      </c>
      <c r="AC47">
        <v>15</v>
      </c>
      <c r="AD47" s="3">
        <f t="shared" si="5"/>
        <v>16.45</v>
      </c>
    </row>
    <row r="48" spans="1:30">
      <c r="A48">
        <v>1</v>
      </c>
      <c r="B48">
        <v>3</v>
      </c>
      <c r="C48">
        <v>13</v>
      </c>
      <c r="D48">
        <v>45</v>
      </c>
      <c r="E48">
        <v>5</v>
      </c>
      <c r="F48">
        <v>56</v>
      </c>
      <c r="G48">
        <v>155</v>
      </c>
      <c r="H48">
        <v>21.7</v>
      </c>
      <c r="I48">
        <v>14</v>
      </c>
      <c r="K48">
        <v>3</v>
      </c>
      <c r="L48">
        <v>13</v>
      </c>
      <c r="M48">
        <v>45</v>
      </c>
      <c r="N48">
        <v>49</v>
      </c>
      <c r="O48" s="3">
        <f t="shared" si="0"/>
        <v>47</v>
      </c>
      <c r="P48">
        <v>5</v>
      </c>
      <c r="Q48">
        <v>4</v>
      </c>
      <c r="R48" s="3">
        <f t="shared" si="1"/>
        <v>4.5</v>
      </c>
      <c r="S48">
        <v>56</v>
      </c>
      <c r="T48">
        <v>61</v>
      </c>
      <c r="U48" s="3">
        <f t="shared" si="2"/>
        <v>58.5</v>
      </c>
      <c r="V48">
        <v>155</v>
      </c>
      <c r="W48">
        <v>164</v>
      </c>
      <c r="X48" s="3">
        <f t="shared" si="3"/>
        <v>159.5</v>
      </c>
      <c r="Y48">
        <v>21.7</v>
      </c>
      <c r="Z48">
        <v>29.5</v>
      </c>
      <c r="AA48" s="3">
        <f t="shared" si="4"/>
        <v>25.6</v>
      </c>
      <c r="AB48">
        <v>14</v>
      </c>
      <c r="AC48">
        <v>17.899999999999999</v>
      </c>
      <c r="AD48" s="3">
        <f t="shared" si="5"/>
        <v>15.95</v>
      </c>
    </row>
    <row r="49" spans="1:30">
      <c r="A49">
        <v>1</v>
      </c>
      <c r="B49">
        <v>3</v>
      </c>
      <c r="C49">
        <v>14</v>
      </c>
      <c r="D49">
        <v>47</v>
      </c>
      <c r="E49">
        <v>5</v>
      </c>
      <c r="F49">
        <v>73</v>
      </c>
      <c r="G49">
        <v>210</v>
      </c>
      <c r="H49">
        <v>33.6</v>
      </c>
      <c r="I49">
        <v>16</v>
      </c>
      <c r="K49">
        <v>3</v>
      </c>
      <c r="L49">
        <v>14</v>
      </c>
      <c r="M49">
        <v>47</v>
      </c>
      <c r="N49">
        <v>48</v>
      </c>
      <c r="O49" s="3">
        <f t="shared" si="0"/>
        <v>47.5</v>
      </c>
      <c r="P49">
        <v>5</v>
      </c>
      <c r="Q49">
        <v>3</v>
      </c>
      <c r="R49" s="3">
        <f t="shared" si="1"/>
        <v>4</v>
      </c>
      <c r="S49">
        <v>73</v>
      </c>
      <c r="T49">
        <v>79</v>
      </c>
      <c r="U49" s="3">
        <f t="shared" si="2"/>
        <v>76</v>
      </c>
      <c r="V49">
        <v>210</v>
      </c>
      <c r="W49">
        <v>213</v>
      </c>
      <c r="X49" s="3">
        <f t="shared" si="3"/>
        <v>211.5</v>
      </c>
      <c r="Y49">
        <v>33.6</v>
      </c>
      <c r="Z49">
        <v>18.3</v>
      </c>
      <c r="AA49" s="3">
        <f t="shared" si="4"/>
        <v>25.950000000000003</v>
      </c>
      <c r="AB49">
        <v>16</v>
      </c>
      <c r="AC49">
        <v>17.899999999999999</v>
      </c>
      <c r="AD49" s="3">
        <f t="shared" si="5"/>
        <v>16.95</v>
      </c>
    </row>
    <row r="50" spans="1:30">
      <c r="A50">
        <v>1</v>
      </c>
      <c r="B50">
        <v>3</v>
      </c>
      <c r="C50">
        <v>15</v>
      </c>
      <c r="D50">
        <v>53</v>
      </c>
      <c r="E50">
        <v>4</v>
      </c>
      <c r="F50">
        <v>50</v>
      </c>
      <c r="G50">
        <v>146</v>
      </c>
      <c r="H50">
        <v>18.899999999999999</v>
      </c>
      <c r="I50">
        <v>12.9</v>
      </c>
      <c r="K50">
        <v>3</v>
      </c>
      <c r="L50">
        <v>15</v>
      </c>
      <c r="M50">
        <v>53</v>
      </c>
      <c r="N50">
        <v>52</v>
      </c>
      <c r="O50" s="3">
        <f t="shared" si="0"/>
        <v>52.5</v>
      </c>
      <c r="P50">
        <v>4</v>
      </c>
      <c r="Q50">
        <v>5</v>
      </c>
      <c r="R50" s="3">
        <f t="shared" si="1"/>
        <v>4.5</v>
      </c>
      <c r="S50">
        <v>50</v>
      </c>
      <c r="T50">
        <v>46</v>
      </c>
      <c r="U50" s="3">
        <f t="shared" si="2"/>
        <v>48</v>
      </c>
      <c r="V50">
        <v>146</v>
      </c>
      <c r="W50">
        <v>128</v>
      </c>
      <c r="X50" s="3">
        <f t="shared" si="3"/>
        <v>137</v>
      </c>
      <c r="Y50">
        <v>18.899999999999999</v>
      </c>
      <c r="Z50">
        <v>21.7</v>
      </c>
      <c r="AA50" s="3">
        <f t="shared" si="4"/>
        <v>20.299999999999997</v>
      </c>
      <c r="AB50">
        <v>12.9</v>
      </c>
      <c r="AC50">
        <v>16.600000000000001</v>
      </c>
      <c r="AD50" s="3">
        <f t="shared" si="5"/>
        <v>14.75</v>
      </c>
    </row>
    <row r="51" spans="1:30">
      <c r="A51">
        <v>1</v>
      </c>
      <c r="B51">
        <v>3</v>
      </c>
      <c r="C51">
        <v>16</v>
      </c>
      <c r="D51">
        <v>70</v>
      </c>
      <c r="E51">
        <v>4</v>
      </c>
      <c r="F51">
        <v>60</v>
      </c>
      <c r="G51">
        <v>160</v>
      </c>
      <c r="H51">
        <v>33.6</v>
      </c>
      <c r="I51">
        <v>20.2</v>
      </c>
      <c r="K51">
        <v>3</v>
      </c>
      <c r="L51">
        <v>16</v>
      </c>
      <c r="M51">
        <v>70</v>
      </c>
      <c r="N51">
        <v>70</v>
      </c>
      <c r="O51" s="3">
        <f t="shared" si="0"/>
        <v>70</v>
      </c>
      <c r="P51">
        <v>4</v>
      </c>
      <c r="Q51">
        <v>3</v>
      </c>
      <c r="R51" s="3">
        <f t="shared" si="1"/>
        <v>3.5</v>
      </c>
      <c r="S51">
        <v>60</v>
      </c>
      <c r="T51">
        <v>55</v>
      </c>
      <c r="U51" s="3">
        <f t="shared" si="2"/>
        <v>57.5</v>
      </c>
      <c r="V51">
        <v>160</v>
      </c>
      <c r="W51">
        <v>141</v>
      </c>
      <c r="X51" s="3">
        <f t="shared" si="3"/>
        <v>150.5</v>
      </c>
      <c r="Y51">
        <v>33.6</v>
      </c>
      <c r="Z51">
        <v>18.3</v>
      </c>
      <c r="AA51" s="3">
        <f t="shared" si="4"/>
        <v>25.950000000000003</v>
      </c>
      <c r="AB51">
        <v>20.2</v>
      </c>
      <c r="AC51">
        <v>12.9</v>
      </c>
      <c r="AD51" s="3">
        <f t="shared" si="5"/>
        <v>16.55</v>
      </c>
    </row>
    <row r="52" spans="1:30">
      <c r="A52">
        <v>1</v>
      </c>
      <c r="B52">
        <v>3</v>
      </c>
      <c r="C52">
        <v>17</v>
      </c>
      <c r="D52">
        <v>58</v>
      </c>
      <c r="E52">
        <v>5</v>
      </c>
      <c r="F52">
        <v>60</v>
      </c>
      <c r="G52">
        <v>155</v>
      </c>
      <c r="H52">
        <v>26.3</v>
      </c>
      <c r="I52">
        <v>16.899999999999999</v>
      </c>
      <c r="K52">
        <v>3</v>
      </c>
      <c r="L52">
        <v>17</v>
      </c>
      <c r="M52">
        <v>58</v>
      </c>
      <c r="N52">
        <v>60</v>
      </c>
      <c r="O52" s="3">
        <f t="shared" si="0"/>
        <v>59</v>
      </c>
      <c r="P52">
        <v>5</v>
      </c>
      <c r="Q52">
        <v>4</v>
      </c>
      <c r="R52" s="3">
        <f t="shared" si="1"/>
        <v>4.5</v>
      </c>
      <c r="S52">
        <v>60</v>
      </c>
      <c r="T52">
        <v>65</v>
      </c>
      <c r="U52" s="3">
        <f t="shared" si="2"/>
        <v>62.5</v>
      </c>
      <c r="V52">
        <v>155</v>
      </c>
      <c r="W52">
        <v>188</v>
      </c>
      <c r="X52" s="3">
        <f t="shared" si="3"/>
        <v>171.5</v>
      </c>
      <c r="Y52">
        <v>26.3</v>
      </c>
      <c r="Z52">
        <v>30</v>
      </c>
      <c r="AA52" s="3">
        <f t="shared" si="4"/>
        <v>28.15</v>
      </c>
      <c r="AB52">
        <v>16.899999999999999</v>
      </c>
      <c r="AC52">
        <v>15.9</v>
      </c>
      <c r="AD52" s="3">
        <f t="shared" si="5"/>
        <v>16.399999999999999</v>
      </c>
    </row>
    <row r="53" spans="1:30">
      <c r="A53">
        <v>1</v>
      </c>
      <c r="B53">
        <v>4</v>
      </c>
      <c r="C53">
        <v>1</v>
      </c>
      <c r="D53">
        <v>38</v>
      </c>
      <c r="E53">
        <v>3</v>
      </c>
      <c r="F53">
        <v>74</v>
      </c>
      <c r="G53">
        <v>129</v>
      </c>
      <c r="H53">
        <v>18</v>
      </c>
      <c r="I53">
        <v>13.9</v>
      </c>
      <c r="K53">
        <v>4</v>
      </c>
      <c r="L53">
        <v>1</v>
      </c>
      <c r="M53">
        <v>38</v>
      </c>
      <c r="N53">
        <v>39</v>
      </c>
      <c r="O53" s="3">
        <f t="shared" si="0"/>
        <v>38.5</v>
      </c>
      <c r="P53">
        <v>3</v>
      </c>
      <c r="Q53">
        <v>5</v>
      </c>
      <c r="R53" s="3">
        <f t="shared" si="1"/>
        <v>4</v>
      </c>
      <c r="S53">
        <v>74</v>
      </c>
      <c r="T53">
        <v>76</v>
      </c>
      <c r="U53" s="3">
        <f t="shared" si="2"/>
        <v>75</v>
      </c>
      <c r="V53">
        <v>129</v>
      </c>
      <c r="W53">
        <v>182</v>
      </c>
      <c r="X53" s="3">
        <f t="shared" si="3"/>
        <v>155.5</v>
      </c>
      <c r="Y53">
        <v>18</v>
      </c>
      <c r="Z53">
        <v>32.700000000000003</v>
      </c>
      <c r="AA53" s="3">
        <f t="shared" si="4"/>
        <v>25.35</v>
      </c>
      <c r="AB53">
        <v>13.9</v>
      </c>
      <c r="AC53">
        <v>17.899999999999999</v>
      </c>
      <c r="AD53" s="3">
        <f t="shared" si="5"/>
        <v>15.899999999999999</v>
      </c>
    </row>
    <row r="54" spans="1:30">
      <c r="A54">
        <v>1</v>
      </c>
      <c r="B54">
        <v>4</v>
      </c>
      <c r="C54">
        <v>2</v>
      </c>
      <c r="D54">
        <v>67</v>
      </c>
      <c r="E54">
        <v>4</v>
      </c>
      <c r="F54">
        <v>52</v>
      </c>
      <c r="G54">
        <v>91</v>
      </c>
      <c r="H54">
        <v>16.3</v>
      </c>
      <c r="I54">
        <v>17.899999999999999</v>
      </c>
      <c r="K54">
        <v>4</v>
      </c>
      <c r="L54">
        <v>2</v>
      </c>
      <c r="M54">
        <v>67</v>
      </c>
      <c r="N54">
        <v>66</v>
      </c>
      <c r="O54" s="3">
        <f t="shared" si="0"/>
        <v>66.5</v>
      </c>
      <c r="P54">
        <v>4</v>
      </c>
      <c r="Q54">
        <v>5</v>
      </c>
      <c r="R54" s="3">
        <f t="shared" si="1"/>
        <v>4.5</v>
      </c>
      <c r="S54">
        <v>52</v>
      </c>
      <c r="T54">
        <v>50</v>
      </c>
      <c r="U54" s="3">
        <f t="shared" si="2"/>
        <v>51</v>
      </c>
      <c r="V54">
        <v>91</v>
      </c>
      <c r="W54">
        <v>130</v>
      </c>
      <c r="X54" s="3">
        <f t="shared" si="3"/>
        <v>110.5</v>
      </c>
      <c r="Y54">
        <v>16.3</v>
      </c>
      <c r="Z54">
        <v>22.1</v>
      </c>
      <c r="AA54" s="3">
        <f t="shared" si="4"/>
        <v>19.200000000000003</v>
      </c>
      <c r="AB54">
        <v>17.899999999999999</v>
      </c>
      <c r="AC54">
        <v>17</v>
      </c>
      <c r="AD54" s="3">
        <f t="shared" si="5"/>
        <v>17.45</v>
      </c>
    </row>
    <row r="55" spans="1:30">
      <c r="A55">
        <v>1</v>
      </c>
      <c r="B55">
        <v>4</v>
      </c>
      <c r="C55">
        <v>3</v>
      </c>
      <c r="D55">
        <v>75</v>
      </c>
      <c r="E55">
        <v>4</v>
      </c>
      <c r="F55">
        <v>35</v>
      </c>
      <c r="G55">
        <v>105</v>
      </c>
      <c r="H55">
        <v>22</v>
      </c>
      <c r="I55">
        <v>18.5</v>
      </c>
      <c r="K55">
        <v>4</v>
      </c>
      <c r="L55">
        <v>3</v>
      </c>
      <c r="M55">
        <v>75</v>
      </c>
      <c r="N55">
        <v>79</v>
      </c>
      <c r="O55" s="3">
        <f t="shared" si="0"/>
        <v>77</v>
      </c>
      <c r="P55">
        <v>4</v>
      </c>
      <c r="Q55">
        <v>4</v>
      </c>
      <c r="R55" s="3">
        <f t="shared" si="1"/>
        <v>4</v>
      </c>
      <c r="S55">
        <v>35</v>
      </c>
      <c r="T55">
        <v>37</v>
      </c>
      <c r="U55" s="3">
        <f t="shared" si="2"/>
        <v>36</v>
      </c>
      <c r="V55">
        <v>105</v>
      </c>
      <c r="W55">
        <v>99</v>
      </c>
      <c r="X55" s="3">
        <f t="shared" si="3"/>
        <v>102</v>
      </c>
      <c r="Y55">
        <v>22</v>
      </c>
      <c r="Z55">
        <v>16.8</v>
      </c>
      <c r="AA55" s="3">
        <f t="shared" si="4"/>
        <v>19.399999999999999</v>
      </c>
      <c r="AB55">
        <v>18.5</v>
      </c>
      <c r="AC55">
        <v>18.100000000000001</v>
      </c>
      <c r="AD55" s="3">
        <f t="shared" si="5"/>
        <v>18.3</v>
      </c>
    </row>
    <row r="56" spans="1:30">
      <c r="A56">
        <v>1</v>
      </c>
      <c r="B56">
        <v>4</v>
      </c>
      <c r="C56">
        <v>4</v>
      </c>
      <c r="D56">
        <v>75</v>
      </c>
      <c r="E56">
        <v>4</v>
      </c>
      <c r="F56">
        <v>48</v>
      </c>
      <c r="G56">
        <v>145</v>
      </c>
      <c r="H56">
        <v>20.3</v>
      </c>
      <c r="I56">
        <v>14</v>
      </c>
      <c r="K56">
        <v>4</v>
      </c>
      <c r="L56">
        <v>4</v>
      </c>
      <c r="M56">
        <v>75</v>
      </c>
      <c r="N56">
        <v>80</v>
      </c>
      <c r="O56" s="3">
        <f t="shared" si="0"/>
        <v>77.5</v>
      </c>
      <c r="P56">
        <v>4</v>
      </c>
      <c r="Q56">
        <v>3</v>
      </c>
      <c r="R56" s="3">
        <f t="shared" si="1"/>
        <v>3.5</v>
      </c>
      <c r="S56">
        <v>48</v>
      </c>
      <c r="T56">
        <v>50</v>
      </c>
      <c r="U56" s="3">
        <f t="shared" si="2"/>
        <v>49</v>
      </c>
      <c r="V56">
        <v>145</v>
      </c>
      <c r="W56">
        <v>135</v>
      </c>
      <c r="X56" s="3">
        <f t="shared" si="3"/>
        <v>140</v>
      </c>
      <c r="Y56">
        <v>20.3</v>
      </c>
      <c r="Z56">
        <v>22.9</v>
      </c>
      <c r="AA56" s="3">
        <f t="shared" si="4"/>
        <v>21.6</v>
      </c>
      <c r="AB56">
        <v>14</v>
      </c>
      <c r="AC56">
        <v>16.899999999999999</v>
      </c>
      <c r="AD56" s="3">
        <f t="shared" si="5"/>
        <v>15.45</v>
      </c>
    </row>
    <row r="57" spans="1:30">
      <c r="A57">
        <v>1</v>
      </c>
      <c r="B57">
        <v>4</v>
      </c>
      <c r="C57">
        <v>5</v>
      </c>
      <c r="D57">
        <v>30</v>
      </c>
      <c r="E57">
        <v>3</v>
      </c>
      <c r="F57">
        <v>67</v>
      </c>
      <c r="G57">
        <v>196</v>
      </c>
      <c r="H57">
        <v>37</v>
      </c>
      <c r="I57">
        <v>18.8</v>
      </c>
      <c r="K57">
        <v>4</v>
      </c>
      <c r="L57">
        <v>5</v>
      </c>
      <c r="M57">
        <v>30</v>
      </c>
      <c r="N57">
        <v>36</v>
      </c>
      <c r="O57" s="3">
        <f t="shared" si="0"/>
        <v>33</v>
      </c>
      <c r="P57">
        <v>3</v>
      </c>
      <c r="Q57">
        <v>4</v>
      </c>
      <c r="R57" s="3">
        <f t="shared" si="1"/>
        <v>3.5</v>
      </c>
      <c r="S57">
        <v>67</v>
      </c>
      <c r="T57">
        <v>73</v>
      </c>
      <c r="U57" s="3">
        <f t="shared" si="2"/>
        <v>70</v>
      </c>
      <c r="V57">
        <v>196</v>
      </c>
      <c r="W57">
        <v>175</v>
      </c>
      <c r="X57" s="3">
        <f t="shared" si="3"/>
        <v>185.5</v>
      </c>
      <c r="Y57">
        <v>37</v>
      </c>
      <c r="Z57">
        <v>25</v>
      </c>
      <c r="AA57" s="3">
        <f t="shared" si="4"/>
        <v>31</v>
      </c>
      <c r="AB57">
        <v>18.8</v>
      </c>
      <c r="AC57">
        <v>16.2</v>
      </c>
      <c r="AD57" s="3">
        <f t="shared" si="5"/>
        <v>17.5</v>
      </c>
    </row>
    <row r="58" spans="1:30">
      <c r="A58">
        <v>1</v>
      </c>
      <c r="B58">
        <v>4</v>
      </c>
      <c r="C58">
        <v>6</v>
      </c>
      <c r="D58">
        <v>35</v>
      </c>
      <c r="E58">
        <v>3</v>
      </c>
      <c r="F58">
        <v>63</v>
      </c>
      <c r="G58">
        <v>190</v>
      </c>
      <c r="H58">
        <v>24</v>
      </c>
      <c r="I58">
        <v>12.6</v>
      </c>
      <c r="K58">
        <v>4</v>
      </c>
      <c r="L58">
        <v>6</v>
      </c>
      <c r="M58">
        <v>35</v>
      </c>
      <c r="N58">
        <v>35</v>
      </c>
      <c r="O58" s="3">
        <f t="shared" si="0"/>
        <v>35</v>
      </c>
      <c r="P58">
        <v>3</v>
      </c>
      <c r="Q58">
        <v>2</v>
      </c>
      <c r="R58" s="3">
        <f t="shared" si="1"/>
        <v>2.5</v>
      </c>
      <c r="S58">
        <v>63</v>
      </c>
      <c r="T58">
        <v>70</v>
      </c>
      <c r="U58" s="3">
        <f t="shared" si="2"/>
        <v>66.5</v>
      </c>
      <c r="V58">
        <v>190</v>
      </c>
      <c r="W58">
        <v>196</v>
      </c>
      <c r="X58" s="3">
        <f t="shared" si="3"/>
        <v>193</v>
      </c>
      <c r="Y58">
        <v>24</v>
      </c>
      <c r="Z58">
        <v>39.200000000000003</v>
      </c>
      <c r="AA58" s="3">
        <f t="shared" si="4"/>
        <v>31.6</v>
      </c>
      <c r="AB58">
        <v>12.6</v>
      </c>
      <c r="AC58">
        <v>20</v>
      </c>
      <c r="AD58" s="3">
        <f t="shared" si="5"/>
        <v>16.3</v>
      </c>
    </row>
    <row r="59" spans="1:30">
      <c r="A59">
        <v>1</v>
      </c>
      <c r="B59">
        <v>4</v>
      </c>
      <c r="C59">
        <v>7</v>
      </c>
      <c r="D59">
        <v>100</v>
      </c>
      <c r="E59">
        <v>3</v>
      </c>
      <c r="F59">
        <v>37</v>
      </c>
      <c r="G59">
        <v>120</v>
      </c>
      <c r="H59">
        <v>14.8</v>
      </c>
      <c r="I59">
        <v>12.3</v>
      </c>
      <c r="K59">
        <v>4</v>
      </c>
      <c r="L59">
        <v>7</v>
      </c>
      <c r="M59">
        <v>100</v>
      </c>
      <c r="N59">
        <v>95</v>
      </c>
      <c r="O59" s="3">
        <f t="shared" si="0"/>
        <v>97.5</v>
      </c>
      <c r="P59">
        <v>3</v>
      </c>
      <c r="Q59">
        <v>3</v>
      </c>
      <c r="R59" s="3">
        <f t="shared" si="1"/>
        <v>3</v>
      </c>
      <c r="S59">
        <v>37</v>
      </c>
      <c r="T59">
        <v>40</v>
      </c>
      <c r="U59" s="3">
        <f t="shared" si="2"/>
        <v>38.5</v>
      </c>
      <c r="V59">
        <v>120</v>
      </c>
      <c r="W59">
        <v>104</v>
      </c>
      <c r="X59" s="3">
        <f t="shared" si="3"/>
        <v>112</v>
      </c>
      <c r="Y59">
        <v>14.8</v>
      </c>
      <c r="Z59">
        <v>17.600000000000001</v>
      </c>
      <c r="AA59" s="3">
        <f t="shared" si="4"/>
        <v>16.200000000000003</v>
      </c>
      <c r="AB59">
        <v>12.3</v>
      </c>
      <c r="AC59">
        <v>16.899999999999999</v>
      </c>
      <c r="AD59" s="3">
        <f t="shared" si="5"/>
        <v>14.6</v>
      </c>
    </row>
    <row r="60" spans="1:30">
      <c r="A60">
        <v>1</v>
      </c>
      <c r="B60">
        <v>4</v>
      </c>
      <c r="C60">
        <v>8</v>
      </c>
      <c r="D60">
        <v>50</v>
      </c>
      <c r="E60">
        <v>3</v>
      </c>
      <c r="F60">
        <v>37</v>
      </c>
      <c r="G60">
        <v>99</v>
      </c>
      <c r="H60">
        <v>16.399999999999999</v>
      </c>
      <c r="I60">
        <v>16.5</v>
      </c>
      <c r="K60">
        <v>4</v>
      </c>
      <c r="L60">
        <v>8</v>
      </c>
      <c r="M60">
        <v>50</v>
      </c>
      <c r="N60">
        <v>55</v>
      </c>
      <c r="O60" s="3">
        <f t="shared" si="0"/>
        <v>52.5</v>
      </c>
      <c r="P60">
        <v>3</v>
      </c>
      <c r="Q60">
        <v>4</v>
      </c>
      <c r="R60" s="3">
        <f t="shared" si="1"/>
        <v>3.5</v>
      </c>
      <c r="S60">
        <v>37</v>
      </c>
      <c r="T60">
        <v>39</v>
      </c>
      <c r="U60" s="3">
        <f t="shared" si="2"/>
        <v>38</v>
      </c>
      <c r="V60">
        <v>99</v>
      </c>
      <c r="W60">
        <v>113</v>
      </c>
      <c r="X60" s="3">
        <f t="shared" si="3"/>
        <v>106</v>
      </c>
      <c r="Y60">
        <v>16.399999999999999</v>
      </c>
      <c r="Z60">
        <v>19.2</v>
      </c>
      <c r="AA60" s="3">
        <f t="shared" si="4"/>
        <v>17.799999999999997</v>
      </c>
      <c r="AB60">
        <v>16.5</v>
      </c>
      <c r="AC60">
        <v>16.8</v>
      </c>
      <c r="AD60" s="3">
        <f t="shared" si="5"/>
        <v>16.649999999999999</v>
      </c>
    </row>
    <row r="61" spans="1:30">
      <c r="A61">
        <v>1</v>
      </c>
      <c r="B61">
        <v>4</v>
      </c>
      <c r="C61">
        <v>9</v>
      </c>
      <c r="D61">
        <v>45</v>
      </c>
      <c r="E61">
        <v>4</v>
      </c>
      <c r="F61">
        <v>50</v>
      </c>
      <c r="G61">
        <v>148</v>
      </c>
      <c r="H61">
        <v>20.3</v>
      </c>
      <c r="I61">
        <v>13.7</v>
      </c>
      <c r="K61">
        <v>4</v>
      </c>
      <c r="L61">
        <v>9</v>
      </c>
      <c r="M61">
        <v>45</v>
      </c>
      <c r="N61">
        <v>47</v>
      </c>
      <c r="O61" s="3">
        <f t="shared" si="0"/>
        <v>46</v>
      </c>
      <c r="P61">
        <v>4</v>
      </c>
      <c r="Q61">
        <v>3</v>
      </c>
      <c r="R61" s="3">
        <f t="shared" si="1"/>
        <v>3.5</v>
      </c>
      <c r="S61">
        <v>50</v>
      </c>
      <c r="T61">
        <v>46</v>
      </c>
      <c r="U61" s="3">
        <f t="shared" si="2"/>
        <v>48</v>
      </c>
      <c r="V61">
        <v>148</v>
      </c>
      <c r="W61">
        <v>133</v>
      </c>
      <c r="X61" s="3">
        <f t="shared" si="3"/>
        <v>140.5</v>
      </c>
      <c r="Y61">
        <v>20.3</v>
      </c>
      <c r="Z61">
        <v>23.9</v>
      </c>
      <c r="AA61" s="3">
        <f t="shared" si="4"/>
        <v>22.1</v>
      </c>
      <c r="AB61">
        <v>13.7</v>
      </c>
      <c r="AC61">
        <v>17.899999999999999</v>
      </c>
      <c r="AD61" s="3">
        <f t="shared" si="5"/>
        <v>15.799999999999999</v>
      </c>
    </row>
    <row r="62" spans="1:30">
      <c r="A62">
        <v>1</v>
      </c>
      <c r="B62">
        <v>4</v>
      </c>
      <c r="C62">
        <v>10</v>
      </c>
      <c r="D62">
        <v>40</v>
      </c>
      <c r="E62">
        <v>3</v>
      </c>
      <c r="F62">
        <v>55</v>
      </c>
      <c r="G62">
        <v>145</v>
      </c>
      <c r="H62">
        <v>28</v>
      </c>
      <c r="I62">
        <v>19.3</v>
      </c>
      <c r="K62">
        <v>4</v>
      </c>
      <c r="L62">
        <v>10</v>
      </c>
      <c r="M62">
        <v>40</v>
      </c>
      <c r="N62">
        <v>40</v>
      </c>
      <c r="O62" s="3">
        <f t="shared" si="0"/>
        <v>40</v>
      </c>
      <c r="P62">
        <v>3</v>
      </c>
      <c r="Q62">
        <v>3</v>
      </c>
      <c r="R62" s="3">
        <f t="shared" si="1"/>
        <v>3</v>
      </c>
      <c r="S62">
        <v>55</v>
      </c>
      <c r="T62">
        <v>66</v>
      </c>
      <c r="U62" s="3">
        <f t="shared" si="2"/>
        <v>60.5</v>
      </c>
      <c r="V62">
        <v>145</v>
      </c>
      <c r="W62">
        <v>184</v>
      </c>
      <c r="X62" s="3">
        <f t="shared" si="3"/>
        <v>164.5</v>
      </c>
      <c r="Y62">
        <v>28</v>
      </c>
      <c r="Z62">
        <v>31.2</v>
      </c>
      <c r="AA62" s="3">
        <f t="shared" si="4"/>
        <v>29.6</v>
      </c>
      <c r="AB62">
        <v>19.3</v>
      </c>
      <c r="AC62">
        <v>16.899999999999999</v>
      </c>
      <c r="AD62" s="3">
        <f t="shared" si="5"/>
        <v>18.100000000000001</v>
      </c>
    </row>
    <row r="63" spans="1:30">
      <c r="A63">
        <v>1</v>
      </c>
      <c r="B63">
        <v>4</v>
      </c>
      <c r="C63">
        <v>11</v>
      </c>
      <c r="D63">
        <v>35</v>
      </c>
      <c r="E63">
        <v>4</v>
      </c>
      <c r="F63">
        <v>65</v>
      </c>
      <c r="G63">
        <v>181</v>
      </c>
      <c r="H63">
        <v>23.7</v>
      </c>
      <c r="I63">
        <v>13</v>
      </c>
      <c r="K63">
        <v>4</v>
      </c>
      <c r="L63">
        <v>11</v>
      </c>
      <c r="M63">
        <v>35</v>
      </c>
      <c r="N63">
        <v>37</v>
      </c>
      <c r="O63" s="3">
        <f t="shared" si="0"/>
        <v>36</v>
      </c>
      <c r="P63">
        <v>4</v>
      </c>
      <c r="Q63">
        <v>4</v>
      </c>
      <c r="R63" s="3">
        <f t="shared" si="1"/>
        <v>4</v>
      </c>
      <c r="S63">
        <v>65</v>
      </c>
      <c r="T63">
        <v>70</v>
      </c>
      <c r="U63" s="3">
        <f t="shared" si="2"/>
        <v>67.5</v>
      </c>
      <c r="V63">
        <v>181</v>
      </c>
      <c r="W63">
        <v>189</v>
      </c>
      <c r="X63" s="3">
        <f t="shared" si="3"/>
        <v>185</v>
      </c>
      <c r="Y63">
        <v>23.7</v>
      </c>
      <c r="Z63">
        <v>28.3</v>
      </c>
      <c r="AA63" s="3">
        <f t="shared" si="4"/>
        <v>26</v>
      </c>
      <c r="AB63">
        <v>13</v>
      </c>
      <c r="AC63">
        <v>14.9</v>
      </c>
      <c r="AD63" s="3">
        <f t="shared" si="5"/>
        <v>13.95</v>
      </c>
    </row>
    <row r="64" spans="1:30">
      <c r="A64">
        <v>1</v>
      </c>
      <c r="B64">
        <v>4</v>
      </c>
      <c r="C64">
        <v>12</v>
      </c>
      <c r="D64">
        <v>45</v>
      </c>
      <c r="E64">
        <v>2</v>
      </c>
      <c r="F64">
        <v>48</v>
      </c>
      <c r="G64">
        <v>141</v>
      </c>
      <c r="H64">
        <v>23.9</v>
      </c>
      <c r="I64">
        <v>16.899999999999999</v>
      </c>
      <c r="K64">
        <v>4</v>
      </c>
      <c r="L64">
        <v>12</v>
      </c>
      <c r="M64">
        <v>45</v>
      </c>
      <c r="N64">
        <v>46</v>
      </c>
      <c r="O64" s="3">
        <f t="shared" si="0"/>
        <v>45.5</v>
      </c>
      <c r="P64">
        <v>2</v>
      </c>
      <c r="Q64">
        <v>3</v>
      </c>
      <c r="R64" s="3">
        <f t="shared" si="1"/>
        <v>2.5</v>
      </c>
      <c r="S64">
        <v>48</v>
      </c>
      <c r="T64">
        <v>50</v>
      </c>
      <c r="U64" s="3">
        <f t="shared" si="2"/>
        <v>49</v>
      </c>
      <c r="V64">
        <v>141</v>
      </c>
      <c r="W64">
        <v>130</v>
      </c>
      <c r="X64" s="3">
        <f t="shared" si="3"/>
        <v>135.5</v>
      </c>
      <c r="Y64">
        <v>23.9</v>
      </c>
      <c r="Z64">
        <v>23.4</v>
      </c>
      <c r="AA64" s="3">
        <f t="shared" si="4"/>
        <v>23.65</v>
      </c>
      <c r="AB64">
        <v>16.899999999999999</v>
      </c>
      <c r="AC64">
        <v>18</v>
      </c>
      <c r="AD64" s="3">
        <f t="shared" si="5"/>
        <v>17.45</v>
      </c>
    </row>
    <row r="65" spans="1:30">
      <c r="A65">
        <v>1</v>
      </c>
      <c r="B65">
        <v>4</v>
      </c>
      <c r="C65">
        <v>13</v>
      </c>
      <c r="D65">
        <v>46</v>
      </c>
      <c r="E65">
        <v>3</v>
      </c>
      <c r="F65">
        <v>60</v>
      </c>
      <c r="G65">
        <v>171</v>
      </c>
      <c r="H65">
        <v>25.6</v>
      </c>
      <c r="I65">
        <v>14.9</v>
      </c>
      <c r="K65">
        <v>4</v>
      </c>
      <c r="L65">
        <v>13</v>
      </c>
      <c r="M65">
        <v>46</v>
      </c>
      <c r="N65">
        <v>49</v>
      </c>
      <c r="O65" s="3">
        <f t="shared" si="0"/>
        <v>47.5</v>
      </c>
      <c r="P65">
        <v>3</v>
      </c>
      <c r="Q65">
        <v>3</v>
      </c>
      <c r="R65" s="3">
        <f t="shared" si="1"/>
        <v>3</v>
      </c>
      <c r="S65">
        <v>60</v>
      </c>
      <c r="T65">
        <v>60</v>
      </c>
      <c r="U65" s="3">
        <f t="shared" si="2"/>
        <v>60</v>
      </c>
      <c r="V65">
        <v>171</v>
      </c>
      <c r="W65">
        <v>156</v>
      </c>
      <c r="X65" s="3">
        <f t="shared" si="3"/>
        <v>163.5</v>
      </c>
      <c r="Y65">
        <v>25.6</v>
      </c>
      <c r="Z65">
        <v>23.4</v>
      </c>
      <c r="AA65" s="3">
        <f t="shared" si="4"/>
        <v>24.5</v>
      </c>
      <c r="AB65">
        <v>14.9</v>
      </c>
      <c r="AC65">
        <v>15</v>
      </c>
      <c r="AD65" s="3">
        <f t="shared" si="5"/>
        <v>14.95</v>
      </c>
    </row>
    <row r="66" spans="1:30">
      <c r="A66">
        <v>1</v>
      </c>
      <c r="B66">
        <v>4</v>
      </c>
      <c r="C66">
        <v>14</v>
      </c>
      <c r="D66">
        <v>47</v>
      </c>
      <c r="E66">
        <v>3</v>
      </c>
      <c r="F66">
        <v>73</v>
      </c>
      <c r="G66">
        <v>200</v>
      </c>
      <c r="H66">
        <v>34</v>
      </c>
      <c r="I66">
        <v>17</v>
      </c>
      <c r="K66">
        <v>4</v>
      </c>
      <c r="L66">
        <v>14</v>
      </c>
      <c r="M66">
        <v>47</v>
      </c>
      <c r="N66">
        <v>49</v>
      </c>
      <c r="O66" s="3">
        <f t="shared" si="0"/>
        <v>48</v>
      </c>
      <c r="P66">
        <v>3</v>
      </c>
      <c r="Q66">
        <v>3</v>
      </c>
      <c r="R66" s="3">
        <f t="shared" si="1"/>
        <v>3</v>
      </c>
      <c r="S66">
        <v>73</v>
      </c>
      <c r="T66">
        <v>72</v>
      </c>
      <c r="U66" s="3">
        <f t="shared" si="2"/>
        <v>72.5</v>
      </c>
      <c r="V66">
        <v>200</v>
      </c>
      <c r="W66">
        <v>201</v>
      </c>
      <c r="X66" s="3">
        <f t="shared" si="3"/>
        <v>200.5</v>
      </c>
      <c r="Y66">
        <v>34</v>
      </c>
      <c r="Z66">
        <v>36.1</v>
      </c>
      <c r="AA66" s="3">
        <f t="shared" si="4"/>
        <v>35.049999999999997</v>
      </c>
      <c r="AB66">
        <v>17</v>
      </c>
      <c r="AC66">
        <v>17.899999999999999</v>
      </c>
      <c r="AD66" s="3">
        <f t="shared" si="5"/>
        <v>17.45</v>
      </c>
    </row>
    <row r="67" spans="1:30">
      <c r="A67">
        <v>1</v>
      </c>
      <c r="B67">
        <v>4</v>
      </c>
      <c r="C67">
        <v>15</v>
      </c>
      <c r="D67">
        <v>56</v>
      </c>
      <c r="E67">
        <v>4</v>
      </c>
      <c r="F67">
        <v>46</v>
      </c>
      <c r="G67">
        <v>140</v>
      </c>
      <c r="H67">
        <v>25</v>
      </c>
      <c r="I67">
        <v>20</v>
      </c>
      <c r="K67">
        <v>4</v>
      </c>
      <c r="L67">
        <v>15</v>
      </c>
      <c r="M67">
        <v>56</v>
      </c>
      <c r="N67">
        <v>52</v>
      </c>
      <c r="O67" s="3">
        <f t="shared" ref="O67:O69" si="6">(M67+N67)/2</f>
        <v>54</v>
      </c>
      <c r="P67">
        <v>4</v>
      </c>
      <c r="Q67">
        <v>4</v>
      </c>
      <c r="R67" s="3">
        <f t="shared" ref="R67:R69" si="7">(P67+Q67)/2</f>
        <v>4</v>
      </c>
      <c r="S67">
        <v>46</v>
      </c>
      <c r="T67">
        <v>40</v>
      </c>
      <c r="U67" s="3">
        <f t="shared" ref="U67:U69" si="8">(S67+T67)/2</f>
        <v>43</v>
      </c>
      <c r="V67">
        <v>140</v>
      </c>
      <c r="W67">
        <v>108</v>
      </c>
      <c r="X67" s="3">
        <f t="shared" ref="X67:X69" si="9">(V67+W67)/2</f>
        <v>124</v>
      </c>
      <c r="Y67">
        <v>25</v>
      </c>
      <c r="Z67">
        <v>18.3</v>
      </c>
      <c r="AA67" s="3">
        <f t="shared" ref="AA67:AA69" si="10">(Y67+Z67)/2</f>
        <v>21.65</v>
      </c>
      <c r="AB67">
        <v>20</v>
      </c>
      <c r="AC67">
        <v>16.899999999999999</v>
      </c>
      <c r="AD67" s="3">
        <f t="shared" ref="AD67:AD69" si="11">(AB67+AC67)/2</f>
        <v>18.45</v>
      </c>
    </row>
    <row r="68" spans="1:30">
      <c r="A68">
        <v>1</v>
      </c>
      <c r="B68">
        <v>4</v>
      </c>
      <c r="C68">
        <v>16</v>
      </c>
      <c r="D68">
        <v>75</v>
      </c>
      <c r="E68">
        <v>5</v>
      </c>
      <c r="F68">
        <v>57</v>
      </c>
      <c r="G68">
        <v>151</v>
      </c>
      <c r="H68">
        <v>31.7</v>
      </c>
      <c r="I68">
        <v>20.9</v>
      </c>
      <c r="K68">
        <v>4</v>
      </c>
      <c r="L68">
        <v>16</v>
      </c>
      <c r="M68">
        <v>75</v>
      </c>
      <c r="N68">
        <v>72</v>
      </c>
      <c r="O68" s="3">
        <f t="shared" si="6"/>
        <v>73.5</v>
      </c>
      <c r="P68">
        <v>5</v>
      </c>
      <c r="Q68">
        <v>3</v>
      </c>
      <c r="R68" s="3">
        <f t="shared" si="7"/>
        <v>4</v>
      </c>
      <c r="S68">
        <v>57</v>
      </c>
      <c r="T68">
        <v>56</v>
      </c>
      <c r="U68" s="3">
        <f t="shared" si="8"/>
        <v>56.5</v>
      </c>
      <c r="V68">
        <v>151</v>
      </c>
      <c r="W68">
        <v>151</v>
      </c>
      <c r="X68" s="3">
        <f t="shared" si="9"/>
        <v>151</v>
      </c>
      <c r="Y68">
        <v>31.7</v>
      </c>
      <c r="Z68">
        <v>22.4</v>
      </c>
      <c r="AA68" s="3">
        <f t="shared" si="10"/>
        <v>27.049999999999997</v>
      </c>
      <c r="AB68">
        <v>20.9</v>
      </c>
      <c r="AC68">
        <v>14.9</v>
      </c>
      <c r="AD68" s="3">
        <f t="shared" si="11"/>
        <v>17.899999999999999</v>
      </c>
    </row>
    <row r="69" spans="1:30">
      <c r="A69">
        <v>1</v>
      </c>
      <c r="B69">
        <v>4</v>
      </c>
      <c r="C69">
        <v>17</v>
      </c>
      <c r="D69">
        <v>60</v>
      </c>
      <c r="E69">
        <v>4</v>
      </c>
      <c r="F69">
        <v>65</v>
      </c>
      <c r="G69">
        <v>170</v>
      </c>
      <c r="H69">
        <v>27.2</v>
      </c>
      <c r="I69">
        <v>16</v>
      </c>
      <c r="K69">
        <v>4</v>
      </c>
      <c r="L69">
        <v>17</v>
      </c>
      <c r="M69">
        <v>60</v>
      </c>
      <c r="N69">
        <v>55</v>
      </c>
      <c r="O69" s="3">
        <f t="shared" si="6"/>
        <v>57.5</v>
      </c>
      <c r="P69">
        <v>4</v>
      </c>
      <c r="Q69">
        <v>3</v>
      </c>
      <c r="R69" s="3">
        <f t="shared" si="7"/>
        <v>3.5</v>
      </c>
      <c r="S69">
        <v>65</v>
      </c>
      <c r="T69">
        <v>61</v>
      </c>
      <c r="U69" s="3">
        <f t="shared" si="8"/>
        <v>63</v>
      </c>
      <c r="V69">
        <v>170</v>
      </c>
      <c r="W69">
        <v>164</v>
      </c>
      <c r="X69" s="3">
        <f t="shared" si="9"/>
        <v>167</v>
      </c>
      <c r="Y69">
        <v>27.2</v>
      </c>
      <c r="Z69">
        <v>26.2</v>
      </c>
      <c r="AA69" s="3">
        <f t="shared" si="10"/>
        <v>26.7</v>
      </c>
      <c r="AB69">
        <v>16</v>
      </c>
      <c r="AC69">
        <v>15.9</v>
      </c>
      <c r="AD69" s="3">
        <f t="shared" si="11"/>
        <v>15.95</v>
      </c>
    </row>
    <row r="70" spans="1:30">
      <c r="A70">
        <v>2</v>
      </c>
      <c r="B70">
        <v>1</v>
      </c>
      <c r="C70">
        <v>1</v>
      </c>
      <c r="D70">
        <v>37</v>
      </c>
      <c r="E70">
        <v>4</v>
      </c>
      <c r="F70">
        <v>75</v>
      </c>
      <c r="G70">
        <v>180</v>
      </c>
      <c r="H70">
        <v>27</v>
      </c>
      <c r="I70">
        <v>15</v>
      </c>
      <c r="O70" s="2"/>
      <c r="R70" s="2"/>
    </row>
    <row r="71" spans="1:30">
      <c r="A71">
        <v>2</v>
      </c>
      <c r="B71">
        <v>1</v>
      </c>
      <c r="C71">
        <v>2</v>
      </c>
      <c r="D71">
        <v>69</v>
      </c>
      <c r="E71">
        <v>4</v>
      </c>
      <c r="F71">
        <v>53</v>
      </c>
      <c r="G71">
        <v>153</v>
      </c>
      <c r="H71">
        <v>21.4</v>
      </c>
      <c r="I71">
        <v>13.9</v>
      </c>
      <c r="O71" s="2"/>
      <c r="R71" s="2"/>
    </row>
    <row r="72" spans="1:30">
      <c r="A72">
        <v>2</v>
      </c>
      <c r="B72">
        <v>1</v>
      </c>
      <c r="C72">
        <v>3</v>
      </c>
      <c r="D72">
        <v>80</v>
      </c>
      <c r="E72">
        <v>3</v>
      </c>
      <c r="F72">
        <v>33</v>
      </c>
      <c r="G72">
        <v>96</v>
      </c>
      <c r="H72">
        <v>17.2</v>
      </c>
      <c r="I72">
        <v>17.899999999999999</v>
      </c>
      <c r="O72" s="2"/>
      <c r="R72" s="2"/>
    </row>
    <row r="73" spans="1:30">
      <c r="A73">
        <v>2</v>
      </c>
      <c r="B73">
        <v>1</v>
      </c>
      <c r="C73">
        <v>4</v>
      </c>
      <c r="D73">
        <v>85</v>
      </c>
      <c r="E73">
        <v>3</v>
      </c>
      <c r="F73">
        <v>44</v>
      </c>
      <c r="G73">
        <v>105</v>
      </c>
      <c r="H73">
        <v>21</v>
      </c>
      <c r="I73">
        <v>20</v>
      </c>
      <c r="O73" s="2"/>
      <c r="R73" s="2"/>
    </row>
    <row r="74" spans="1:30">
      <c r="A74">
        <v>2</v>
      </c>
      <c r="B74">
        <v>1</v>
      </c>
      <c r="C74">
        <v>5</v>
      </c>
      <c r="D74">
        <v>37</v>
      </c>
      <c r="E74">
        <v>2</v>
      </c>
      <c r="F74">
        <v>83</v>
      </c>
      <c r="G74">
        <v>237</v>
      </c>
      <c r="H74">
        <v>40.9</v>
      </c>
      <c r="I74">
        <v>17.2</v>
      </c>
      <c r="O74" s="2"/>
      <c r="R74" s="2"/>
    </row>
    <row r="75" spans="1:30">
      <c r="A75">
        <v>2</v>
      </c>
      <c r="B75">
        <v>1</v>
      </c>
      <c r="C75">
        <v>6</v>
      </c>
      <c r="D75">
        <v>39</v>
      </c>
      <c r="E75">
        <v>3</v>
      </c>
      <c r="F75">
        <v>63</v>
      </c>
      <c r="G75">
        <v>163</v>
      </c>
      <c r="H75">
        <v>27.7</v>
      </c>
      <c r="I75">
        <v>16.899999999999999</v>
      </c>
      <c r="O75" s="2"/>
      <c r="R75" s="2"/>
    </row>
    <row r="76" spans="1:30">
      <c r="A76">
        <v>2</v>
      </c>
      <c r="B76">
        <v>1</v>
      </c>
      <c r="C76">
        <v>7</v>
      </c>
      <c r="D76">
        <v>90</v>
      </c>
      <c r="E76">
        <v>4</v>
      </c>
      <c r="F76">
        <v>40</v>
      </c>
      <c r="G76">
        <v>104</v>
      </c>
      <c r="H76">
        <v>18.2</v>
      </c>
      <c r="I76">
        <v>17.899999999999999</v>
      </c>
      <c r="O76" s="2"/>
      <c r="R76" s="2"/>
    </row>
    <row r="77" spans="1:30">
      <c r="A77">
        <v>2</v>
      </c>
      <c r="B77">
        <v>1</v>
      </c>
      <c r="C77">
        <v>8</v>
      </c>
      <c r="D77">
        <v>57</v>
      </c>
      <c r="E77">
        <v>5</v>
      </c>
      <c r="F77">
        <v>33</v>
      </c>
      <c r="G77">
        <v>95</v>
      </c>
      <c r="H77">
        <v>15.2</v>
      </c>
      <c r="I77">
        <v>16</v>
      </c>
      <c r="O77" s="2"/>
      <c r="R77" s="2"/>
    </row>
    <row r="78" spans="1:30">
      <c r="A78">
        <v>2</v>
      </c>
      <c r="B78">
        <v>1</v>
      </c>
      <c r="C78">
        <v>9</v>
      </c>
      <c r="D78">
        <v>45</v>
      </c>
      <c r="E78">
        <v>4</v>
      </c>
      <c r="F78">
        <v>47</v>
      </c>
      <c r="G78">
        <v>131</v>
      </c>
      <c r="H78">
        <v>23.5</v>
      </c>
      <c r="I78">
        <v>12.9</v>
      </c>
      <c r="O78" s="2"/>
      <c r="R78" s="2"/>
    </row>
    <row r="79" spans="1:30">
      <c r="A79">
        <v>2</v>
      </c>
      <c r="B79">
        <v>1</v>
      </c>
      <c r="C79">
        <v>10</v>
      </c>
      <c r="D79">
        <v>44</v>
      </c>
      <c r="E79">
        <v>4</v>
      </c>
      <c r="F79">
        <v>62</v>
      </c>
      <c r="G79">
        <v>179</v>
      </c>
      <c r="H79">
        <v>25</v>
      </c>
      <c r="I79">
        <v>13.9</v>
      </c>
      <c r="O79" s="2"/>
      <c r="R79" s="2"/>
    </row>
    <row r="80" spans="1:30">
      <c r="A80">
        <v>2</v>
      </c>
      <c r="B80">
        <v>1</v>
      </c>
      <c r="C80">
        <v>11</v>
      </c>
      <c r="D80">
        <v>35</v>
      </c>
      <c r="E80">
        <v>3</v>
      </c>
      <c r="F80">
        <v>70</v>
      </c>
      <c r="G80">
        <v>196</v>
      </c>
      <c r="H80">
        <v>29.4</v>
      </c>
      <c r="I80">
        <v>15</v>
      </c>
      <c r="O80" s="2"/>
      <c r="R80" s="2"/>
    </row>
    <row r="81" spans="1:18">
      <c r="A81">
        <v>2</v>
      </c>
      <c r="B81">
        <v>1</v>
      </c>
      <c r="C81">
        <v>12</v>
      </c>
      <c r="D81">
        <v>45</v>
      </c>
      <c r="E81">
        <v>3</v>
      </c>
      <c r="F81">
        <v>46</v>
      </c>
      <c r="G81">
        <v>119</v>
      </c>
      <c r="H81">
        <v>21.4</v>
      </c>
      <c r="I81">
        <v>17.899999999999999</v>
      </c>
      <c r="O81" s="2"/>
      <c r="R81" s="2"/>
    </row>
    <row r="82" spans="1:18">
      <c r="A82">
        <v>2</v>
      </c>
      <c r="B82">
        <v>1</v>
      </c>
      <c r="C82">
        <v>13</v>
      </c>
      <c r="D82">
        <v>46</v>
      </c>
      <c r="E82">
        <v>3</v>
      </c>
      <c r="F82">
        <v>55</v>
      </c>
      <c r="G82">
        <v>148</v>
      </c>
      <c r="H82">
        <v>20.7</v>
      </c>
      <c r="I82">
        <v>13.9</v>
      </c>
      <c r="O82" s="2"/>
      <c r="R82" s="2"/>
    </row>
    <row r="83" spans="1:18">
      <c r="A83">
        <v>2</v>
      </c>
      <c r="B83">
        <v>1</v>
      </c>
      <c r="C83">
        <v>14</v>
      </c>
      <c r="D83">
        <v>50</v>
      </c>
      <c r="E83">
        <v>4</v>
      </c>
      <c r="F83">
        <v>70</v>
      </c>
      <c r="G83">
        <v>196</v>
      </c>
      <c r="H83">
        <v>27.4</v>
      </c>
      <c r="I83">
        <v>13.9</v>
      </c>
      <c r="O83" s="2"/>
      <c r="R83" s="2"/>
    </row>
    <row r="84" spans="1:18">
      <c r="A84">
        <v>2</v>
      </c>
      <c r="B84">
        <v>1</v>
      </c>
      <c r="C84">
        <v>15</v>
      </c>
      <c r="D84">
        <v>50</v>
      </c>
      <c r="E84">
        <v>5</v>
      </c>
      <c r="F84">
        <v>44</v>
      </c>
      <c r="G84">
        <v>114</v>
      </c>
      <c r="H84">
        <v>15.9</v>
      </c>
      <c r="I84">
        <v>13.9</v>
      </c>
      <c r="O84" s="2"/>
      <c r="R84" s="2"/>
    </row>
    <row r="85" spans="1:18">
      <c r="A85">
        <v>2</v>
      </c>
      <c r="B85">
        <v>1</v>
      </c>
      <c r="C85">
        <v>16</v>
      </c>
      <c r="D85">
        <v>70</v>
      </c>
      <c r="E85">
        <v>4</v>
      </c>
      <c r="F85">
        <v>52</v>
      </c>
      <c r="G85">
        <v>145</v>
      </c>
      <c r="H85">
        <v>24.6</v>
      </c>
      <c r="I85">
        <v>16.899999999999999</v>
      </c>
      <c r="O85" s="2"/>
      <c r="R85" s="2"/>
    </row>
    <row r="86" spans="1:18">
      <c r="A86">
        <v>2</v>
      </c>
      <c r="B86">
        <v>1</v>
      </c>
      <c r="C86">
        <v>17</v>
      </c>
      <c r="D86">
        <v>60</v>
      </c>
      <c r="E86">
        <v>3</v>
      </c>
      <c r="F86">
        <v>60</v>
      </c>
      <c r="G86">
        <v>144</v>
      </c>
      <c r="H86">
        <v>21.6</v>
      </c>
      <c r="I86">
        <v>15</v>
      </c>
      <c r="O86" s="2"/>
      <c r="R86" s="2"/>
    </row>
    <row r="87" spans="1:18">
      <c r="A87">
        <v>2</v>
      </c>
      <c r="B87">
        <v>2</v>
      </c>
      <c r="C87">
        <v>1</v>
      </c>
      <c r="D87">
        <v>39</v>
      </c>
      <c r="E87">
        <v>4</v>
      </c>
      <c r="F87">
        <v>72</v>
      </c>
      <c r="G87">
        <v>180</v>
      </c>
      <c r="H87">
        <v>34.200000000000003</v>
      </c>
      <c r="I87">
        <v>19</v>
      </c>
      <c r="O87" s="2"/>
      <c r="R87" s="2"/>
    </row>
    <row r="88" spans="1:18">
      <c r="A88">
        <v>2</v>
      </c>
      <c r="B88">
        <v>2</v>
      </c>
      <c r="C88">
        <v>2</v>
      </c>
      <c r="D88">
        <v>62</v>
      </c>
      <c r="E88">
        <v>5</v>
      </c>
      <c r="F88">
        <v>58</v>
      </c>
      <c r="G88">
        <v>156</v>
      </c>
      <c r="H88">
        <v>28</v>
      </c>
      <c r="I88">
        <v>17.899999999999999</v>
      </c>
      <c r="O88" s="2"/>
      <c r="R88" s="2"/>
    </row>
    <row r="89" spans="1:18">
      <c r="A89">
        <v>2</v>
      </c>
      <c r="B89">
        <v>2</v>
      </c>
      <c r="C89">
        <v>3</v>
      </c>
      <c r="D89">
        <v>81</v>
      </c>
      <c r="E89">
        <v>5</v>
      </c>
      <c r="F89">
        <v>38</v>
      </c>
      <c r="G89">
        <v>98</v>
      </c>
      <c r="H89">
        <v>18.600000000000001</v>
      </c>
      <c r="I89">
        <v>18.899999999999999</v>
      </c>
      <c r="O89" s="2"/>
      <c r="R89" s="2"/>
    </row>
    <row r="90" spans="1:18">
      <c r="A90">
        <v>2</v>
      </c>
      <c r="B90">
        <v>2</v>
      </c>
      <c r="C90">
        <v>4</v>
      </c>
      <c r="D90">
        <v>80</v>
      </c>
      <c r="E90">
        <v>3</v>
      </c>
      <c r="F90">
        <v>46</v>
      </c>
      <c r="G90">
        <v>128</v>
      </c>
      <c r="H90">
        <v>25.6</v>
      </c>
      <c r="I90">
        <v>20</v>
      </c>
      <c r="O90" s="2"/>
      <c r="R90" s="2"/>
    </row>
    <row r="91" spans="1:18">
      <c r="A91">
        <v>2</v>
      </c>
      <c r="B91">
        <v>2</v>
      </c>
      <c r="C91">
        <v>5</v>
      </c>
      <c r="D91">
        <v>39</v>
      </c>
      <c r="E91">
        <v>3</v>
      </c>
      <c r="F91">
        <v>74</v>
      </c>
      <c r="G91">
        <v>214</v>
      </c>
      <c r="H91">
        <v>28.5</v>
      </c>
      <c r="I91">
        <v>13.3</v>
      </c>
      <c r="O91" s="2"/>
      <c r="R91" s="2"/>
    </row>
    <row r="92" spans="1:18">
      <c r="A92">
        <v>2</v>
      </c>
      <c r="B92">
        <v>2</v>
      </c>
      <c r="C92">
        <v>6</v>
      </c>
      <c r="D92">
        <v>35</v>
      </c>
      <c r="E92">
        <v>2</v>
      </c>
      <c r="F92">
        <v>60</v>
      </c>
      <c r="G92">
        <v>168</v>
      </c>
      <c r="H92">
        <v>31.9</v>
      </c>
      <c r="I92">
        <v>18.899999999999999</v>
      </c>
      <c r="O92" s="2"/>
      <c r="R92" s="2"/>
    </row>
    <row r="93" spans="1:18">
      <c r="A93">
        <v>2</v>
      </c>
      <c r="B93">
        <v>2</v>
      </c>
      <c r="C93">
        <v>7</v>
      </c>
      <c r="D93">
        <v>95</v>
      </c>
      <c r="E93">
        <v>4</v>
      </c>
      <c r="F93">
        <v>39</v>
      </c>
      <c r="G93">
        <v>113</v>
      </c>
      <c r="H93">
        <v>19.2</v>
      </c>
      <c r="I93">
        <v>16.899999999999999</v>
      </c>
      <c r="O93" s="2"/>
      <c r="R93" s="2"/>
    </row>
    <row r="94" spans="1:18">
      <c r="A94">
        <v>2</v>
      </c>
      <c r="B94">
        <v>2</v>
      </c>
      <c r="C94">
        <v>8</v>
      </c>
      <c r="D94">
        <v>58</v>
      </c>
      <c r="E94">
        <v>5</v>
      </c>
      <c r="F94">
        <v>35</v>
      </c>
      <c r="G94">
        <v>98</v>
      </c>
      <c r="H94">
        <v>15.6</v>
      </c>
      <c r="I94">
        <v>15.9</v>
      </c>
      <c r="O94" s="2"/>
      <c r="R94" s="2"/>
    </row>
    <row r="95" spans="1:18">
      <c r="A95">
        <v>2</v>
      </c>
      <c r="B95">
        <v>2</v>
      </c>
      <c r="C95">
        <v>9</v>
      </c>
      <c r="D95">
        <v>46</v>
      </c>
      <c r="E95">
        <v>4</v>
      </c>
      <c r="F95">
        <v>50</v>
      </c>
      <c r="G95">
        <v>130</v>
      </c>
      <c r="H95">
        <v>22.1</v>
      </c>
      <c r="I95">
        <v>17</v>
      </c>
      <c r="O95" s="2"/>
      <c r="R95" s="2"/>
    </row>
    <row r="96" spans="1:18">
      <c r="A96">
        <v>2</v>
      </c>
      <c r="B96">
        <v>2</v>
      </c>
      <c r="C96">
        <v>10</v>
      </c>
      <c r="D96">
        <v>42</v>
      </c>
      <c r="E96">
        <v>3</v>
      </c>
      <c r="F96">
        <v>57</v>
      </c>
      <c r="G96">
        <v>159</v>
      </c>
      <c r="H96">
        <v>25.4</v>
      </c>
      <c r="I96">
        <v>15.9</v>
      </c>
      <c r="O96" s="2"/>
      <c r="R96" s="2"/>
    </row>
    <row r="97" spans="1:18">
      <c r="A97">
        <v>2</v>
      </c>
      <c r="B97">
        <v>2</v>
      </c>
      <c r="C97">
        <v>11</v>
      </c>
      <c r="D97">
        <v>37</v>
      </c>
      <c r="E97">
        <v>4</v>
      </c>
      <c r="F97">
        <v>70</v>
      </c>
      <c r="G97">
        <v>182</v>
      </c>
      <c r="H97">
        <v>29.1</v>
      </c>
      <c r="I97">
        <v>15.9</v>
      </c>
      <c r="O97" s="2"/>
      <c r="R97" s="2"/>
    </row>
    <row r="98" spans="1:18">
      <c r="A98">
        <v>2</v>
      </c>
      <c r="B98">
        <v>2</v>
      </c>
      <c r="C98">
        <v>12</v>
      </c>
      <c r="D98">
        <v>45</v>
      </c>
      <c r="E98">
        <v>3</v>
      </c>
      <c r="F98">
        <v>48</v>
      </c>
      <c r="G98">
        <v>134</v>
      </c>
      <c r="H98">
        <v>22.7</v>
      </c>
      <c r="I98">
        <v>16.899999999999999</v>
      </c>
      <c r="O98" s="2"/>
      <c r="R98" s="2"/>
    </row>
    <row r="99" spans="1:18">
      <c r="A99">
        <v>2</v>
      </c>
      <c r="B99">
        <v>2</v>
      </c>
      <c r="C99">
        <v>13</v>
      </c>
      <c r="D99">
        <v>50</v>
      </c>
      <c r="E99">
        <v>4</v>
      </c>
      <c r="F99">
        <v>58</v>
      </c>
      <c r="G99">
        <v>150</v>
      </c>
      <c r="H99">
        <v>27</v>
      </c>
      <c r="I99">
        <v>13.5</v>
      </c>
      <c r="O99" s="2"/>
      <c r="R99" s="2"/>
    </row>
    <row r="100" spans="1:18">
      <c r="A100">
        <v>2</v>
      </c>
      <c r="B100">
        <v>2</v>
      </c>
      <c r="C100">
        <v>14</v>
      </c>
      <c r="D100">
        <v>45</v>
      </c>
      <c r="E100">
        <v>3</v>
      </c>
      <c r="F100">
        <v>77</v>
      </c>
      <c r="G100">
        <v>200</v>
      </c>
      <c r="H100">
        <v>30</v>
      </c>
      <c r="I100">
        <v>15</v>
      </c>
      <c r="O100" s="2"/>
      <c r="R100" s="2"/>
    </row>
    <row r="101" spans="1:18">
      <c r="A101">
        <v>2</v>
      </c>
      <c r="B101">
        <v>2</v>
      </c>
      <c r="C101">
        <v>15</v>
      </c>
      <c r="D101">
        <v>50</v>
      </c>
      <c r="E101">
        <v>5</v>
      </c>
      <c r="F101">
        <v>40</v>
      </c>
      <c r="G101">
        <v>108</v>
      </c>
      <c r="H101">
        <v>20.5</v>
      </c>
      <c r="I101">
        <v>18.899999999999999</v>
      </c>
      <c r="O101" s="2"/>
      <c r="R101" s="2"/>
    </row>
    <row r="102" spans="1:18">
      <c r="A102">
        <v>2</v>
      </c>
      <c r="B102">
        <v>2</v>
      </c>
      <c r="C102">
        <v>16</v>
      </c>
      <c r="D102">
        <v>73</v>
      </c>
      <c r="E102">
        <v>4</v>
      </c>
      <c r="F102">
        <v>50</v>
      </c>
      <c r="G102">
        <v>135</v>
      </c>
      <c r="H102">
        <v>24.3</v>
      </c>
      <c r="I102">
        <v>18</v>
      </c>
      <c r="O102" s="2"/>
      <c r="R102" s="2"/>
    </row>
    <row r="103" spans="1:18">
      <c r="A103">
        <v>2</v>
      </c>
      <c r="B103">
        <v>2</v>
      </c>
      <c r="C103">
        <v>17</v>
      </c>
      <c r="D103">
        <v>59</v>
      </c>
      <c r="E103">
        <v>4</v>
      </c>
      <c r="F103">
        <v>66</v>
      </c>
      <c r="G103">
        <v>184</v>
      </c>
      <c r="H103">
        <v>25.7</v>
      </c>
      <c r="I103">
        <v>13.9</v>
      </c>
      <c r="O103" s="2"/>
      <c r="R103" s="2"/>
    </row>
    <row r="104" spans="1:18">
      <c r="A104">
        <v>2</v>
      </c>
      <c r="B104">
        <v>3</v>
      </c>
      <c r="C104">
        <v>1</v>
      </c>
      <c r="D104">
        <v>40</v>
      </c>
      <c r="E104">
        <v>5</v>
      </c>
      <c r="F104">
        <v>77</v>
      </c>
      <c r="G104">
        <v>231</v>
      </c>
      <c r="H104">
        <v>32.4</v>
      </c>
      <c r="I104">
        <v>14</v>
      </c>
      <c r="O104" s="2"/>
      <c r="R104" s="2"/>
    </row>
    <row r="105" spans="1:18">
      <c r="A105">
        <v>2</v>
      </c>
      <c r="B105">
        <v>3</v>
      </c>
      <c r="C105">
        <v>2</v>
      </c>
      <c r="D105">
        <v>65</v>
      </c>
      <c r="E105">
        <v>5</v>
      </c>
      <c r="F105">
        <v>49</v>
      </c>
      <c r="G105">
        <v>132</v>
      </c>
      <c r="H105">
        <v>12.8</v>
      </c>
      <c r="I105">
        <v>12.9</v>
      </c>
      <c r="O105" s="2"/>
      <c r="R105" s="2"/>
    </row>
    <row r="106" spans="1:18">
      <c r="A106">
        <v>2</v>
      </c>
      <c r="B106">
        <v>3</v>
      </c>
      <c r="C106">
        <v>3</v>
      </c>
      <c r="D106">
        <v>84</v>
      </c>
      <c r="E106">
        <v>4</v>
      </c>
      <c r="F106">
        <v>36</v>
      </c>
      <c r="G106">
        <v>100</v>
      </c>
      <c r="H106">
        <v>18</v>
      </c>
      <c r="I106">
        <v>18</v>
      </c>
      <c r="O106" s="2"/>
      <c r="R106" s="2"/>
    </row>
    <row r="107" spans="1:18">
      <c r="A107">
        <v>2</v>
      </c>
      <c r="B107">
        <v>3</v>
      </c>
      <c r="C107">
        <v>4</v>
      </c>
      <c r="D107">
        <v>82</v>
      </c>
      <c r="E107">
        <v>4</v>
      </c>
      <c r="F107">
        <v>49</v>
      </c>
      <c r="G107">
        <v>142</v>
      </c>
      <c r="H107">
        <v>24.1</v>
      </c>
      <c r="I107">
        <v>16.899999999999999</v>
      </c>
      <c r="O107" s="2"/>
      <c r="R107" s="2"/>
    </row>
    <row r="108" spans="1:18">
      <c r="A108">
        <v>2</v>
      </c>
      <c r="B108">
        <v>3</v>
      </c>
      <c r="C108">
        <v>5</v>
      </c>
      <c r="D108">
        <v>35</v>
      </c>
      <c r="E108">
        <v>2</v>
      </c>
      <c r="F108">
        <v>75</v>
      </c>
      <c r="G108">
        <v>225</v>
      </c>
      <c r="H108">
        <v>42.7</v>
      </c>
      <c r="I108">
        <v>18.8</v>
      </c>
      <c r="O108" s="2"/>
      <c r="R108" s="2"/>
    </row>
    <row r="109" spans="1:18">
      <c r="A109">
        <v>2</v>
      </c>
      <c r="B109">
        <v>3</v>
      </c>
      <c r="C109">
        <v>6</v>
      </c>
      <c r="D109">
        <v>36</v>
      </c>
      <c r="E109">
        <v>2</v>
      </c>
      <c r="F109">
        <v>66</v>
      </c>
      <c r="G109">
        <v>191</v>
      </c>
      <c r="H109">
        <v>28.6</v>
      </c>
      <c r="I109">
        <v>14.9</v>
      </c>
      <c r="O109" s="2"/>
      <c r="R109" s="2"/>
    </row>
    <row r="110" spans="1:18">
      <c r="A110">
        <v>2</v>
      </c>
      <c r="B110">
        <v>3</v>
      </c>
      <c r="C110">
        <v>7</v>
      </c>
      <c r="D110">
        <v>100</v>
      </c>
      <c r="E110">
        <v>4</v>
      </c>
      <c r="F110">
        <v>37</v>
      </c>
      <c r="G110">
        <v>99</v>
      </c>
      <c r="H110">
        <v>16.8</v>
      </c>
      <c r="I110">
        <v>16.899999999999999</v>
      </c>
      <c r="O110" s="2"/>
      <c r="R110" s="2"/>
    </row>
    <row r="111" spans="1:18">
      <c r="A111">
        <v>2</v>
      </c>
      <c r="B111">
        <v>3</v>
      </c>
      <c r="C111">
        <v>8</v>
      </c>
      <c r="D111">
        <v>53</v>
      </c>
      <c r="E111">
        <v>3</v>
      </c>
      <c r="F111">
        <v>36</v>
      </c>
      <c r="G111">
        <v>97</v>
      </c>
      <c r="H111">
        <v>14.7</v>
      </c>
      <c r="I111">
        <v>15.1</v>
      </c>
      <c r="O111" s="2"/>
      <c r="R111" s="2"/>
    </row>
    <row r="112" spans="1:18">
      <c r="A112">
        <v>2</v>
      </c>
      <c r="B112">
        <v>3</v>
      </c>
      <c r="C112">
        <v>9</v>
      </c>
      <c r="D112">
        <v>49</v>
      </c>
      <c r="E112">
        <v>3</v>
      </c>
      <c r="F112">
        <v>49</v>
      </c>
      <c r="G112">
        <v>137</v>
      </c>
      <c r="H112">
        <v>26</v>
      </c>
      <c r="I112">
        <v>18.899999999999999</v>
      </c>
      <c r="O112" s="2"/>
      <c r="R112" s="2"/>
    </row>
    <row r="113" spans="1:18">
      <c r="A113">
        <v>2</v>
      </c>
      <c r="B113">
        <v>3</v>
      </c>
      <c r="C113">
        <v>10</v>
      </c>
      <c r="D113">
        <v>47</v>
      </c>
      <c r="E113">
        <v>3</v>
      </c>
      <c r="F113">
        <v>59</v>
      </c>
      <c r="G113">
        <v>165</v>
      </c>
      <c r="H113">
        <v>28</v>
      </c>
      <c r="I113">
        <v>16.899999999999999</v>
      </c>
      <c r="O113" s="2"/>
      <c r="R113" s="2"/>
    </row>
    <row r="114" spans="1:18">
      <c r="A114">
        <v>2</v>
      </c>
      <c r="B114">
        <v>3</v>
      </c>
      <c r="C114">
        <v>11</v>
      </c>
      <c r="D114">
        <v>32</v>
      </c>
      <c r="E114">
        <v>4</v>
      </c>
      <c r="F114">
        <v>68</v>
      </c>
      <c r="G114">
        <v>183</v>
      </c>
      <c r="H114">
        <v>23.7</v>
      </c>
      <c r="I114">
        <v>12.9</v>
      </c>
      <c r="O114" s="2"/>
      <c r="R114" s="2"/>
    </row>
    <row r="115" spans="1:18">
      <c r="A115">
        <v>2</v>
      </c>
      <c r="B115">
        <v>3</v>
      </c>
      <c r="C115">
        <v>12</v>
      </c>
      <c r="D115">
        <v>43</v>
      </c>
      <c r="E115">
        <v>4</v>
      </c>
      <c r="F115">
        <v>46</v>
      </c>
      <c r="G115">
        <v>110</v>
      </c>
      <c r="H115">
        <v>16.5</v>
      </c>
      <c r="I115">
        <v>15</v>
      </c>
      <c r="O115" s="2"/>
      <c r="R115" s="2"/>
    </row>
    <row r="116" spans="1:18">
      <c r="A116">
        <v>2</v>
      </c>
      <c r="B116">
        <v>3</v>
      </c>
      <c r="C116">
        <v>13</v>
      </c>
      <c r="D116">
        <v>49</v>
      </c>
      <c r="E116">
        <v>4</v>
      </c>
      <c r="F116">
        <v>61</v>
      </c>
      <c r="G116">
        <v>164</v>
      </c>
      <c r="H116">
        <v>29.5</v>
      </c>
      <c r="I116">
        <v>17.899999999999999</v>
      </c>
      <c r="O116" s="2"/>
      <c r="R116" s="2"/>
    </row>
    <row r="117" spans="1:18">
      <c r="A117">
        <v>2</v>
      </c>
      <c r="B117">
        <v>3</v>
      </c>
      <c r="C117">
        <v>14</v>
      </c>
      <c r="D117">
        <v>48</v>
      </c>
      <c r="E117">
        <v>3</v>
      </c>
      <c r="F117">
        <v>79</v>
      </c>
      <c r="G117">
        <v>213</v>
      </c>
      <c r="H117">
        <v>18.3</v>
      </c>
      <c r="I117">
        <v>17.899999999999999</v>
      </c>
      <c r="O117" s="2"/>
      <c r="R117" s="2"/>
    </row>
    <row r="118" spans="1:18">
      <c r="A118">
        <v>2</v>
      </c>
      <c r="B118">
        <v>3</v>
      </c>
      <c r="C118">
        <v>15</v>
      </c>
      <c r="D118">
        <v>52</v>
      </c>
      <c r="E118">
        <v>5</v>
      </c>
      <c r="F118">
        <v>46</v>
      </c>
      <c r="G118">
        <v>128</v>
      </c>
      <c r="H118">
        <v>21.7</v>
      </c>
      <c r="I118">
        <v>16.600000000000001</v>
      </c>
      <c r="O118" s="2"/>
      <c r="R118" s="2"/>
    </row>
    <row r="119" spans="1:18">
      <c r="A119">
        <v>2</v>
      </c>
      <c r="B119">
        <v>3</v>
      </c>
      <c r="C119">
        <v>16</v>
      </c>
      <c r="D119">
        <v>70</v>
      </c>
      <c r="E119">
        <v>3</v>
      </c>
      <c r="F119">
        <v>55</v>
      </c>
      <c r="G119">
        <v>141</v>
      </c>
      <c r="H119">
        <v>18.3</v>
      </c>
      <c r="I119">
        <v>12.9</v>
      </c>
      <c r="O119" s="2"/>
      <c r="R119" s="2"/>
    </row>
    <row r="120" spans="1:18">
      <c r="A120">
        <v>2</v>
      </c>
      <c r="B120">
        <v>3</v>
      </c>
      <c r="C120">
        <v>17</v>
      </c>
      <c r="D120">
        <v>60</v>
      </c>
      <c r="E120">
        <v>4</v>
      </c>
      <c r="F120">
        <v>65</v>
      </c>
      <c r="G120">
        <v>188</v>
      </c>
      <c r="H120">
        <v>30</v>
      </c>
      <c r="I120">
        <v>15.9</v>
      </c>
      <c r="O120" s="2"/>
      <c r="R120" s="2"/>
    </row>
    <row r="121" spans="1:18">
      <c r="A121">
        <v>2</v>
      </c>
      <c r="B121">
        <v>4</v>
      </c>
      <c r="C121">
        <v>1</v>
      </c>
      <c r="D121">
        <v>39</v>
      </c>
      <c r="E121">
        <v>5</v>
      </c>
      <c r="F121">
        <v>76</v>
      </c>
      <c r="G121">
        <v>182</v>
      </c>
      <c r="H121">
        <v>32.700000000000003</v>
      </c>
      <c r="I121">
        <v>17.899999999999999</v>
      </c>
      <c r="O121" s="2"/>
      <c r="R121" s="2"/>
    </row>
    <row r="122" spans="1:18">
      <c r="A122">
        <v>2</v>
      </c>
      <c r="B122">
        <v>4</v>
      </c>
      <c r="C122">
        <v>2</v>
      </c>
      <c r="D122">
        <v>66</v>
      </c>
      <c r="E122">
        <v>5</v>
      </c>
      <c r="F122">
        <v>50</v>
      </c>
      <c r="G122">
        <v>130</v>
      </c>
      <c r="H122">
        <v>22.1</v>
      </c>
      <c r="I122">
        <v>17</v>
      </c>
      <c r="O122" s="2"/>
      <c r="R122" s="2"/>
    </row>
    <row r="123" spans="1:18">
      <c r="A123">
        <v>2</v>
      </c>
      <c r="B123">
        <v>4</v>
      </c>
      <c r="C123">
        <v>3</v>
      </c>
      <c r="D123">
        <v>79</v>
      </c>
      <c r="E123">
        <v>4</v>
      </c>
      <c r="F123">
        <v>37</v>
      </c>
      <c r="G123">
        <v>99</v>
      </c>
      <c r="H123">
        <v>16.8</v>
      </c>
      <c r="I123">
        <v>18.100000000000001</v>
      </c>
      <c r="O123" s="2"/>
      <c r="R123" s="2"/>
    </row>
    <row r="124" spans="1:18">
      <c r="A124">
        <v>2</v>
      </c>
      <c r="B124">
        <v>4</v>
      </c>
      <c r="C124">
        <v>4</v>
      </c>
      <c r="D124">
        <v>80</v>
      </c>
      <c r="E124">
        <v>3</v>
      </c>
      <c r="F124">
        <v>50</v>
      </c>
      <c r="G124">
        <v>135</v>
      </c>
      <c r="H124">
        <v>22.9</v>
      </c>
      <c r="I124">
        <v>16.899999999999999</v>
      </c>
      <c r="O124" s="2"/>
      <c r="R124" s="2"/>
    </row>
    <row r="125" spans="1:18">
      <c r="A125">
        <v>2</v>
      </c>
      <c r="B125">
        <v>4</v>
      </c>
      <c r="C125">
        <v>5</v>
      </c>
      <c r="D125">
        <v>36</v>
      </c>
      <c r="E125">
        <v>4</v>
      </c>
      <c r="F125">
        <v>73</v>
      </c>
      <c r="G125">
        <v>175</v>
      </c>
      <c r="H125">
        <v>25</v>
      </c>
      <c r="I125">
        <v>16.2</v>
      </c>
      <c r="O125" s="2"/>
      <c r="R125" s="2"/>
    </row>
    <row r="126" spans="1:18">
      <c r="A126">
        <v>2</v>
      </c>
      <c r="B126">
        <v>4</v>
      </c>
      <c r="C126">
        <v>6</v>
      </c>
      <c r="D126">
        <v>35</v>
      </c>
      <c r="E126">
        <v>2</v>
      </c>
      <c r="F126">
        <v>70</v>
      </c>
      <c r="G126">
        <v>196</v>
      </c>
      <c r="H126">
        <v>39.200000000000003</v>
      </c>
      <c r="I126">
        <v>20</v>
      </c>
      <c r="O126" s="2"/>
      <c r="R126" s="2"/>
    </row>
    <row r="127" spans="1:18">
      <c r="A127">
        <v>2</v>
      </c>
      <c r="B127">
        <v>4</v>
      </c>
      <c r="C127">
        <v>7</v>
      </c>
      <c r="D127">
        <v>95</v>
      </c>
      <c r="E127">
        <v>3</v>
      </c>
      <c r="F127">
        <v>40</v>
      </c>
      <c r="G127">
        <v>104</v>
      </c>
      <c r="H127">
        <v>17.600000000000001</v>
      </c>
      <c r="I127">
        <v>16.899999999999999</v>
      </c>
      <c r="O127" s="2"/>
      <c r="R127" s="2"/>
    </row>
    <row r="128" spans="1:18">
      <c r="A128">
        <v>2</v>
      </c>
      <c r="B128">
        <v>4</v>
      </c>
      <c r="C128">
        <v>8</v>
      </c>
      <c r="D128">
        <v>55</v>
      </c>
      <c r="E128">
        <v>4</v>
      </c>
      <c r="F128">
        <v>39</v>
      </c>
      <c r="G128">
        <v>113</v>
      </c>
      <c r="H128">
        <v>19.2</v>
      </c>
      <c r="I128">
        <v>16.8</v>
      </c>
      <c r="O128" s="2"/>
      <c r="R128" s="2"/>
    </row>
    <row r="129" spans="1:38">
      <c r="A129">
        <v>2</v>
      </c>
      <c r="B129">
        <v>4</v>
      </c>
      <c r="C129">
        <v>9</v>
      </c>
      <c r="D129">
        <v>47</v>
      </c>
      <c r="E129">
        <v>3</v>
      </c>
      <c r="F129">
        <v>46</v>
      </c>
      <c r="G129">
        <v>133</v>
      </c>
      <c r="H129">
        <v>23.9</v>
      </c>
      <c r="I129">
        <v>17.899999999999999</v>
      </c>
      <c r="O129" s="2"/>
      <c r="R129" s="2"/>
    </row>
    <row r="130" spans="1:38">
      <c r="A130">
        <v>2</v>
      </c>
      <c r="B130">
        <v>4</v>
      </c>
      <c r="C130">
        <v>10</v>
      </c>
      <c r="D130">
        <v>40</v>
      </c>
      <c r="E130">
        <v>3</v>
      </c>
      <c r="F130">
        <v>66</v>
      </c>
      <c r="G130">
        <v>184</v>
      </c>
      <c r="H130">
        <v>31.2</v>
      </c>
      <c r="I130">
        <v>16.899999999999999</v>
      </c>
      <c r="O130" s="2"/>
      <c r="R130" s="2"/>
    </row>
    <row r="131" spans="1:38">
      <c r="A131">
        <v>2</v>
      </c>
      <c r="B131">
        <v>4</v>
      </c>
      <c r="C131">
        <v>11</v>
      </c>
      <c r="D131">
        <v>37</v>
      </c>
      <c r="E131">
        <v>4</v>
      </c>
      <c r="F131">
        <v>70</v>
      </c>
      <c r="G131">
        <v>189</v>
      </c>
      <c r="H131">
        <v>28.3</v>
      </c>
      <c r="I131">
        <v>14.9</v>
      </c>
      <c r="O131" s="2"/>
      <c r="R131" s="2"/>
    </row>
    <row r="132" spans="1:38">
      <c r="A132">
        <v>2</v>
      </c>
      <c r="B132">
        <v>4</v>
      </c>
      <c r="C132">
        <v>12</v>
      </c>
      <c r="D132">
        <v>46</v>
      </c>
      <c r="E132">
        <v>3</v>
      </c>
      <c r="F132">
        <v>50</v>
      </c>
      <c r="G132">
        <v>130</v>
      </c>
      <c r="H132">
        <v>23.4</v>
      </c>
      <c r="I132">
        <v>18</v>
      </c>
      <c r="O132" s="2"/>
      <c r="R132" s="2"/>
    </row>
    <row r="133" spans="1:38">
      <c r="A133">
        <v>2</v>
      </c>
      <c r="B133">
        <v>4</v>
      </c>
      <c r="C133">
        <v>13</v>
      </c>
      <c r="D133">
        <v>49</v>
      </c>
      <c r="E133">
        <v>3</v>
      </c>
      <c r="F133">
        <v>60</v>
      </c>
      <c r="G133">
        <v>156</v>
      </c>
      <c r="H133">
        <v>23.4</v>
      </c>
      <c r="I133">
        <v>15</v>
      </c>
      <c r="O133" s="2"/>
      <c r="R133" s="2"/>
    </row>
    <row r="134" spans="1:38">
      <c r="A134">
        <v>2</v>
      </c>
      <c r="B134">
        <v>4</v>
      </c>
      <c r="C134">
        <v>14</v>
      </c>
      <c r="D134">
        <v>49</v>
      </c>
      <c r="E134">
        <v>3</v>
      </c>
      <c r="F134">
        <v>72</v>
      </c>
      <c r="G134">
        <v>201</v>
      </c>
      <c r="H134">
        <v>36.1</v>
      </c>
      <c r="I134">
        <v>17.899999999999999</v>
      </c>
      <c r="O134" s="2"/>
      <c r="R134" s="2"/>
    </row>
    <row r="135" spans="1:38">
      <c r="A135">
        <v>2</v>
      </c>
      <c r="B135">
        <v>4</v>
      </c>
      <c r="C135">
        <v>15</v>
      </c>
      <c r="D135">
        <v>52</v>
      </c>
      <c r="E135">
        <v>4</v>
      </c>
      <c r="F135">
        <v>40</v>
      </c>
      <c r="G135">
        <v>108</v>
      </c>
      <c r="H135">
        <v>18.3</v>
      </c>
      <c r="I135">
        <v>16.899999999999999</v>
      </c>
      <c r="O135" s="2"/>
      <c r="R135" s="2"/>
    </row>
    <row r="136" spans="1:38">
      <c r="A136">
        <v>2</v>
      </c>
      <c r="B136">
        <v>4</v>
      </c>
      <c r="C136">
        <v>16</v>
      </c>
      <c r="D136">
        <v>72</v>
      </c>
      <c r="E136">
        <v>3</v>
      </c>
      <c r="F136">
        <v>56</v>
      </c>
      <c r="G136">
        <v>151</v>
      </c>
      <c r="H136">
        <v>22.4</v>
      </c>
      <c r="I136">
        <v>14.9</v>
      </c>
      <c r="O136" s="2"/>
      <c r="R136" s="2"/>
    </row>
    <row r="137" spans="1:38">
      <c r="A137">
        <v>2</v>
      </c>
      <c r="B137">
        <v>4</v>
      </c>
      <c r="C137">
        <v>17</v>
      </c>
      <c r="D137">
        <v>55</v>
      </c>
      <c r="E137">
        <v>3</v>
      </c>
      <c r="F137">
        <v>61</v>
      </c>
      <c r="G137">
        <v>164</v>
      </c>
      <c r="H137">
        <v>26.2</v>
      </c>
      <c r="I137">
        <v>15.9</v>
      </c>
      <c r="O137" s="2"/>
      <c r="R137" s="2"/>
    </row>
    <row r="138" spans="1:38">
      <c r="O138" s="2"/>
      <c r="R138" s="2"/>
    </row>
    <row r="139" spans="1:38">
      <c r="O139" s="2"/>
      <c r="R139" s="2"/>
    </row>
    <row r="140" spans="1:38">
      <c r="O140" s="2"/>
      <c r="R140" s="2"/>
    </row>
    <row r="141" spans="1:38" ht="2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5" t="s">
        <v>17</v>
      </c>
      <c r="M141" s="5"/>
      <c r="N141" s="5"/>
      <c r="O141" s="5"/>
      <c r="P141" s="4"/>
      <c r="Q141" s="4"/>
      <c r="R141" s="6"/>
      <c r="S141" s="4"/>
      <c r="T141" s="7" t="s">
        <v>18</v>
      </c>
      <c r="U141" s="7"/>
      <c r="V141" s="7">
        <v>40.67</v>
      </c>
      <c r="W141" s="4"/>
      <c r="X141" s="4"/>
      <c r="Y141" s="4"/>
      <c r="Z141" s="4"/>
      <c r="AA141" s="4"/>
      <c r="AB141" s="8" t="s">
        <v>19</v>
      </c>
      <c r="AC141" s="8"/>
      <c r="AD141" s="8">
        <v>48.37</v>
      </c>
      <c r="AE141" s="4"/>
      <c r="AF141" s="4"/>
      <c r="AG141" s="4"/>
      <c r="AH141" s="9" t="s">
        <v>20</v>
      </c>
      <c r="AI141" s="9">
        <v>66.63</v>
      </c>
      <c r="AJ141" s="4"/>
      <c r="AK141" s="4"/>
      <c r="AL141" s="4"/>
    </row>
    <row r="142" spans="1:38">
      <c r="A142" s="10"/>
      <c r="B142" s="10"/>
      <c r="C142" s="10"/>
      <c r="D142" s="10" t="s">
        <v>11</v>
      </c>
      <c r="E142" s="10" t="s">
        <v>12</v>
      </c>
      <c r="F142" s="10" t="s">
        <v>13</v>
      </c>
      <c r="G142" s="10" t="s">
        <v>14</v>
      </c>
      <c r="H142" s="10" t="s">
        <v>15</v>
      </c>
      <c r="I142" s="10" t="s">
        <v>16</v>
      </c>
      <c r="J142" s="10"/>
      <c r="K142" s="10"/>
      <c r="L142" s="11">
        <v>1</v>
      </c>
      <c r="M142" s="11">
        <v>11</v>
      </c>
      <c r="N142" s="11">
        <v>14</v>
      </c>
      <c r="O142" s="11">
        <v>13</v>
      </c>
      <c r="P142" s="11">
        <v>17</v>
      </c>
      <c r="Q142" s="11" t="s">
        <v>21</v>
      </c>
      <c r="R142" s="12"/>
      <c r="S142" s="13">
        <v>2</v>
      </c>
      <c r="T142" s="13">
        <v>3</v>
      </c>
      <c r="U142" s="13">
        <v>8</v>
      </c>
      <c r="V142" s="13">
        <v>15</v>
      </c>
      <c r="W142" s="13">
        <v>7</v>
      </c>
      <c r="X142" s="13" t="s">
        <v>21</v>
      </c>
      <c r="Y142" s="10"/>
      <c r="Z142" s="14">
        <v>4</v>
      </c>
      <c r="AA142" s="14">
        <v>16</v>
      </c>
      <c r="AB142" s="14">
        <v>9</v>
      </c>
      <c r="AC142" s="14">
        <v>12</v>
      </c>
      <c r="AD142" s="14">
        <v>10</v>
      </c>
      <c r="AE142" s="14" t="s">
        <v>21</v>
      </c>
      <c r="AF142" s="10"/>
      <c r="AG142" s="15">
        <v>5</v>
      </c>
      <c r="AH142" s="15">
        <v>6</v>
      </c>
      <c r="AI142" s="15" t="s">
        <v>21</v>
      </c>
      <c r="AJ142" s="16"/>
      <c r="AK142" s="16"/>
      <c r="AL142" s="10"/>
    </row>
    <row r="143" spans="1:38">
      <c r="A143" s="10"/>
      <c r="B143" s="10" t="s">
        <v>22</v>
      </c>
      <c r="C143" s="11">
        <v>1</v>
      </c>
      <c r="D143" s="11">
        <v>39.625</v>
      </c>
      <c r="E143" s="11">
        <v>3.875</v>
      </c>
      <c r="F143" s="11">
        <v>75</v>
      </c>
      <c r="G143" s="11">
        <v>175.375</v>
      </c>
      <c r="H143" s="11">
        <v>27.337499999999999</v>
      </c>
      <c r="I143" s="11">
        <v>15.5625</v>
      </c>
      <c r="J143" s="10" t="s">
        <v>11</v>
      </c>
      <c r="K143" s="10"/>
      <c r="L143" s="11">
        <v>39.625</v>
      </c>
      <c r="M143" s="11">
        <v>34.125</v>
      </c>
      <c r="N143" s="11">
        <v>48.375</v>
      </c>
      <c r="O143" s="11">
        <v>47.125</v>
      </c>
      <c r="P143" s="11">
        <v>58.375</v>
      </c>
      <c r="Q143" s="11">
        <f>(L143+M143+N143+O143+P143)/5</f>
        <v>45.524999999999999</v>
      </c>
      <c r="R143" s="12"/>
      <c r="S143" s="13">
        <v>66</v>
      </c>
      <c r="T143" s="13">
        <v>77.125</v>
      </c>
      <c r="U143" s="13">
        <v>56.125</v>
      </c>
      <c r="V143" s="13">
        <v>52.25</v>
      </c>
      <c r="W143" s="13">
        <v>95</v>
      </c>
      <c r="X143" s="13">
        <f>(W143+V143+U143+T143+S143)/5</f>
        <v>69.3</v>
      </c>
      <c r="Y143" s="16"/>
      <c r="Z143" s="14">
        <v>80.875</v>
      </c>
      <c r="AA143" s="14">
        <v>72.75</v>
      </c>
      <c r="AB143" s="14">
        <v>44</v>
      </c>
      <c r="AC143" s="14">
        <v>43.875</v>
      </c>
      <c r="AD143" s="14">
        <v>43.625</v>
      </c>
      <c r="AE143" s="14">
        <f>(Z143+AA143+AB143+AC143+AD143)/5</f>
        <v>57.024999999999999</v>
      </c>
      <c r="AF143" s="16"/>
      <c r="AG143" s="15">
        <v>35.875</v>
      </c>
      <c r="AH143" s="15">
        <v>36.375</v>
      </c>
      <c r="AI143" s="15">
        <f>(AG143+AH143)/2</f>
        <v>36.125</v>
      </c>
      <c r="AJ143" s="16"/>
      <c r="AK143" s="16"/>
      <c r="AL143" s="10"/>
    </row>
    <row r="144" spans="1:38">
      <c r="A144" s="10"/>
      <c r="B144" s="10" t="s">
        <v>23</v>
      </c>
      <c r="C144" s="13">
        <v>2</v>
      </c>
      <c r="D144" s="13">
        <v>66</v>
      </c>
      <c r="E144" s="13">
        <v>4.5</v>
      </c>
      <c r="F144" s="13">
        <v>50.375</v>
      </c>
      <c r="G144" s="13">
        <v>122</v>
      </c>
      <c r="H144" s="13">
        <v>20.375</v>
      </c>
      <c r="I144" s="13">
        <v>17.4375</v>
      </c>
      <c r="J144" s="10"/>
      <c r="K144" s="10"/>
      <c r="L144" s="11"/>
      <c r="M144" s="11"/>
      <c r="N144" s="11"/>
      <c r="O144" s="11"/>
      <c r="P144" s="11"/>
      <c r="Q144" s="11">
        <f t="shared" ref="Q144:Q153" si="12">(L144+M144+N144+O144+P144)/5</f>
        <v>0</v>
      </c>
      <c r="R144" s="12"/>
      <c r="S144" s="10"/>
      <c r="T144" s="10"/>
      <c r="U144" s="10"/>
      <c r="V144" s="10"/>
      <c r="W144" s="10"/>
      <c r="X144" s="13">
        <f t="shared" ref="X144:X153" si="13">(W144+V144+U144+T144+S144)/5</f>
        <v>0</v>
      </c>
      <c r="Y144" s="16"/>
      <c r="Z144" s="16"/>
      <c r="AA144" s="16"/>
      <c r="AB144" s="16"/>
      <c r="AC144" s="16"/>
      <c r="AD144" s="16"/>
      <c r="AE144" s="14">
        <f t="shared" ref="AE144:AE153" si="14">(Z144+AA144+AB144+AC144+AD144)/5</f>
        <v>0</v>
      </c>
      <c r="AF144" s="16"/>
      <c r="AG144" s="10"/>
      <c r="AH144" s="10"/>
      <c r="AI144" s="15">
        <f t="shared" ref="AI144:AI153" si="15">(AG144+AH144)/2</f>
        <v>0</v>
      </c>
      <c r="AJ144" s="10"/>
      <c r="AK144" s="10"/>
      <c r="AL144" s="10"/>
    </row>
    <row r="145" spans="1:38">
      <c r="A145" s="10"/>
      <c r="B145" s="10" t="s">
        <v>24</v>
      </c>
      <c r="C145" s="13">
        <v>3</v>
      </c>
      <c r="D145" s="13">
        <v>77.125</v>
      </c>
      <c r="E145" s="13">
        <v>3.75</v>
      </c>
      <c r="F145" s="13">
        <v>35.625</v>
      </c>
      <c r="G145" s="13">
        <v>88.625</v>
      </c>
      <c r="H145" s="13">
        <v>15.762500000000001</v>
      </c>
      <c r="I145" s="13">
        <v>17.45</v>
      </c>
      <c r="J145" s="10" t="s">
        <v>12</v>
      </c>
      <c r="K145" s="10"/>
      <c r="L145" s="11">
        <v>3.875</v>
      </c>
      <c r="M145" s="11">
        <v>3.625</v>
      </c>
      <c r="N145" s="11">
        <v>3.5</v>
      </c>
      <c r="O145" s="11">
        <v>3.875</v>
      </c>
      <c r="P145" s="11">
        <v>3.75</v>
      </c>
      <c r="Q145" s="11">
        <f t="shared" si="12"/>
        <v>3.7250000000000001</v>
      </c>
      <c r="R145" s="12"/>
      <c r="S145" s="13">
        <v>4.5</v>
      </c>
      <c r="T145" s="13">
        <v>3.75</v>
      </c>
      <c r="U145" s="13">
        <v>3.75</v>
      </c>
      <c r="V145" s="13">
        <v>4.125</v>
      </c>
      <c r="W145" s="13">
        <v>3.5</v>
      </c>
      <c r="X145" s="13">
        <f t="shared" si="13"/>
        <v>3.9249999999999998</v>
      </c>
      <c r="Y145" s="16"/>
      <c r="Z145" s="14">
        <v>3.375</v>
      </c>
      <c r="AA145" s="14">
        <v>3.75</v>
      </c>
      <c r="AB145" s="14">
        <v>3.625</v>
      </c>
      <c r="AC145" s="14">
        <v>3.125</v>
      </c>
      <c r="AD145" s="14">
        <v>3.25</v>
      </c>
      <c r="AE145" s="14">
        <f t="shared" si="14"/>
        <v>3.4249999999999998</v>
      </c>
      <c r="AF145" s="16"/>
      <c r="AG145" s="15">
        <v>3.125</v>
      </c>
      <c r="AH145" s="15">
        <v>2.375</v>
      </c>
      <c r="AI145" s="15">
        <f t="shared" si="15"/>
        <v>2.75</v>
      </c>
      <c r="AJ145" s="10"/>
      <c r="AK145" s="10"/>
      <c r="AL145" s="10"/>
    </row>
    <row r="146" spans="1:38">
      <c r="A146" s="10"/>
      <c r="B146" s="10" t="s">
        <v>25</v>
      </c>
      <c r="C146" s="14">
        <v>4</v>
      </c>
      <c r="D146" s="14">
        <v>80.875</v>
      </c>
      <c r="E146" s="14">
        <v>3.375</v>
      </c>
      <c r="F146" s="14">
        <v>47.75</v>
      </c>
      <c r="G146" s="14">
        <v>135.75</v>
      </c>
      <c r="H146" s="14">
        <v>23.225000000000001</v>
      </c>
      <c r="I146" s="14">
        <v>17.225000000000001</v>
      </c>
      <c r="J146" s="10"/>
      <c r="K146" s="10"/>
      <c r="L146" s="11"/>
      <c r="M146" s="11"/>
      <c r="N146" s="11"/>
      <c r="O146" s="11"/>
      <c r="P146" s="11"/>
      <c r="Q146" s="11">
        <f t="shared" si="12"/>
        <v>0</v>
      </c>
      <c r="R146" s="12"/>
      <c r="S146" s="16"/>
      <c r="T146" s="16"/>
      <c r="U146" s="16"/>
      <c r="V146" s="16"/>
      <c r="W146" s="16"/>
      <c r="X146" s="13">
        <f t="shared" si="13"/>
        <v>0</v>
      </c>
      <c r="Y146" s="16"/>
      <c r="Z146" s="16"/>
      <c r="AA146" s="16"/>
      <c r="AB146" s="16"/>
      <c r="AC146" s="16"/>
      <c r="AD146" s="16"/>
      <c r="AE146" s="14">
        <f t="shared" si="14"/>
        <v>0</v>
      </c>
      <c r="AF146" s="16"/>
      <c r="AG146" s="10"/>
      <c r="AH146" s="10"/>
      <c r="AI146" s="15">
        <f t="shared" si="15"/>
        <v>0</v>
      </c>
      <c r="AJ146" s="16"/>
      <c r="AK146" s="16"/>
      <c r="AL146" s="10"/>
    </row>
    <row r="147" spans="1:38">
      <c r="A147" s="10"/>
      <c r="B147" s="10" t="s">
        <v>26</v>
      </c>
      <c r="C147" s="15">
        <v>5</v>
      </c>
      <c r="D147" s="15">
        <v>35.875</v>
      </c>
      <c r="E147" s="15">
        <v>3.125</v>
      </c>
      <c r="F147" s="15">
        <v>70.625</v>
      </c>
      <c r="G147" s="15">
        <v>204</v>
      </c>
      <c r="H147" s="15">
        <v>35.425000000000004</v>
      </c>
      <c r="I147" s="15">
        <v>17.675000000000001</v>
      </c>
      <c r="J147" s="10" t="s">
        <v>13</v>
      </c>
      <c r="K147" s="10"/>
      <c r="L147" s="11">
        <v>75</v>
      </c>
      <c r="M147" s="11">
        <v>68.5</v>
      </c>
      <c r="N147" s="11">
        <v>74.375</v>
      </c>
      <c r="O147" s="11">
        <v>59.25</v>
      </c>
      <c r="P147" s="11">
        <v>64</v>
      </c>
      <c r="Q147" s="11">
        <f t="shared" si="12"/>
        <v>68.224999999999994</v>
      </c>
      <c r="R147" s="12"/>
      <c r="S147" s="13">
        <v>50.375</v>
      </c>
      <c r="T147" s="13">
        <v>35.625</v>
      </c>
      <c r="U147" s="13">
        <v>35.625</v>
      </c>
      <c r="V147" s="13">
        <v>44</v>
      </c>
      <c r="W147" s="13">
        <v>37.875</v>
      </c>
      <c r="X147" s="13">
        <f t="shared" si="13"/>
        <v>40.700000000000003</v>
      </c>
      <c r="Y147" s="16"/>
      <c r="Z147" s="14">
        <v>47.75</v>
      </c>
      <c r="AA147" s="14">
        <v>54.375</v>
      </c>
      <c r="AB147" s="14">
        <v>48.625</v>
      </c>
      <c r="AC147" s="14">
        <v>48.25</v>
      </c>
      <c r="AD147" s="14">
        <v>58.25</v>
      </c>
      <c r="AE147" s="14">
        <f t="shared" si="14"/>
        <v>51.45</v>
      </c>
      <c r="AF147" s="16"/>
      <c r="AG147" s="15">
        <v>70.625</v>
      </c>
      <c r="AH147" s="15">
        <v>65.75</v>
      </c>
      <c r="AI147" s="15">
        <f t="shared" si="15"/>
        <v>68.1875</v>
      </c>
      <c r="AJ147" s="16"/>
      <c r="AK147" s="16"/>
      <c r="AL147" s="10"/>
    </row>
    <row r="148" spans="1:38">
      <c r="A148" s="10"/>
      <c r="B148" s="10" t="s">
        <v>27</v>
      </c>
      <c r="C148" s="15">
        <v>6</v>
      </c>
      <c r="D148" s="15">
        <v>36.375</v>
      </c>
      <c r="E148" s="15">
        <v>2.375</v>
      </c>
      <c r="F148" s="15">
        <v>65.75</v>
      </c>
      <c r="G148" s="15">
        <v>188.25</v>
      </c>
      <c r="H148" s="15">
        <v>31.424999999999997</v>
      </c>
      <c r="I148" s="15">
        <v>16.675000000000001</v>
      </c>
      <c r="J148" s="10"/>
      <c r="K148" s="10"/>
      <c r="L148" s="11"/>
      <c r="M148" s="11"/>
      <c r="N148" s="11"/>
      <c r="O148" s="11"/>
      <c r="P148" s="11"/>
      <c r="Q148" s="11">
        <f t="shared" si="12"/>
        <v>0</v>
      </c>
      <c r="R148" s="12"/>
      <c r="S148" s="16"/>
      <c r="T148" s="16"/>
      <c r="U148" s="16"/>
      <c r="V148" s="16"/>
      <c r="W148" s="16"/>
      <c r="X148" s="13">
        <f t="shared" si="13"/>
        <v>0</v>
      </c>
      <c r="Y148" s="16"/>
      <c r="Z148" s="16"/>
      <c r="AA148" s="16"/>
      <c r="AB148" s="16"/>
      <c r="AC148" s="16"/>
      <c r="AD148" s="16"/>
      <c r="AE148" s="14">
        <f t="shared" si="14"/>
        <v>0</v>
      </c>
      <c r="AF148" s="16"/>
      <c r="AG148" s="10"/>
      <c r="AH148" s="10"/>
      <c r="AI148" s="15">
        <f t="shared" si="15"/>
        <v>0</v>
      </c>
      <c r="AJ148" s="16"/>
      <c r="AK148" s="16"/>
      <c r="AL148" s="10"/>
    </row>
    <row r="149" spans="1:38">
      <c r="A149" s="10"/>
      <c r="B149" s="10" t="s">
        <v>28</v>
      </c>
      <c r="C149" s="13">
        <v>7</v>
      </c>
      <c r="D149" s="13">
        <v>95</v>
      </c>
      <c r="E149" s="13">
        <v>3.5</v>
      </c>
      <c r="F149" s="13">
        <v>37.875</v>
      </c>
      <c r="G149" s="13">
        <v>108.125</v>
      </c>
      <c r="H149" s="13">
        <v>16.225000000000001</v>
      </c>
      <c r="I149" s="13">
        <v>15.337500000000002</v>
      </c>
      <c r="J149" s="10" t="s">
        <v>14</v>
      </c>
      <c r="K149" s="10"/>
      <c r="L149" s="11">
        <v>175.375</v>
      </c>
      <c r="M149" s="11">
        <v>185.75</v>
      </c>
      <c r="N149" s="11">
        <v>202.5</v>
      </c>
      <c r="O149" s="11">
        <v>158.75</v>
      </c>
      <c r="P149" s="11">
        <v>170.625</v>
      </c>
      <c r="Q149" s="11">
        <f t="shared" si="12"/>
        <v>178.6</v>
      </c>
      <c r="R149" s="12"/>
      <c r="S149" s="13">
        <v>122</v>
      </c>
      <c r="T149" s="13">
        <v>88.625</v>
      </c>
      <c r="U149" s="13">
        <v>99.625</v>
      </c>
      <c r="V149" s="13">
        <v>124.375</v>
      </c>
      <c r="W149" s="13">
        <v>108.125</v>
      </c>
      <c r="X149" s="13">
        <f t="shared" si="13"/>
        <v>108.55</v>
      </c>
      <c r="Y149" s="16"/>
      <c r="Z149" s="14">
        <v>135.75</v>
      </c>
      <c r="AA149" s="14">
        <v>141.5</v>
      </c>
      <c r="AB149" s="14">
        <v>137.625</v>
      </c>
      <c r="AC149" s="14">
        <v>128.25</v>
      </c>
      <c r="AD149" s="14">
        <v>160.375</v>
      </c>
      <c r="AE149" s="14">
        <f t="shared" si="14"/>
        <v>140.69999999999999</v>
      </c>
      <c r="AF149" s="16"/>
      <c r="AG149" s="15">
        <v>204</v>
      </c>
      <c r="AH149" s="15">
        <v>188.25</v>
      </c>
      <c r="AI149" s="15">
        <f t="shared" si="15"/>
        <v>196.125</v>
      </c>
      <c r="AJ149" s="16"/>
      <c r="AK149" s="16"/>
      <c r="AL149" s="10"/>
    </row>
    <row r="150" spans="1:38">
      <c r="A150" s="10"/>
      <c r="B150" s="10" t="s">
        <v>29</v>
      </c>
      <c r="C150" s="13">
        <v>8</v>
      </c>
      <c r="D150" s="13">
        <v>56.125</v>
      </c>
      <c r="E150" s="13">
        <v>3.75</v>
      </c>
      <c r="F150" s="13">
        <v>35.625</v>
      </c>
      <c r="G150" s="13">
        <v>99.625</v>
      </c>
      <c r="H150" s="13">
        <v>16.625</v>
      </c>
      <c r="I150" s="13">
        <v>16.525000000000002</v>
      </c>
      <c r="J150" s="10"/>
      <c r="K150" s="10"/>
      <c r="L150" s="11"/>
      <c r="M150" s="11"/>
      <c r="N150" s="11"/>
      <c r="O150" s="11"/>
      <c r="P150" s="11"/>
      <c r="Q150" s="11">
        <f t="shared" si="12"/>
        <v>0</v>
      </c>
      <c r="R150" s="12"/>
      <c r="S150" s="16"/>
      <c r="T150" s="16"/>
      <c r="U150" s="16"/>
      <c r="V150" s="16"/>
      <c r="W150" s="16"/>
      <c r="X150" s="13">
        <f t="shared" si="13"/>
        <v>0</v>
      </c>
      <c r="Y150" s="16"/>
      <c r="Z150" s="16"/>
      <c r="AA150" s="16"/>
      <c r="AB150" s="16"/>
      <c r="AC150" s="16"/>
      <c r="AD150" s="16"/>
      <c r="AE150" s="14">
        <f t="shared" si="14"/>
        <v>0</v>
      </c>
      <c r="AF150" s="16"/>
      <c r="AG150" s="10"/>
      <c r="AH150" s="10"/>
      <c r="AI150" s="15">
        <f t="shared" si="15"/>
        <v>0</v>
      </c>
      <c r="AJ150" s="16"/>
      <c r="AK150" s="16"/>
      <c r="AL150" s="10"/>
    </row>
    <row r="151" spans="1:38">
      <c r="A151" s="10"/>
      <c r="B151" s="10" t="s">
        <v>30</v>
      </c>
      <c r="C151" s="14">
        <v>9</v>
      </c>
      <c r="D151" s="14">
        <v>44</v>
      </c>
      <c r="E151" s="14">
        <v>3.625</v>
      </c>
      <c r="F151" s="14">
        <v>48.625</v>
      </c>
      <c r="G151" s="14">
        <v>137.625</v>
      </c>
      <c r="H151" s="14">
        <v>24.15</v>
      </c>
      <c r="I151" s="14">
        <v>16.862500000000001</v>
      </c>
      <c r="J151" s="10" t="s">
        <v>15</v>
      </c>
      <c r="K151" s="10"/>
      <c r="L151" s="11">
        <v>27.337499999999999</v>
      </c>
      <c r="M151" s="11">
        <v>29.324999999999999</v>
      </c>
      <c r="N151" s="11">
        <v>29.412500000000001</v>
      </c>
      <c r="O151" s="11">
        <v>25.8</v>
      </c>
      <c r="P151" s="11">
        <v>28.174999999999997</v>
      </c>
      <c r="Q151" s="11">
        <f t="shared" si="12"/>
        <v>28.009999999999998</v>
      </c>
      <c r="R151" s="12"/>
      <c r="S151" s="13">
        <v>20.375</v>
      </c>
      <c r="T151" s="13">
        <v>15.762500000000001</v>
      </c>
      <c r="U151" s="13">
        <v>16.625</v>
      </c>
      <c r="V151" s="13">
        <v>20.262499999999999</v>
      </c>
      <c r="W151" s="13">
        <v>16.225000000000001</v>
      </c>
      <c r="X151" s="13">
        <f t="shared" si="13"/>
        <v>17.850000000000001</v>
      </c>
      <c r="Y151" s="16"/>
      <c r="Z151" s="14">
        <v>23.225000000000001</v>
      </c>
      <c r="AA151" s="14">
        <v>24.562500000000004</v>
      </c>
      <c r="AB151" s="14">
        <v>24.15</v>
      </c>
      <c r="AC151" s="14">
        <v>21.5</v>
      </c>
      <c r="AD151" s="14">
        <v>26.9375</v>
      </c>
      <c r="AE151" s="14">
        <f t="shared" si="14"/>
        <v>24.074999999999999</v>
      </c>
      <c r="AF151" s="16"/>
      <c r="AG151" s="15">
        <v>35.425000000000004</v>
      </c>
      <c r="AH151" s="15">
        <v>31.424999999999997</v>
      </c>
      <c r="AI151" s="15">
        <f t="shared" si="15"/>
        <v>33.424999999999997</v>
      </c>
      <c r="AJ151" s="16"/>
      <c r="AK151" s="16"/>
      <c r="AL151" s="10"/>
    </row>
    <row r="152" spans="1:38">
      <c r="A152" s="10"/>
      <c r="B152" s="10" t="s">
        <v>31</v>
      </c>
      <c r="C152" s="14">
        <v>10</v>
      </c>
      <c r="D152" s="14">
        <v>43.625</v>
      </c>
      <c r="E152" s="14">
        <v>3.25</v>
      </c>
      <c r="F152" s="14">
        <v>58.25</v>
      </c>
      <c r="G152" s="14">
        <v>160.375</v>
      </c>
      <c r="H152" s="14">
        <v>26.9375</v>
      </c>
      <c r="I152" s="14">
        <v>16.8</v>
      </c>
      <c r="J152" s="10"/>
      <c r="K152" s="10"/>
      <c r="L152" s="11"/>
      <c r="M152" s="11"/>
      <c r="N152" s="11"/>
      <c r="O152" s="11"/>
      <c r="P152" s="11"/>
      <c r="Q152" s="11">
        <f t="shared" si="12"/>
        <v>0</v>
      </c>
      <c r="R152" s="12"/>
      <c r="S152" s="16"/>
      <c r="T152" s="16"/>
      <c r="U152" s="16"/>
      <c r="V152" s="16"/>
      <c r="W152" s="16"/>
      <c r="X152" s="13">
        <f t="shared" si="13"/>
        <v>0</v>
      </c>
      <c r="Y152" s="16"/>
      <c r="Z152" s="16"/>
      <c r="AA152" s="16"/>
      <c r="AB152" s="16"/>
      <c r="AC152" s="16"/>
      <c r="AD152" s="16"/>
      <c r="AE152" s="14">
        <f t="shared" si="14"/>
        <v>0</v>
      </c>
      <c r="AF152" s="16"/>
      <c r="AG152" s="10"/>
      <c r="AH152" s="10"/>
      <c r="AI152" s="15">
        <f t="shared" si="15"/>
        <v>0</v>
      </c>
      <c r="AJ152" s="16"/>
      <c r="AK152" s="16"/>
      <c r="AL152" s="10"/>
    </row>
    <row r="153" spans="1:38">
      <c r="A153" s="10"/>
      <c r="B153" s="10" t="s">
        <v>32</v>
      </c>
      <c r="C153" s="11">
        <v>11</v>
      </c>
      <c r="D153" s="11">
        <v>34.125</v>
      </c>
      <c r="E153" s="11">
        <v>3.625</v>
      </c>
      <c r="F153" s="11">
        <v>68.5</v>
      </c>
      <c r="G153" s="11">
        <v>185.75</v>
      </c>
      <c r="H153" s="11">
        <v>29.324999999999999</v>
      </c>
      <c r="I153" s="11">
        <v>15.762500000000003</v>
      </c>
      <c r="J153" s="10" t="s">
        <v>16</v>
      </c>
      <c r="K153" s="10"/>
      <c r="L153" s="11">
        <v>15.5625</v>
      </c>
      <c r="M153" s="11">
        <v>15.762500000000003</v>
      </c>
      <c r="N153" s="11">
        <v>15.6875</v>
      </c>
      <c r="O153" s="11">
        <v>15.375</v>
      </c>
      <c r="P153" s="11">
        <v>16.4375</v>
      </c>
      <c r="Q153" s="11">
        <f t="shared" si="12"/>
        <v>15.765000000000001</v>
      </c>
      <c r="R153" s="12"/>
      <c r="S153" s="13">
        <v>17.4375</v>
      </c>
      <c r="T153" s="13">
        <v>17.45</v>
      </c>
      <c r="U153" s="13">
        <v>16.525000000000002</v>
      </c>
      <c r="V153" s="13">
        <v>16.512499999999999</v>
      </c>
      <c r="W153" s="13">
        <v>15.337500000000002</v>
      </c>
      <c r="X153" s="13">
        <f t="shared" si="13"/>
        <v>16.6525</v>
      </c>
      <c r="Y153" s="16"/>
      <c r="Z153" s="14">
        <v>17.225000000000001</v>
      </c>
      <c r="AA153" s="14">
        <v>17.162500000000001</v>
      </c>
      <c r="AB153" s="14">
        <v>16.862500000000001</v>
      </c>
      <c r="AC153" s="14">
        <v>16.6875</v>
      </c>
      <c r="AD153" s="14">
        <v>16.8</v>
      </c>
      <c r="AE153" s="14">
        <f t="shared" si="14"/>
        <v>16.947499999999998</v>
      </c>
      <c r="AF153" s="16"/>
      <c r="AG153" s="15">
        <v>17.675000000000001</v>
      </c>
      <c r="AH153" s="15">
        <v>16.675000000000001</v>
      </c>
      <c r="AI153" s="15">
        <f t="shared" si="15"/>
        <v>17.175000000000001</v>
      </c>
      <c r="AJ153" s="16"/>
      <c r="AK153" s="16"/>
      <c r="AL153" s="10"/>
    </row>
    <row r="154" spans="1:38">
      <c r="A154" s="10"/>
      <c r="B154" s="10" t="s">
        <v>33</v>
      </c>
      <c r="C154" s="14">
        <v>12</v>
      </c>
      <c r="D154" s="14">
        <v>43.875</v>
      </c>
      <c r="E154" s="14">
        <v>3.125</v>
      </c>
      <c r="F154" s="14">
        <v>48.25</v>
      </c>
      <c r="G154" s="14">
        <v>128.25</v>
      </c>
      <c r="H154" s="14">
        <v>21.5</v>
      </c>
      <c r="I154" s="14">
        <v>16.6875</v>
      </c>
      <c r="J154" s="10"/>
      <c r="K154" s="10"/>
      <c r="L154" s="10"/>
      <c r="M154" s="10"/>
      <c r="N154" s="10"/>
      <c r="O154" s="12"/>
      <c r="P154" s="10"/>
      <c r="Q154" s="17"/>
      <c r="R154" s="12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0"/>
      <c r="AD154" s="10"/>
      <c r="AE154" s="10" t="s">
        <v>11</v>
      </c>
      <c r="AF154" s="10" t="s">
        <v>12</v>
      </c>
      <c r="AG154" s="10" t="s">
        <v>13</v>
      </c>
      <c r="AH154" s="10" t="s">
        <v>14</v>
      </c>
      <c r="AI154" s="10" t="s">
        <v>15</v>
      </c>
      <c r="AJ154" s="10" t="s">
        <v>16</v>
      </c>
      <c r="AK154" s="16"/>
      <c r="AL154" s="10"/>
    </row>
    <row r="155" spans="1:38">
      <c r="A155" s="10"/>
      <c r="B155" s="10" t="s">
        <v>34</v>
      </c>
      <c r="C155" s="11">
        <v>13</v>
      </c>
      <c r="D155" s="11">
        <v>47.125</v>
      </c>
      <c r="E155" s="11">
        <v>3.875</v>
      </c>
      <c r="F155" s="11">
        <v>59.25</v>
      </c>
      <c r="G155" s="11">
        <v>158.75</v>
      </c>
      <c r="H155" s="11">
        <v>25.8</v>
      </c>
      <c r="I155" s="11">
        <v>15.375</v>
      </c>
      <c r="J155" s="10"/>
      <c r="K155" s="10"/>
      <c r="L155" s="10"/>
      <c r="M155" s="10"/>
      <c r="N155" s="10"/>
      <c r="O155" s="12"/>
      <c r="P155" s="10"/>
      <c r="Q155" s="10"/>
      <c r="R155" s="12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0" t="s">
        <v>35</v>
      </c>
      <c r="AD155" s="11">
        <v>1</v>
      </c>
      <c r="AE155" s="11">
        <v>39.625</v>
      </c>
      <c r="AF155" s="11">
        <v>3.875</v>
      </c>
      <c r="AG155" s="11">
        <v>75</v>
      </c>
      <c r="AH155" s="11">
        <v>175.375</v>
      </c>
      <c r="AI155" s="11">
        <v>27.337499999999999</v>
      </c>
      <c r="AJ155" s="11">
        <v>15.5625</v>
      </c>
      <c r="AK155" s="16"/>
      <c r="AL155" s="10"/>
    </row>
    <row r="156" spans="1:38">
      <c r="A156" s="10"/>
      <c r="B156" s="10" t="s">
        <v>36</v>
      </c>
      <c r="C156" s="11">
        <v>14</v>
      </c>
      <c r="D156" s="11">
        <v>48.375</v>
      </c>
      <c r="E156" s="11">
        <v>3.5</v>
      </c>
      <c r="F156" s="11">
        <v>74.375</v>
      </c>
      <c r="G156" s="11">
        <v>202.5</v>
      </c>
      <c r="H156" s="11">
        <v>29.412500000000001</v>
      </c>
      <c r="I156" s="11">
        <v>15.6875</v>
      </c>
      <c r="J156" s="10"/>
      <c r="K156" s="10"/>
      <c r="L156" s="10"/>
      <c r="M156" s="10"/>
      <c r="N156" s="10"/>
      <c r="O156" s="10"/>
      <c r="P156" s="10"/>
      <c r="Q156" s="10"/>
      <c r="R156" s="12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0" t="s">
        <v>37</v>
      </c>
      <c r="AD156" s="13">
        <v>2</v>
      </c>
      <c r="AE156" s="13">
        <v>66</v>
      </c>
      <c r="AF156" s="13">
        <v>4.5</v>
      </c>
      <c r="AG156" s="13">
        <v>50.375</v>
      </c>
      <c r="AH156" s="13">
        <v>122</v>
      </c>
      <c r="AI156" s="13">
        <v>20.375</v>
      </c>
      <c r="AJ156" s="13">
        <v>17.4375</v>
      </c>
      <c r="AK156" s="16"/>
      <c r="AL156" s="10"/>
    </row>
    <row r="157" spans="1:38">
      <c r="A157" s="10"/>
      <c r="B157" s="10" t="s">
        <v>38</v>
      </c>
      <c r="C157" s="13">
        <v>15</v>
      </c>
      <c r="D157" s="13">
        <v>52.25</v>
      </c>
      <c r="E157" s="13">
        <v>4.125</v>
      </c>
      <c r="F157" s="13">
        <v>44</v>
      </c>
      <c r="G157" s="13">
        <v>124.375</v>
      </c>
      <c r="H157" s="13">
        <v>20.262499999999999</v>
      </c>
      <c r="I157" s="13">
        <v>16.512499999999999</v>
      </c>
      <c r="J157" s="10"/>
      <c r="K157" s="10"/>
      <c r="L157" s="10"/>
      <c r="M157" s="10"/>
      <c r="N157" s="10"/>
      <c r="O157" s="10"/>
      <c r="P157" s="10"/>
      <c r="Q157" s="10"/>
      <c r="R157" s="12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 t="s">
        <v>39</v>
      </c>
      <c r="AD157" s="13">
        <v>3</v>
      </c>
      <c r="AE157" s="13">
        <v>77.125</v>
      </c>
      <c r="AF157" s="13">
        <v>3.75</v>
      </c>
      <c r="AG157" s="13">
        <v>35.625</v>
      </c>
      <c r="AH157" s="13">
        <v>88.625</v>
      </c>
      <c r="AI157" s="13">
        <v>15.762500000000001</v>
      </c>
      <c r="AJ157" s="13">
        <v>17.45</v>
      </c>
      <c r="AK157" s="10"/>
      <c r="AL157" s="10"/>
    </row>
    <row r="158" spans="1:38">
      <c r="A158" s="10"/>
      <c r="B158" s="10" t="s">
        <v>40</v>
      </c>
      <c r="C158" s="14">
        <v>16</v>
      </c>
      <c r="D158" s="14">
        <v>72.75</v>
      </c>
      <c r="E158" s="14">
        <v>3.75</v>
      </c>
      <c r="F158" s="14">
        <v>54.375</v>
      </c>
      <c r="G158" s="14">
        <v>141.5</v>
      </c>
      <c r="H158" s="14">
        <v>24.562500000000004</v>
      </c>
      <c r="I158" s="14">
        <v>17.162500000000001</v>
      </c>
      <c r="J158" s="10"/>
      <c r="K158" s="10"/>
      <c r="L158" s="10"/>
      <c r="M158" s="10"/>
      <c r="N158" s="10"/>
      <c r="O158" s="10"/>
      <c r="P158" s="10"/>
      <c r="Q158" s="10"/>
      <c r="R158" s="12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 t="s">
        <v>41</v>
      </c>
      <c r="AD158" s="14">
        <v>4</v>
      </c>
      <c r="AE158" s="14">
        <v>80.875</v>
      </c>
      <c r="AF158" s="14">
        <v>3.375</v>
      </c>
      <c r="AG158" s="14">
        <v>47.75</v>
      </c>
      <c r="AH158" s="14">
        <v>135.75</v>
      </c>
      <c r="AI158" s="14">
        <v>23.225000000000001</v>
      </c>
      <c r="AJ158" s="14">
        <v>17.225000000000001</v>
      </c>
      <c r="AK158" s="10"/>
      <c r="AL158" s="10"/>
    </row>
    <row r="159" spans="1:38">
      <c r="A159" s="10"/>
      <c r="B159" s="10" t="s">
        <v>42</v>
      </c>
      <c r="C159" s="11">
        <v>17</v>
      </c>
      <c r="D159" s="11">
        <v>58.375</v>
      </c>
      <c r="E159" s="11">
        <v>3.75</v>
      </c>
      <c r="F159" s="11">
        <v>64</v>
      </c>
      <c r="G159" s="11">
        <v>170.625</v>
      </c>
      <c r="H159" s="11">
        <v>28.174999999999997</v>
      </c>
      <c r="I159" s="11">
        <v>16.4375</v>
      </c>
      <c r="J159" s="10"/>
      <c r="K159" s="10"/>
      <c r="L159" s="10"/>
      <c r="M159" s="10"/>
      <c r="N159" s="10"/>
      <c r="O159" s="10"/>
      <c r="P159" s="10"/>
      <c r="Q159" s="10"/>
      <c r="R159" s="12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 t="s">
        <v>43</v>
      </c>
      <c r="AD159" s="15">
        <v>5</v>
      </c>
      <c r="AE159" s="15">
        <v>35.875</v>
      </c>
      <c r="AF159" s="15">
        <v>3.125</v>
      </c>
      <c r="AG159" s="15">
        <v>70.625</v>
      </c>
      <c r="AH159" s="15">
        <v>204</v>
      </c>
      <c r="AI159" s="15">
        <v>35.425000000000004</v>
      </c>
      <c r="AJ159" s="15">
        <v>17.675000000000001</v>
      </c>
      <c r="AK159" s="10"/>
      <c r="AL159" s="10"/>
    </row>
    <row r="160" spans="1:38">
      <c r="O160" s="2"/>
      <c r="R160" s="2"/>
      <c r="AC160" s="10" t="s">
        <v>44</v>
      </c>
      <c r="AD160" s="15">
        <v>6</v>
      </c>
      <c r="AE160" s="15">
        <v>36.375</v>
      </c>
      <c r="AF160" s="15">
        <v>2.375</v>
      </c>
      <c r="AG160" s="15">
        <v>65.75</v>
      </c>
      <c r="AH160" s="15">
        <v>188.25</v>
      </c>
      <c r="AI160" s="15">
        <v>31.424999999999997</v>
      </c>
      <c r="AJ160" s="15">
        <v>16.675000000000001</v>
      </c>
    </row>
    <row r="161" spans="6:36">
      <c r="O161" s="2"/>
      <c r="R161" s="2"/>
      <c r="AC161" s="10" t="s">
        <v>45</v>
      </c>
      <c r="AD161" s="13">
        <v>7</v>
      </c>
      <c r="AE161" s="13">
        <v>95</v>
      </c>
      <c r="AF161" s="13">
        <v>3.5</v>
      </c>
      <c r="AG161" s="13">
        <v>37.875</v>
      </c>
      <c r="AH161" s="13">
        <v>108.125</v>
      </c>
      <c r="AI161" s="13">
        <v>16.225000000000001</v>
      </c>
      <c r="AJ161" s="13">
        <v>15.337500000000002</v>
      </c>
    </row>
    <row r="162" spans="6:36">
      <c r="F162" s="10"/>
      <c r="G162" s="10"/>
      <c r="H162" s="10"/>
      <c r="I162" s="16">
        <v>1</v>
      </c>
      <c r="J162" s="16">
        <v>2</v>
      </c>
      <c r="K162" s="18">
        <v>3</v>
      </c>
      <c r="L162" s="16">
        <v>4</v>
      </c>
      <c r="O162" s="2"/>
      <c r="R162" s="2"/>
      <c r="AC162" s="10" t="s">
        <v>46</v>
      </c>
      <c r="AD162" s="13">
        <v>8</v>
      </c>
      <c r="AE162" s="13">
        <v>56.125</v>
      </c>
      <c r="AF162" s="13">
        <v>3.75</v>
      </c>
      <c r="AG162" s="13">
        <v>35.625</v>
      </c>
      <c r="AH162" s="13">
        <v>99.625</v>
      </c>
      <c r="AI162" s="13">
        <v>16.625</v>
      </c>
      <c r="AJ162" s="13">
        <v>16.525000000000002</v>
      </c>
    </row>
    <row r="163" spans="6:36">
      <c r="G163" s="10"/>
      <c r="H163" s="10" t="s">
        <v>11</v>
      </c>
      <c r="I163" s="16">
        <v>45.524999999999999</v>
      </c>
      <c r="J163" s="19">
        <v>69.3</v>
      </c>
      <c r="K163" s="18">
        <v>57.024999999999999</v>
      </c>
      <c r="L163" s="16">
        <v>36.125</v>
      </c>
      <c r="O163" s="2"/>
      <c r="R163" s="2"/>
      <c r="AC163" s="10" t="s">
        <v>47</v>
      </c>
      <c r="AD163" s="14">
        <v>9</v>
      </c>
      <c r="AE163" s="14">
        <v>44</v>
      </c>
      <c r="AF163" s="14">
        <v>3.625</v>
      </c>
      <c r="AG163" s="14">
        <v>48.625</v>
      </c>
      <c r="AH163" s="14">
        <v>137.625</v>
      </c>
      <c r="AI163" s="14">
        <v>24.15</v>
      </c>
      <c r="AJ163" s="14">
        <v>16.862500000000001</v>
      </c>
    </row>
    <row r="164" spans="6:36">
      <c r="G164" s="10"/>
      <c r="H164" s="10" t="s">
        <v>12</v>
      </c>
      <c r="I164" s="16">
        <v>3.7250000000000001</v>
      </c>
      <c r="J164" s="19">
        <v>3.9249999999999998</v>
      </c>
      <c r="K164" s="18">
        <v>3.4249999999999998</v>
      </c>
      <c r="L164" s="16">
        <v>2.75</v>
      </c>
      <c r="O164" s="2"/>
      <c r="R164" s="2"/>
      <c r="AC164" s="10" t="s">
        <v>32</v>
      </c>
      <c r="AD164" s="11">
        <v>11</v>
      </c>
      <c r="AE164" s="11">
        <v>34.125</v>
      </c>
      <c r="AF164" s="11">
        <v>3.625</v>
      </c>
      <c r="AG164" s="11">
        <v>68.5</v>
      </c>
      <c r="AH164" s="11">
        <v>185.75</v>
      </c>
      <c r="AI164" s="11">
        <v>29.324999999999999</v>
      </c>
      <c r="AJ164" s="11">
        <v>15.762500000000003</v>
      </c>
    </row>
    <row r="165" spans="6:36">
      <c r="G165" s="10"/>
      <c r="H165" s="10" t="s">
        <v>13</v>
      </c>
      <c r="I165" s="19">
        <v>68.224999999999994</v>
      </c>
      <c r="J165" s="16">
        <v>40.700000000000003</v>
      </c>
      <c r="K165" s="18">
        <v>51.45</v>
      </c>
      <c r="L165" s="19">
        <v>68.1875</v>
      </c>
      <c r="O165" s="2"/>
      <c r="R165" s="2"/>
      <c r="AC165" s="10" t="s">
        <v>48</v>
      </c>
      <c r="AD165" s="11">
        <v>13</v>
      </c>
      <c r="AE165" s="11">
        <v>47.125</v>
      </c>
      <c r="AF165" s="11">
        <v>3.875</v>
      </c>
      <c r="AG165" s="11">
        <v>59.25</v>
      </c>
      <c r="AH165" s="11">
        <v>158.75</v>
      </c>
      <c r="AI165" s="11">
        <v>25.8</v>
      </c>
      <c r="AJ165" s="11">
        <v>15.375</v>
      </c>
    </row>
    <row r="166" spans="6:36">
      <c r="G166" s="10"/>
      <c r="H166" s="10" t="s">
        <v>14</v>
      </c>
      <c r="I166" s="16">
        <v>178.6</v>
      </c>
      <c r="J166" s="16">
        <v>108.55</v>
      </c>
      <c r="K166" s="18">
        <v>140.69999999999999</v>
      </c>
      <c r="L166" s="19">
        <v>196.125</v>
      </c>
      <c r="O166" s="2"/>
      <c r="R166" s="2"/>
      <c r="AC166" s="10" t="s">
        <v>38</v>
      </c>
      <c r="AD166" s="13">
        <v>15</v>
      </c>
      <c r="AE166" s="13">
        <v>52.25</v>
      </c>
      <c r="AF166" s="13">
        <v>4.125</v>
      </c>
      <c r="AG166" s="13">
        <v>44</v>
      </c>
      <c r="AH166" s="13">
        <v>124.375</v>
      </c>
      <c r="AI166" s="13">
        <v>20.262499999999999</v>
      </c>
      <c r="AJ166" s="13">
        <v>16.512499999999999</v>
      </c>
    </row>
    <row r="167" spans="6:36">
      <c r="G167" s="10"/>
      <c r="H167" s="10" t="s">
        <v>15</v>
      </c>
      <c r="I167" s="16">
        <v>28.009999999999998</v>
      </c>
      <c r="J167" s="16">
        <v>17.850000000000001</v>
      </c>
      <c r="K167" s="18">
        <v>24.074999999999999</v>
      </c>
      <c r="L167" s="19">
        <v>33.424999999999997</v>
      </c>
      <c r="O167" s="2"/>
      <c r="R167" s="2"/>
      <c r="AC167" s="10" t="s">
        <v>42</v>
      </c>
      <c r="AD167" s="11">
        <v>17</v>
      </c>
      <c r="AE167" s="11">
        <v>58.375</v>
      </c>
      <c r="AF167" s="11">
        <v>3.75</v>
      </c>
      <c r="AG167" s="11">
        <v>64</v>
      </c>
      <c r="AH167" s="11">
        <v>170.625</v>
      </c>
      <c r="AI167" s="11">
        <v>28.174999999999997</v>
      </c>
      <c r="AJ167" s="11">
        <v>16.4375</v>
      </c>
    </row>
    <row r="168" spans="6:36">
      <c r="G168" s="10"/>
      <c r="H168" s="10" t="s">
        <v>16</v>
      </c>
      <c r="I168" s="16">
        <v>15.765000000000001</v>
      </c>
      <c r="J168" s="16">
        <v>16.6525</v>
      </c>
      <c r="K168" s="18">
        <v>16.947499999999998</v>
      </c>
      <c r="L168" s="19">
        <v>17.175000000000001</v>
      </c>
      <c r="O168" s="2"/>
      <c r="R168" s="2"/>
    </row>
    <row r="169" spans="6:36">
      <c r="O169" s="2"/>
      <c r="R169" s="2"/>
      <c r="AC169" s="10"/>
      <c r="AD169" s="10"/>
      <c r="AE169" s="10" t="s">
        <v>11</v>
      </c>
      <c r="AF169" s="10" t="s">
        <v>12</v>
      </c>
      <c r="AG169" s="10" t="s">
        <v>13</v>
      </c>
      <c r="AH169" s="10" t="s">
        <v>14</v>
      </c>
      <c r="AI169" s="10" t="s">
        <v>15</v>
      </c>
      <c r="AJ169" s="10" t="s">
        <v>16</v>
      </c>
    </row>
    <row r="170" spans="6:36">
      <c r="O170" s="2"/>
      <c r="R170" s="2"/>
      <c r="AC170" s="10" t="s">
        <v>35</v>
      </c>
      <c r="AD170" s="11">
        <v>1</v>
      </c>
      <c r="AE170" s="11">
        <v>39.625</v>
      </c>
      <c r="AF170" s="11">
        <v>3.875</v>
      </c>
      <c r="AG170" s="11">
        <v>75</v>
      </c>
      <c r="AH170" s="11">
        <v>175.375</v>
      </c>
      <c r="AI170" s="11">
        <v>27.337499999999999</v>
      </c>
      <c r="AJ170" s="11">
        <v>15.5625</v>
      </c>
    </row>
    <row r="171" spans="6:36">
      <c r="O171" s="2"/>
      <c r="R171" s="2"/>
      <c r="AC171" s="10" t="s">
        <v>32</v>
      </c>
      <c r="AD171" s="11">
        <v>11</v>
      </c>
      <c r="AE171" s="11">
        <v>34.125</v>
      </c>
      <c r="AF171" s="11">
        <v>3.625</v>
      </c>
      <c r="AG171" s="11">
        <v>68.5</v>
      </c>
      <c r="AH171" s="11">
        <v>185.75</v>
      </c>
      <c r="AI171" s="11">
        <v>29.324999999999999</v>
      </c>
      <c r="AJ171" s="11">
        <v>15.762500000000003</v>
      </c>
    </row>
    <row r="172" spans="6:36">
      <c r="O172" s="2"/>
      <c r="R172" s="2"/>
      <c r="AC172" s="10" t="s">
        <v>49</v>
      </c>
      <c r="AD172" s="11">
        <v>14</v>
      </c>
      <c r="AE172" s="11">
        <v>48.375</v>
      </c>
      <c r="AF172" s="11">
        <v>3.5</v>
      </c>
      <c r="AG172" s="11">
        <v>74.375</v>
      </c>
      <c r="AH172" s="11">
        <v>202.5</v>
      </c>
      <c r="AI172" s="11">
        <v>29.412500000000001</v>
      </c>
      <c r="AJ172" s="11">
        <v>15.6875</v>
      </c>
    </row>
    <row r="173" spans="6:36">
      <c r="O173" s="2"/>
      <c r="R173" s="2"/>
      <c r="AC173" s="10" t="s">
        <v>48</v>
      </c>
      <c r="AD173" s="11">
        <v>13</v>
      </c>
      <c r="AE173" s="11">
        <v>47.125</v>
      </c>
      <c r="AF173" s="11">
        <v>3.875</v>
      </c>
      <c r="AG173" s="11">
        <v>59.25</v>
      </c>
      <c r="AH173" s="11">
        <v>158.75</v>
      </c>
      <c r="AI173" s="11">
        <v>25.8</v>
      </c>
      <c r="AJ173" s="11">
        <v>15.375</v>
      </c>
    </row>
    <row r="174" spans="6:36">
      <c r="O174" s="2"/>
      <c r="R174" s="2"/>
      <c r="AC174" s="10" t="s">
        <v>42</v>
      </c>
      <c r="AD174" s="11">
        <v>17</v>
      </c>
      <c r="AE174" s="11">
        <v>58.375</v>
      </c>
      <c r="AF174" s="11">
        <v>3.75</v>
      </c>
      <c r="AG174" s="11">
        <v>64</v>
      </c>
      <c r="AH174" s="11">
        <v>170.625</v>
      </c>
      <c r="AI174" s="11">
        <v>28.174999999999997</v>
      </c>
      <c r="AJ174" s="11">
        <v>16.4375</v>
      </c>
    </row>
    <row r="175" spans="6:36">
      <c r="O175" s="2"/>
      <c r="R175" s="2"/>
      <c r="AC175" s="10" t="s">
        <v>50</v>
      </c>
      <c r="AD175" s="11"/>
      <c r="AE175" s="11">
        <f>(AE170+AE171+AE172+AE173+AE174)/5</f>
        <v>45.524999999999999</v>
      </c>
      <c r="AF175" s="11">
        <f t="shared" ref="AF175:AI175" si="16">(AF170+AF171+AF172+AF173+AF174)/5</f>
        <v>3.7250000000000001</v>
      </c>
      <c r="AG175" s="11">
        <f t="shared" si="16"/>
        <v>68.224999999999994</v>
      </c>
      <c r="AH175" s="11">
        <f t="shared" si="16"/>
        <v>178.6</v>
      </c>
      <c r="AI175" s="11">
        <f t="shared" si="16"/>
        <v>28.009999999999998</v>
      </c>
      <c r="AJ175" s="11">
        <f>(AJ170+AJ171+AJ172+AJ173+AJ174)/5</f>
        <v>15.765000000000001</v>
      </c>
    </row>
    <row r="176" spans="6:36">
      <c r="O176" s="2"/>
      <c r="R176" s="2"/>
      <c r="AC176" s="10"/>
      <c r="AD176" s="11"/>
      <c r="AE176" s="11"/>
      <c r="AF176" s="11"/>
      <c r="AG176" s="11"/>
      <c r="AH176" s="11"/>
      <c r="AI176" s="11"/>
      <c r="AJ176" s="11"/>
    </row>
    <row r="177" spans="15:36">
      <c r="O177" s="2"/>
      <c r="R177" s="2"/>
      <c r="AC177" s="10" t="s">
        <v>37</v>
      </c>
      <c r="AD177" s="13">
        <v>2</v>
      </c>
      <c r="AE177" s="13">
        <v>66</v>
      </c>
      <c r="AF177" s="13">
        <v>4.5</v>
      </c>
      <c r="AG177" s="13">
        <v>50.375</v>
      </c>
      <c r="AH177" s="13">
        <v>122</v>
      </c>
      <c r="AI177" s="13">
        <v>20.375</v>
      </c>
      <c r="AJ177" s="13">
        <v>17.4375</v>
      </c>
    </row>
    <row r="178" spans="15:36">
      <c r="O178" s="2"/>
      <c r="R178" s="2"/>
      <c r="AC178" s="10" t="s">
        <v>39</v>
      </c>
      <c r="AD178" s="13">
        <v>3</v>
      </c>
      <c r="AE178" s="13">
        <v>77.125</v>
      </c>
      <c r="AF178" s="13">
        <v>3.75</v>
      </c>
      <c r="AG178" s="13">
        <v>35.625</v>
      </c>
      <c r="AH178" s="13">
        <v>88.625</v>
      </c>
      <c r="AI178" s="13">
        <v>15.762500000000001</v>
      </c>
      <c r="AJ178" s="13">
        <v>17.45</v>
      </c>
    </row>
    <row r="179" spans="15:36">
      <c r="O179" s="2"/>
      <c r="R179" s="2"/>
      <c r="AC179" s="10" t="s">
        <v>46</v>
      </c>
      <c r="AD179" s="13">
        <v>8</v>
      </c>
      <c r="AE179" s="13">
        <v>56.125</v>
      </c>
      <c r="AF179" s="13">
        <v>3.75</v>
      </c>
      <c r="AG179" s="13">
        <v>35.625</v>
      </c>
      <c r="AH179" s="13">
        <v>99.625</v>
      </c>
      <c r="AI179" s="13">
        <v>16.625</v>
      </c>
      <c r="AJ179" s="13">
        <v>16.525000000000002</v>
      </c>
    </row>
    <row r="180" spans="15:36">
      <c r="O180" s="2"/>
      <c r="R180" s="2"/>
      <c r="AC180" s="10" t="s">
        <v>38</v>
      </c>
      <c r="AD180" s="13">
        <v>15</v>
      </c>
      <c r="AE180" s="13">
        <v>52.25</v>
      </c>
      <c r="AF180" s="13">
        <v>4.125</v>
      </c>
      <c r="AG180" s="13">
        <v>44</v>
      </c>
      <c r="AH180" s="13">
        <v>124.375</v>
      </c>
      <c r="AI180" s="13">
        <v>20.262499999999999</v>
      </c>
      <c r="AJ180" s="13">
        <v>16.512499999999999</v>
      </c>
    </row>
    <row r="181" spans="15:36">
      <c r="O181" s="2"/>
      <c r="R181" s="2"/>
      <c r="AC181" s="10" t="s">
        <v>51</v>
      </c>
      <c r="AD181" s="13"/>
      <c r="AE181" s="13">
        <f>(AE177+AE178+AE179+AE180)/4</f>
        <v>62.875</v>
      </c>
      <c r="AF181" s="13">
        <f t="shared" ref="AF181:AJ181" si="17">(AF177+AF178+AF179+AF180)/4</f>
        <v>4.03125</v>
      </c>
      <c r="AG181" s="13">
        <f t="shared" si="17"/>
        <v>41.40625</v>
      </c>
      <c r="AH181" s="13">
        <f t="shared" si="17"/>
        <v>108.65625</v>
      </c>
      <c r="AI181" s="13">
        <f t="shared" si="17"/>
        <v>18.256250000000001</v>
      </c>
      <c r="AJ181" s="13">
        <f t="shared" si="17"/>
        <v>16.981250000000003</v>
      </c>
    </row>
    <row r="182" spans="15:36">
      <c r="O182" s="2"/>
      <c r="R182" s="2"/>
      <c r="AC182" s="10" t="s">
        <v>41</v>
      </c>
      <c r="AD182" s="14">
        <v>4</v>
      </c>
      <c r="AE182" s="14">
        <v>80.875</v>
      </c>
      <c r="AF182" s="14">
        <v>3.375</v>
      </c>
      <c r="AG182" s="14">
        <v>47.75</v>
      </c>
      <c r="AH182" s="14">
        <v>135.75</v>
      </c>
      <c r="AI182" s="14">
        <v>23.225000000000001</v>
      </c>
      <c r="AJ182" s="14">
        <v>17.225000000000001</v>
      </c>
    </row>
    <row r="183" spans="15:36">
      <c r="O183" s="2"/>
      <c r="R183" s="2"/>
      <c r="AC183" s="10" t="s">
        <v>52</v>
      </c>
      <c r="AD183" s="14">
        <v>16</v>
      </c>
      <c r="AE183" s="14">
        <v>72.75</v>
      </c>
      <c r="AF183" s="14">
        <v>3.75</v>
      </c>
      <c r="AG183" s="14">
        <v>54.375</v>
      </c>
      <c r="AH183" s="14">
        <v>141.5</v>
      </c>
      <c r="AI183" s="14">
        <v>24.562500000000004</v>
      </c>
      <c r="AJ183" s="14">
        <v>17.162500000000001</v>
      </c>
    </row>
    <row r="184" spans="15:36">
      <c r="O184" s="2"/>
      <c r="R184" s="2"/>
      <c r="AC184" s="10" t="s">
        <v>53</v>
      </c>
      <c r="AD184" s="14"/>
      <c r="AE184" s="14"/>
      <c r="AF184" s="14"/>
      <c r="AG184" s="14"/>
      <c r="AH184" s="14"/>
      <c r="AI184" s="14"/>
      <c r="AJ184" s="14"/>
    </row>
    <row r="185" spans="15:36">
      <c r="O185" s="2"/>
      <c r="R185" s="2"/>
      <c r="AC185" s="10" t="s">
        <v>43</v>
      </c>
      <c r="AD185" s="15">
        <v>5</v>
      </c>
      <c r="AE185" s="15">
        <v>35.875</v>
      </c>
      <c r="AF185" s="15">
        <v>3.125</v>
      </c>
      <c r="AG185" s="15">
        <v>70.625</v>
      </c>
      <c r="AH185" s="15">
        <v>204</v>
      </c>
      <c r="AI185" s="15">
        <v>35.425000000000004</v>
      </c>
      <c r="AJ185" s="15">
        <v>17.675000000000001</v>
      </c>
    </row>
    <row r="186" spans="15:36">
      <c r="O186" s="2"/>
      <c r="R186" s="2"/>
      <c r="AC186" s="10" t="s">
        <v>44</v>
      </c>
      <c r="AD186" s="15">
        <v>6</v>
      </c>
      <c r="AE186" s="15">
        <v>36.375</v>
      </c>
      <c r="AF186" s="15">
        <v>2.375</v>
      </c>
      <c r="AG186" s="15">
        <v>65.75</v>
      </c>
      <c r="AH186" s="15">
        <v>188.25</v>
      </c>
      <c r="AI186" s="15">
        <v>31.424999999999997</v>
      </c>
      <c r="AJ186" s="15">
        <v>16.675000000000001</v>
      </c>
    </row>
    <row r="187" spans="15:36">
      <c r="O187" s="2"/>
      <c r="R187" s="2"/>
      <c r="AC187" s="10" t="s">
        <v>54</v>
      </c>
      <c r="AD187" s="15"/>
      <c r="AE187" s="15">
        <f>(AE185+AE186)/2</f>
        <v>36.125</v>
      </c>
      <c r="AF187" s="15">
        <f t="shared" ref="AF187:AJ187" si="18">(AF185+AF186)/2</f>
        <v>2.75</v>
      </c>
      <c r="AG187" s="15">
        <f t="shared" si="18"/>
        <v>68.1875</v>
      </c>
      <c r="AH187" s="15">
        <f t="shared" si="18"/>
        <v>196.125</v>
      </c>
      <c r="AI187" s="15">
        <f t="shared" si="18"/>
        <v>33.424999999999997</v>
      </c>
      <c r="AJ187" s="15">
        <f t="shared" si="18"/>
        <v>17.175000000000001</v>
      </c>
    </row>
    <row r="188" spans="15:36">
      <c r="O188" s="2"/>
      <c r="R188" s="2"/>
      <c r="AC188" s="10" t="s">
        <v>45</v>
      </c>
      <c r="AD188" s="13">
        <v>7</v>
      </c>
      <c r="AE188" s="13">
        <v>95</v>
      </c>
      <c r="AF188" s="13">
        <v>3.5</v>
      </c>
      <c r="AG188" s="13">
        <v>37.875</v>
      </c>
      <c r="AH188" s="13">
        <v>108.125</v>
      </c>
      <c r="AI188" s="13">
        <v>16.225000000000001</v>
      </c>
      <c r="AJ188" s="13">
        <v>15.337500000000002</v>
      </c>
    </row>
    <row r="189" spans="15:36">
      <c r="O189" s="2"/>
      <c r="R189" s="2"/>
      <c r="AC189" s="10" t="s">
        <v>55</v>
      </c>
      <c r="AD189" s="13"/>
      <c r="AE189" s="13"/>
      <c r="AF189" s="13"/>
      <c r="AG189" s="13"/>
      <c r="AH189" s="13"/>
      <c r="AI189" s="13"/>
      <c r="AJ189" s="13"/>
    </row>
    <row r="190" spans="15:36">
      <c r="O190" s="2"/>
      <c r="R190" s="2"/>
      <c r="AC190" s="10" t="s">
        <v>47</v>
      </c>
      <c r="AD190" s="14">
        <v>9</v>
      </c>
      <c r="AE190" s="14">
        <v>44</v>
      </c>
      <c r="AF190" s="14">
        <v>3.625</v>
      </c>
      <c r="AG190" s="14">
        <v>48.625</v>
      </c>
      <c r="AH190" s="14">
        <v>137.625</v>
      </c>
      <c r="AI190" s="14">
        <v>24.15</v>
      </c>
      <c r="AJ190" s="14">
        <v>16.862500000000001</v>
      </c>
    </row>
    <row r="191" spans="15:36">
      <c r="O191" s="2"/>
      <c r="R191" s="2"/>
      <c r="AC191" s="10" t="s">
        <v>56</v>
      </c>
      <c r="AD191" s="14">
        <v>12</v>
      </c>
      <c r="AE191" s="14">
        <v>43.875</v>
      </c>
      <c r="AF191" s="14">
        <v>3.125</v>
      </c>
      <c r="AG191" s="14">
        <v>48.25</v>
      </c>
      <c r="AH191" s="14">
        <v>128.25</v>
      </c>
      <c r="AI191" s="14">
        <v>21.5</v>
      </c>
      <c r="AJ191" s="14">
        <v>16.6875</v>
      </c>
    </row>
    <row r="192" spans="15:36">
      <c r="O192" s="2"/>
      <c r="R192" s="2"/>
      <c r="AC192" s="10" t="s">
        <v>31</v>
      </c>
      <c r="AD192" s="14">
        <v>10</v>
      </c>
      <c r="AE192" s="14">
        <v>43.625</v>
      </c>
      <c r="AF192" s="14">
        <v>3.25</v>
      </c>
      <c r="AG192" s="14">
        <v>58.25</v>
      </c>
      <c r="AH192" s="14">
        <v>160.375</v>
      </c>
      <c r="AI192" s="14">
        <v>26.9375</v>
      </c>
      <c r="AJ192" s="14">
        <v>16.8</v>
      </c>
    </row>
    <row r="193" spans="15:29">
      <c r="O193" s="2"/>
      <c r="R193" s="2"/>
      <c r="AC193" s="10" t="s">
        <v>57</v>
      </c>
    </row>
    <row r="194" spans="15:29">
      <c r="O194" s="2"/>
      <c r="R194" s="2"/>
    </row>
    <row r="195" spans="15:29">
      <c r="O195" s="2"/>
      <c r="R195" s="2"/>
    </row>
    <row r="196" spans="15:29">
      <c r="O196" s="2"/>
      <c r="R196" s="2"/>
    </row>
    <row r="197" spans="15:29">
      <c r="O197" s="2"/>
      <c r="R197" s="2"/>
    </row>
    <row r="198" spans="15:29">
      <c r="O198" s="2"/>
      <c r="R198" s="2"/>
    </row>
  </sheetData>
  <pageMargins left="0.7" right="0.7" top="0.75" bottom="0.75" header="0.3" footer="0.3"/>
  <legacyDrawing r:id="rId1"/>
  <oleObjects>
    <oleObject progId="MtbGraph.Document.16" shapeId="2049" r:id="rId2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33:F128"/>
  <sheetViews>
    <sheetView topLeftCell="A24" workbookViewId="0">
      <selection activeCell="L38" sqref="L38"/>
    </sheetView>
  </sheetViews>
  <sheetFormatPr defaultRowHeight="18.75"/>
  <sheetData>
    <row r="33" spans="1:6">
      <c r="A33" s="20" t="s">
        <v>58</v>
      </c>
    </row>
    <row r="34" spans="1:6">
      <c r="A34" s="20" t="s">
        <v>59</v>
      </c>
      <c r="B34" s="20" t="s">
        <v>60</v>
      </c>
      <c r="C34" s="20" t="s">
        <v>61</v>
      </c>
      <c r="D34" s="20" t="s">
        <v>62</v>
      </c>
      <c r="E34" s="20" t="s">
        <v>63</v>
      </c>
      <c r="F34" s="20" t="s">
        <v>64</v>
      </c>
    </row>
    <row r="35" spans="1:6">
      <c r="A35" s="21" t="s">
        <v>65</v>
      </c>
      <c r="B35" s="21" t="s">
        <v>66</v>
      </c>
    </row>
    <row r="59" spans="1:1">
      <c r="A59" s="22" t="s">
        <v>67</v>
      </c>
    </row>
    <row r="60" spans="1:1">
      <c r="A60" s="22"/>
    </row>
    <row r="61" spans="1:1">
      <c r="A61" s="22"/>
    </row>
    <row r="62" spans="1:1" ht="15.6" customHeight="1"/>
    <row r="128" spans="1:1">
      <c r="A128" t="s">
        <v>68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V51"/>
  <sheetViews>
    <sheetView topLeftCell="E20" workbookViewId="0">
      <selection activeCell="O39" sqref="O39"/>
    </sheetView>
  </sheetViews>
  <sheetFormatPr defaultRowHeight="18.75"/>
  <sheetData>
    <row r="2" spans="1:22">
      <c r="C2" t="s">
        <v>69</v>
      </c>
    </row>
    <row r="4" spans="1:22">
      <c r="A4" s="23"/>
      <c r="B4" s="24" t="s">
        <v>70</v>
      </c>
      <c r="C4" s="25" t="s">
        <v>71</v>
      </c>
      <c r="D4" s="24" t="s">
        <v>72</v>
      </c>
      <c r="E4" s="25" t="s">
        <v>73</v>
      </c>
      <c r="F4" s="24" t="s">
        <v>74</v>
      </c>
      <c r="G4" s="25" t="s">
        <v>75</v>
      </c>
      <c r="H4" s="24" t="s">
        <v>76</v>
      </c>
      <c r="I4" s="25" t="s">
        <v>77</v>
      </c>
      <c r="J4" s="24" t="s">
        <v>78</v>
      </c>
      <c r="K4" s="25" t="s">
        <v>79</v>
      </c>
      <c r="L4" s="24" t="s">
        <v>80</v>
      </c>
      <c r="M4" s="25" t="s">
        <v>81</v>
      </c>
      <c r="N4" s="24" t="s">
        <v>82</v>
      </c>
      <c r="O4" s="25" t="s">
        <v>83</v>
      </c>
      <c r="P4" s="24" t="s">
        <v>84</v>
      </c>
      <c r="Q4" s="25" t="s">
        <v>85</v>
      </c>
      <c r="R4" s="24" t="s">
        <v>86</v>
      </c>
      <c r="S4" s="25" t="s">
        <v>87</v>
      </c>
      <c r="T4" s="24" t="s">
        <v>88</v>
      </c>
      <c r="U4" s="26" t="s">
        <v>89</v>
      </c>
      <c r="V4" s="23" t="s">
        <v>90</v>
      </c>
    </row>
    <row r="5" spans="1:22">
      <c r="A5" s="24" t="s">
        <v>35</v>
      </c>
      <c r="B5" s="27">
        <v>1</v>
      </c>
      <c r="C5" s="28">
        <v>1</v>
      </c>
      <c r="D5" s="28">
        <v>0</v>
      </c>
      <c r="E5" s="28">
        <v>0</v>
      </c>
      <c r="F5" s="28">
        <v>1</v>
      </c>
      <c r="G5" s="28">
        <v>1</v>
      </c>
      <c r="H5" s="28">
        <v>1</v>
      </c>
      <c r="I5" s="28">
        <v>1</v>
      </c>
      <c r="J5" s="28">
        <v>1</v>
      </c>
      <c r="K5" s="28">
        <v>1</v>
      </c>
      <c r="L5" s="28">
        <v>1</v>
      </c>
      <c r="M5" s="28">
        <v>1</v>
      </c>
      <c r="N5" s="28">
        <v>0</v>
      </c>
      <c r="O5" s="28">
        <v>1</v>
      </c>
      <c r="P5" s="28">
        <v>1</v>
      </c>
      <c r="Q5" s="28">
        <v>1</v>
      </c>
      <c r="R5" s="28">
        <v>0</v>
      </c>
      <c r="S5" s="28">
        <v>1</v>
      </c>
      <c r="T5" s="28">
        <v>0</v>
      </c>
      <c r="U5" s="29">
        <v>1</v>
      </c>
      <c r="V5" s="30">
        <v>0</v>
      </c>
    </row>
    <row r="6" spans="1:22">
      <c r="A6" s="24" t="s">
        <v>37</v>
      </c>
      <c r="B6" s="27">
        <v>1</v>
      </c>
      <c r="C6" s="28">
        <v>1</v>
      </c>
      <c r="D6" s="28">
        <v>0</v>
      </c>
      <c r="E6" s="28">
        <v>0</v>
      </c>
      <c r="F6" s="28">
        <v>1</v>
      </c>
      <c r="G6" s="28">
        <v>1</v>
      </c>
      <c r="H6" s="28">
        <v>0</v>
      </c>
      <c r="I6" s="28">
        <v>1</v>
      </c>
      <c r="J6" s="28">
        <v>1</v>
      </c>
      <c r="K6" s="28">
        <v>1</v>
      </c>
      <c r="L6" s="28">
        <v>1</v>
      </c>
      <c r="M6" s="28">
        <v>1</v>
      </c>
      <c r="N6" s="28">
        <v>1</v>
      </c>
      <c r="O6" s="28">
        <v>1</v>
      </c>
      <c r="P6" s="28">
        <v>1</v>
      </c>
      <c r="Q6" s="28">
        <v>1</v>
      </c>
      <c r="R6" s="28">
        <v>1</v>
      </c>
      <c r="S6" s="28">
        <v>1</v>
      </c>
      <c r="T6" s="28">
        <v>0</v>
      </c>
      <c r="U6" s="29">
        <v>1</v>
      </c>
      <c r="V6" s="30">
        <v>0</v>
      </c>
    </row>
    <row r="7" spans="1:22">
      <c r="A7" s="24" t="s">
        <v>39</v>
      </c>
      <c r="B7" s="27">
        <v>1</v>
      </c>
      <c r="C7" s="28">
        <v>1</v>
      </c>
      <c r="D7" s="28">
        <v>0</v>
      </c>
      <c r="E7" s="28">
        <v>0</v>
      </c>
      <c r="F7" s="28">
        <v>1</v>
      </c>
      <c r="G7" s="28">
        <v>1</v>
      </c>
      <c r="H7" s="28">
        <v>1</v>
      </c>
      <c r="I7" s="28">
        <v>1</v>
      </c>
      <c r="J7" s="28">
        <v>1</v>
      </c>
      <c r="K7" s="28">
        <v>1</v>
      </c>
      <c r="L7" s="28">
        <v>1</v>
      </c>
      <c r="M7" s="28">
        <v>1</v>
      </c>
      <c r="N7" s="28">
        <v>1</v>
      </c>
      <c r="O7" s="28">
        <v>1</v>
      </c>
      <c r="P7" s="28">
        <v>1</v>
      </c>
      <c r="Q7" s="28">
        <v>1</v>
      </c>
      <c r="R7" s="28">
        <v>1</v>
      </c>
      <c r="S7" s="28">
        <v>1</v>
      </c>
      <c r="T7" s="28">
        <v>0</v>
      </c>
      <c r="U7" s="29">
        <v>1</v>
      </c>
      <c r="V7" s="30">
        <v>0</v>
      </c>
    </row>
    <row r="8" spans="1:22">
      <c r="A8" s="24" t="s">
        <v>41</v>
      </c>
      <c r="B8" s="27">
        <v>0</v>
      </c>
      <c r="C8" s="28">
        <v>1</v>
      </c>
      <c r="D8" s="28">
        <v>0</v>
      </c>
      <c r="E8" s="28">
        <v>1</v>
      </c>
      <c r="F8" s="28">
        <v>1</v>
      </c>
      <c r="G8" s="28">
        <v>1</v>
      </c>
      <c r="H8" s="28">
        <v>1</v>
      </c>
      <c r="I8" s="28">
        <v>1</v>
      </c>
      <c r="J8" s="28">
        <v>1</v>
      </c>
      <c r="K8" s="28">
        <v>1</v>
      </c>
      <c r="L8" s="28">
        <v>0</v>
      </c>
      <c r="M8" s="28">
        <v>1</v>
      </c>
      <c r="N8" s="28">
        <v>0</v>
      </c>
      <c r="O8" s="28">
        <v>1</v>
      </c>
      <c r="P8" s="28">
        <v>1</v>
      </c>
      <c r="Q8" s="28">
        <v>1</v>
      </c>
      <c r="R8" s="28">
        <v>0</v>
      </c>
      <c r="S8" s="28">
        <v>1</v>
      </c>
      <c r="T8" s="28">
        <v>1</v>
      </c>
      <c r="U8" s="29">
        <v>1</v>
      </c>
      <c r="V8" s="30">
        <v>0</v>
      </c>
    </row>
    <row r="9" spans="1:22">
      <c r="A9" s="24" t="s">
        <v>43</v>
      </c>
      <c r="B9" s="27">
        <v>0</v>
      </c>
      <c r="C9" s="28">
        <v>1</v>
      </c>
      <c r="D9" s="28">
        <v>0</v>
      </c>
      <c r="E9" s="28">
        <v>0</v>
      </c>
      <c r="F9" s="28">
        <v>0</v>
      </c>
      <c r="G9" s="28">
        <v>1</v>
      </c>
      <c r="H9" s="28">
        <v>1</v>
      </c>
      <c r="I9" s="28">
        <v>1</v>
      </c>
      <c r="J9" s="28">
        <v>1</v>
      </c>
      <c r="K9" s="28">
        <v>1</v>
      </c>
      <c r="L9" s="28">
        <v>0</v>
      </c>
      <c r="M9" s="28">
        <v>1</v>
      </c>
      <c r="N9" s="28">
        <v>0</v>
      </c>
      <c r="O9" s="28">
        <v>1</v>
      </c>
      <c r="P9" s="28">
        <v>1</v>
      </c>
      <c r="Q9" s="28">
        <v>1</v>
      </c>
      <c r="R9" s="28">
        <v>0</v>
      </c>
      <c r="S9" s="28">
        <v>1</v>
      </c>
      <c r="T9" s="28">
        <v>1</v>
      </c>
      <c r="U9" s="29">
        <v>1</v>
      </c>
      <c r="V9" s="30">
        <v>0</v>
      </c>
    </row>
    <row r="10" spans="1:22">
      <c r="A10" s="24" t="s">
        <v>44</v>
      </c>
      <c r="B10" s="27">
        <v>0</v>
      </c>
      <c r="C10" s="28">
        <v>1</v>
      </c>
      <c r="D10" s="28">
        <v>0</v>
      </c>
      <c r="E10" s="28">
        <v>0</v>
      </c>
      <c r="F10" s="28">
        <v>0</v>
      </c>
      <c r="G10" s="28">
        <v>1</v>
      </c>
      <c r="H10" s="28">
        <v>0</v>
      </c>
      <c r="I10" s="28">
        <v>1</v>
      </c>
      <c r="J10" s="28">
        <v>1</v>
      </c>
      <c r="K10" s="28">
        <v>1</v>
      </c>
      <c r="L10" s="28">
        <v>0</v>
      </c>
      <c r="M10" s="28">
        <v>1</v>
      </c>
      <c r="N10" s="28">
        <v>0</v>
      </c>
      <c r="O10" s="28">
        <v>1</v>
      </c>
      <c r="P10" s="28">
        <v>0</v>
      </c>
      <c r="Q10" s="28">
        <v>1</v>
      </c>
      <c r="R10" s="28">
        <v>0</v>
      </c>
      <c r="S10" s="28">
        <v>1</v>
      </c>
      <c r="T10" s="28">
        <v>1</v>
      </c>
      <c r="U10" s="29">
        <v>1</v>
      </c>
      <c r="V10" s="30">
        <v>0</v>
      </c>
    </row>
    <row r="11" spans="1:22">
      <c r="A11" s="24" t="s">
        <v>45</v>
      </c>
      <c r="B11" s="27">
        <v>0</v>
      </c>
      <c r="C11" s="28">
        <v>1</v>
      </c>
      <c r="D11" s="28">
        <v>0</v>
      </c>
      <c r="E11" s="28">
        <v>0</v>
      </c>
      <c r="F11" s="28">
        <v>1</v>
      </c>
      <c r="G11" s="28">
        <v>1</v>
      </c>
      <c r="H11" s="28">
        <v>1</v>
      </c>
      <c r="I11" s="28">
        <v>1</v>
      </c>
      <c r="J11" s="28">
        <v>1</v>
      </c>
      <c r="K11" s="28">
        <v>1</v>
      </c>
      <c r="L11" s="28">
        <v>0</v>
      </c>
      <c r="M11" s="28">
        <v>1</v>
      </c>
      <c r="N11" s="28">
        <v>1</v>
      </c>
      <c r="O11" s="28">
        <v>1</v>
      </c>
      <c r="P11" s="28">
        <v>1</v>
      </c>
      <c r="Q11" s="28">
        <v>0</v>
      </c>
      <c r="R11" s="28">
        <v>0</v>
      </c>
      <c r="S11" s="28">
        <v>1</v>
      </c>
      <c r="T11" s="28">
        <v>1</v>
      </c>
      <c r="U11" s="29">
        <v>1</v>
      </c>
      <c r="V11" s="30">
        <v>0</v>
      </c>
    </row>
    <row r="12" spans="1:22">
      <c r="A12" s="24" t="s">
        <v>46</v>
      </c>
      <c r="B12" s="27">
        <v>0</v>
      </c>
      <c r="C12" s="28">
        <v>1</v>
      </c>
      <c r="D12" s="28">
        <v>1</v>
      </c>
      <c r="E12" s="28">
        <v>0</v>
      </c>
      <c r="F12" s="28">
        <v>1</v>
      </c>
      <c r="G12" s="28">
        <v>1</v>
      </c>
      <c r="H12" s="28">
        <v>1</v>
      </c>
      <c r="I12" s="28">
        <v>1</v>
      </c>
      <c r="J12" s="28">
        <v>1</v>
      </c>
      <c r="K12" s="28">
        <v>1</v>
      </c>
      <c r="L12" s="28">
        <v>0</v>
      </c>
      <c r="M12" s="28">
        <v>1</v>
      </c>
      <c r="N12" s="28">
        <v>1</v>
      </c>
      <c r="O12" s="28">
        <v>1</v>
      </c>
      <c r="P12" s="28">
        <v>1</v>
      </c>
      <c r="Q12" s="28">
        <v>0</v>
      </c>
      <c r="R12" s="28">
        <v>0</v>
      </c>
      <c r="S12" s="28">
        <v>1</v>
      </c>
      <c r="T12" s="28">
        <v>1</v>
      </c>
      <c r="U12" s="29">
        <v>1</v>
      </c>
      <c r="V12" s="30">
        <v>0</v>
      </c>
    </row>
    <row r="13" spans="1:22">
      <c r="A13" s="24" t="s">
        <v>47</v>
      </c>
      <c r="B13" s="27">
        <v>0</v>
      </c>
      <c r="C13" s="28">
        <v>1</v>
      </c>
      <c r="D13" s="28">
        <v>0</v>
      </c>
      <c r="E13" s="28">
        <v>0</v>
      </c>
      <c r="F13" s="28">
        <v>1</v>
      </c>
      <c r="G13" s="28">
        <v>1</v>
      </c>
      <c r="H13" s="28">
        <v>1</v>
      </c>
      <c r="I13" s="28">
        <v>1</v>
      </c>
      <c r="J13" s="28">
        <v>1</v>
      </c>
      <c r="K13" s="28">
        <v>1</v>
      </c>
      <c r="L13" s="28">
        <v>1</v>
      </c>
      <c r="M13" s="28">
        <v>1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1</v>
      </c>
      <c r="T13" s="28">
        <v>1</v>
      </c>
      <c r="U13" s="29">
        <v>1</v>
      </c>
      <c r="V13" s="30">
        <v>0</v>
      </c>
    </row>
    <row r="14" spans="1:22">
      <c r="A14" s="24" t="s">
        <v>31</v>
      </c>
      <c r="B14" s="27">
        <v>1</v>
      </c>
      <c r="C14" s="28">
        <v>1</v>
      </c>
      <c r="D14" s="28">
        <v>0</v>
      </c>
      <c r="E14" s="28">
        <v>0</v>
      </c>
      <c r="F14" s="28">
        <v>1</v>
      </c>
      <c r="G14" s="28">
        <v>1</v>
      </c>
      <c r="H14" s="28">
        <v>1</v>
      </c>
      <c r="I14" s="28">
        <v>1</v>
      </c>
      <c r="J14" s="28">
        <v>1</v>
      </c>
      <c r="K14" s="28">
        <v>1</v>
      </c>
      <c r="L14" s="28">
        <v>1</v>
      </c>
      <c r="M14" s="28">
        <v>1</v>
      </c>
      <c r="N14" s="28">
        <v>1</v>
      </c>
      <c r="O14" s="28">
        <v>1</v>
      </c>
      <c r="P14" s="28">
        <v>1</v>
      </c>
      <c r="Q14" s="28">
        <v>1</v>
      </c>
      <c r="R14" s="28">
        <v>1</v>
      </c>
      <c r="S14" s="28">
        <v>1</v>
      </c>
      <c r="T14" s="28">
        <v>1</v>
      </c>
      <c r="U14" s="29">
        <v>1</v>
      </c>
      <c r="V14" s="30">
        <v>0</v>
      </c>
    </row>
    <row r="15" spans="1:22">
      <c r="A15" s="24" t="s">
        <v>32</v>
      </c>
      <c r="B15" s="27">
        <v>1</v>
      </c>
      <c r="C15" s="28">
        <v>1</v>
      </c>
      <c r="D15" s="28">
        <v>0</v>
      </c>
      <c r="E15" s="28">
        <v>0</v>
      </c>
      <c r="F15" s="28">
        <v>1</v>
      </c>
      <c r="G15" s="28">
        <v>1</v>
      </c>
      <c r="H15" s="28">
        <v>1</v>
      </c>
      <c r="I15" s="28">
        <v>1</v>
      </c>
      <c r="J15" s="28">
        <v>1</v>
      </c>
      <c r="K15" s="28">
        <v>1</v>
      </c>
      <c r="L15" s="28">
        <v>0</v>
      </c>
      <c r="M15" s="28">
        <v>1</v>
      </c>
      <c r="N15" s="28">
        <v>1</v>
      </c>
      <c r="O15" s="28">
        <v>1</v>
      </c>
      <c r="P15" s="28">
        <v>1</v>
      </c>
      <c r="Q15" s="28">
        <v>1</v>
      </c>
      <c r="R15" s="28">
        <v>1</v>
      </c>
      <c r="S15" s="28">
        <v>1</v>
      </c>
      <c r="T15" s="28">
        <v>1</v>
      </c>
      <c r="U15" s="29">
        <v>1</v>
      </c>
      <c r="V15" s="30">
        <v>0</v>
      </c>
    </row>
    <row r="16" spans="1:22">
      <c r="A16" s="24" t="s">
        <v>56</v>
      </c>
      <c r="B16" s="27">
        <v>0</v>
      </c>
      <c r="C16" s="28">
        <v>1</v>
      </c>
      <c r="D16" s="28">
        <v>1</v>
      </c>
      <c r="E16" s="28">
        <v>0</v>
      </c>
      <c r="F16" s="28">
        <v>1</v>
      </c>
      <c r="G16" s="28">
        <v>1</v>
      </c>
      <c r="H16" s="28">
        <v>0</v>
      </c>
      <c r="I16" s="28">
        <v>1</v>
      </c>
      <c r="J16" s="28">
        <v>1</v>
      </c>
      <c r="K16" s="28">
        <v>1</v>
      </c>
      <c r="L16" s="28">
        <v>0</v>
      </c>
      <c r="M16" s="28">
        <v>1</v>
      </c>
      <c r="N16" s="28">
        <v>0</v>
      </c>
      <c r="O16" s="28">
        <v>1</v>
      </c>
      <c r="P16" s="28">
        <v>1</v>
      </c>
      <c r="Q16" s="28">
        <v>1</v>
      </c>
      <c r="R16" s="28">
        <v>0</v>
      </c>
      <c r="S16" s="28">
        <v>1</v>
      </c>
      <c r="T16" s="28">
        <v>1</v>
      </c>
      <c r="U16" s="29">
        <v>1</v>
      </c>
      <c r="V16" s="30">
        <v>0</v>
      </c>
    </row>
    <row r="17" spans="1:22">
      <c r="A17" s="24" t="s">
        <v>48</v>
      </c>
      <c r="B17" s="27">
        <v>0</v>
      </c>
      <c r="C17" s="28">
        <v>1</v>
      </c>
      <c r="D17" s="28">
        <v>0</v>
      </c>
      <c r="E17" s="28">
        <v>0</v>
      </c>
      <c r="F17" s="28">
        <v>1</v>
      </c>
      <c r="G17" s="28">
        <v>1</v>
      </c>
      <c r="H17" s="28">
        <v>1</v>
      </c>
      <c r="I17" s="28">
        <v>1</v>
      </c>
      <c r="J17" s="28">
        <v>0</v>
      </c>
      <c r="K17" s="28">
        <v>1</v>
      </c>
      <c r="L17" s="28">
        <v>0</v>
      </c>
      <c r="M17" s="28">
        <v>1</v>
      </c>
      <c r="N17" s="28">
        <v>1</v>
      </c>
      <c r="O17" s="28">
        <v>1</v>
      </c>
      <c r="P17" s="28">
        <v>1</v>
      </c>
      <c r="Q17" s="28">
        <v>1</v>
      </c>
      <c r="R17" s="28">
        <v>1</v>
      </c>
      <c r="S17" s="28">
        <v>1</v>
      </c>
      <c r="T17" s="28">
        <v>1</v>
      </c>
      <c r="U17" s="29">
        <v>1</v>
      </c>
      <c r="V17" s="30">
        <v>0</v>
      </c>
    </row>
    <row r="18" spans="1:22">
      <c r="A18" s="24" t="s">
        <v>49</v>
      </c>
      <c r="B18" s="27">
        <v>0</v>
      </c>
      <c r="C18" s="28">
        <v>1</v>
      </c>
      <c r="D18" s="28">
        <v>0</v>
      </c>
      <c r="E18" s="28">
        <v>0</v>
      </c>
      <c r="F18" s="28">
        <v>0</v>
      </c>
      <c r="G18" s="28">
        <v>1</v>
      </c>
      <c r="H18" s="28">
        <v>1</v>
      </c>
      <c r="I18" s="28">
        <v>1</v>
      </c>
      <c r="J18" s="28">
        <v>0</v>
      </c>
      <c r="K18" s="28">
        <v>1</v>
      </c>
      <c r="L18" s="28">
        <v>0</v>
      </c>
      <c r="M18" s="28">
        <v>1</v>
      </c>
      <c r="N18" s="28">
        <v>0</v>
      </c>
      <c r="O18" s="28">
        <v>1</v>
      </c>
      <c r="P18" s="28">
        <v>1</v>
      </c>
      <c r="Q18" s="28">
        <v>1</v>
      </c>
      <c r="R18" s="28">
        <v>0</v>
      </c>
      <c r="S18" s="28">
        <v>1</v>
      </c>
      <c r="T18" s="28">
        <v>1</v>
      </c>
      <c r="U18" s="29">
        <v>1</v>
      </c>
      <c r="V18" s="30">
        <v>0</v>
      </c>
    </row>
    <row r="19" spans="1:22">
      <c r="A19" s="24" t="s">
        <v>38</v>
      </c>
      <c r="B19" s="27">
        <v>0</v>
      </c>
      <c r="C19" s="28">
        <v>1</v>
      </c>
      <c r="D19" s="28">
        <v>0</v>
      </c>
      <c r="E19" s="28">
        <v>0</v>
      </c>
      <c r="F19" s="28">
        <v>1</v>
      </c>
      <c r="G19" s="28">
        <v>1</v>
      </c>
      <c r="H19" s="28">
        <v>0</v>
      </c>
      <c r="I19" s="28">
        <v>1</v>
      </c>
      <c r="J19" s="28">
        <v>1</v>
      </c>
      <c r="K19" s="28">
        <v>1</v>
      </c>
      <c r="L19" s="28">
        <v>0</v>
      </c>
      <c r="M19" s="28">
        <v>1</v>
      </c>
      <c r="N19" s="28">
        <v>0</v>
      </c>
      <c r="O19" s="28">
        <v>1</v>
      </c>
      <c r="P19" s="28">
        <v>1</v>
      </c>
      <c r="Q19" s="28">
        <v>0</v>
      </c>
      <c r="R19" s="28">
        <v>0</v>
      </c>
      <c r="S19" s="28">
        <v>1</v>
      </c>
      <c r="T19" s="28">
        <v>1</v>
      </c>
      <c r="U19" s="29">
        <v>1</v>
      </c>
      <c r="V19" s="30">
        <v>0</v>
      </c>
    </row>
    <row r="20" spans="1:22">
      <c r="A20" s="24" t="s">
        <v>91</v>
      </c>
      <c r="B20" s="27">
        <v>0</v>
      </c>
      <c r="C20" s="28">
        <v>1</v>
      </c>
      <c r="D20" s="28">
        <v>0</v>
      </c>
      <c r="E20" s="28">
        <v>0</v>
      </c>
      <c r="F20" s="28">
        <v>0</v>
      </c>
      <c r="G20" s="28">
        <v>1</v>
      </c>
      <c r="H20" s="28">
        <v>1</v>
      </c>
      <c r="I20" s="28">
        <v>1</v>
      </c>
      <c r="J20" s="28">
        <v>1</v>
      </c>
      <c r="K20" s="28">
        <v>1</v>
      </c>
      <c r="L20" s="28">
        <v>0</v>
      </c>
      <c r="M20" s="28">
        <v>1</v>
      </c>
      <c r="N20" s="28">
        <v>0</v>
      </c>
      <c r="O20" s="28">
        <v>1</v>
      </c>
      <c r="P20" s="28">
        <v>1</v>
      </c>
      <c r="Q20" s="28">
        <v>0</v>
      </c>
      <c r="R20" s="28">
        <v>0</v>
      </c>
      <c r="S20" s="28">
        <v>1</v>
      </c>
      <c r="T20" s="28">
        <v>1</v>
      </c>
      <c r="U20" s="29">
        <v>1</v>
      </c>
      <c r="V20" s="30">
        <v>0</v>
      </c>
    </row>
    <row r="21" spans="1:22">
      <c r="A21" s="24" t="s">
        <v>92</v>
      </c>
      <c r="B21" s="27">
        <v>0</v>
      </c>
      <c r="C21" s="28">
        <v>1</v>
      </c>
      <c r="D21" s="28">
        <v>0</v>
      </c>
      <c r="E21" s="28">
        <v>0</v>
      </c>
      <c r="F21" s="28">
        <v>0</v>
      </c>
      <c r="G21" s="28">
        <v>1</v>
      </c>
      <c r="H21" s="28">
        <v>1</v>
      </c>
      <c r="I21" s="28">
        <v>1</v>
      </c>
      <c r="J21" s="28">
        <v>1</v>
      </c>
      <c r="K21" s="28">
        <v>0</v>
      </c>
      <c r="L21" s="28">
        <v>0</v>
      </c>
      <c r="M21" s="28">
        <v>1</v>
      </c>
      <c r="N21" s="28">
        <v>1</v>
      </c>
      <c r="O21" s="28">
        <v>1</v>
      </c>
      <c r="P21" s="28">
        <v>1</v>
      </c>
      <c r="Q21" s="28">
        <v>0</v>
      </c>
      <c r="R21" s="28">
        <v>0</v>
      </c>
      <c r="S21" s="28">
        <v>1</v>
      </c>
      <c r="T21" s="28">
        <v>1</v>
      </c>
      <c r="U21" s="29">
        <v>1</v>
      </c>
      <c r="V21" s="30">
        <v>0</v>
      </c>
    </row>
    <row r="51" spans="3:3">
      <c r="C51" t="s">
        <v>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3:S52"/>
  <sheetViews>
    <sheetView tabSelected="1" topLeftCell="A29" workbookViewId="0">
      <selection activeCell="C44" sqref="C44"/>
    </sheetView>
  </sheetViews>
  <sheetFormatPr defaultRowHeight="18.75"/>
  <sheetData>
    <row r="3" spans="2:19">
      <c r="C3" t="s">
        <v>94</v>
      </c>
    </row>
    <row r="6" spans="2:19" ht="31.5">
      <c r="B6" s="31"/>
      <c r="C6" s="32" t="s">
        <v>35</v>
      </c>
      <c r="D6" s="32" t="s">
        <v>37</v>
      </c>
      <c r="E6" s="32" t="s">
        <v>39</v>
      </c>
      <c r="F6" s="32" t="s">
        <v>41</v>
      </c>
      <c r="G6" s="32" t="s">
        <v>43</v>
      </c>
      <c r="H6" s="32" t="s">
        <v>44</v>
      </c>
      <c r="I6" s="32" t="s">
        <v>45</v>
      </c>
      <c r="J6" s="32" t="s">
        <v>46</v>
      </c>
      <c r="K6" s="32" t="s">
        <v>47</v>
      </c>
      <c r="L6" s="32" t="s">
        <v>31</v>
      </c>
      <c r="M6" s="32" t="s">
        <v>32</v>
      </c>
      <c r="N6" s="32" t="s">
        <v>56</v>
      </c>
      <c r="O6" s="32" t="s">
        <v>48</v>
      </c>
      <c r="P6" s="32" t="s">
        <v>49</v>
      </c>
      <c r="Q6" s="32" t="s">
        <v>38</v>
      </c>
      <c r="R6" s="32" t="s">
        <v>91</v>
      </c>
      <c r="S6" s="32" t="s">
        <v>92</v>
      </c>
    </row>
    <row r="7" spans="2:19" ht="31.5">
      <c r="B7" s="33" t="s">
        <v>11</v>
      </c>
      <c r="C7" s="34">
        <v>39.630000000000003</v>
      </c>
      <c r="D7" s="34">
        <v>66</v>
      </c>
      <c r="E7" s="34">
        <v>77.13</v>
      </c>
      <c r="F7" s="34">
        <v>80.88</v>
      </c>
      <c r="G7" s="34">
        <v>35.880000000000003</v>
      </c>
      <c r="H7" s="34">
        <v>36.380000000000003</v>
      </c>
      <c r="I7" s="34">
        <v>95</v>
      </c>
      <c r="J7" s="34">
        <v>56.13</v>
      </c>
      <c r="K7" s="34">
        <v>44</v>
      </c>
      <c r="L7" s="34">
        <v>43.63</v>
      </c>
      <c r="M7" s="34">
        <v>34.130000000000003</v>
      </c>
      <c r="N7" s="34">
        <v>43.88</v>
      </c>
      <c r="O7" s="34">
        <v>47.13</v>
      </c>
      <c r="P7" s="34">
        <v>48.38</v>
      </c>
      <c r="Q7" s="34">
        <v>52.25</v>
      </c>
      <c r="R7" s="34">
        <v>72.75</v>
      </c>
      <c r="S7" s="34">
        <v>58.38</v>
      </c>
    </row>
    <row r="8" spans="2:19">
      <c r="B8" s="35" t="s">
        <v>95</v>
      </c>
      <c r="C8" s="34">
        <v>3.88</v>
      </c>
      <c r="D8" s="34">
        <v>4.5</v>
      </c>
      <c r="E8" s="34">
        <v>3.75</v>
      </c>
      <c r="F8" s="34">
        <v>3.38</v>
      </c>
      <c r="G8" s="34">
        <v>3.13</v>
      </c>
      <c r="H8" s="34">
        <v>2.38</v>
      </c>
      <c r="I8" s="34">
        <v>3.5</v>
      </c>
      <c r="J8" s="34">
        <v>3.75</v>
      </c>
      <c r="K8" s="34">
        <v>3.63</v>
      </c>
      <c r="L8" s="34">
        <v>3.25</v>
      </c>
      <c r="M8" s="34">
        <v>3.63</v>
      </c>
      <c r="N8" s="34">
        <v>3.13</v>
      </c>
      <c r="O8" s="34">
        <v>3.88</v>
      </c>
      <c r="P8" s="34">
        <v>3.5</v>
      </c>
      <c r="Q8" s="34">
        <v>4.13</v>
      </c>
      <c r="R8" s="34">
        <v>3.75</v>
      </c>
      <c r="S8" s="34">
        <v>3.75</v>
      </c>
    </row>
    <row r="9" spans="2:19">
      <c r="B9" s="35" t="s">
        <v>96</v>
      </c>
      <c r="C9" s="34">
        <v>75</v>
      </c>
      <c r="D9" s="34">
        <v>50.38</v>
      </c>
      <c r="E9" s="34">
        <v>35.630000000000003</v>
      </c>
      <c r="F9" s="34">
        <v>47.75</v>
      </c>
      <c r="G9" s="34">
        <v>70.63</v>
      </c>
      <c r="H9" s="34">
        <v>65.75</v>
      </c>
      <c r="I9" s="34">
        <v>37.880000000000003</v>
      </c>
      <c r="J9" s="34">
        <v>35.630000000000003</v>
      </c>
      <c r="K9" s="34">
        <v>48.63</v>
      </c>
      <c r="L9" s="34">
        <v>58.25</v>
      </c>
      <c r="M9" s="34">
        <v>68.5</v>
      </c>
      <c r="N9" s="34">
        <v>48.25</v>
      </c>
      <c r="O9" s="34">
        <v>59.25</v>
      </c>
      <c r="P9" s="34">
        <v>74.38</v>
      </c>
      <c r="Q9" s="34">
        <v>44</v>
      </c>
      <c r="R9" s="34">
        <v>54.38</v>
      </c>
      <c r="S9" s="34">
        <v>64</v>
      </c>
    </row>
    <row r="10" spans="2:19">
      <c r="B10" s="35" t="s">
        <v>97</v>
      </c>
      <c r="C10" s="34">
        <v>175.4</v>
      </c>
      <c r="D10" s="34">
        <v>122</v>
      </c>
      <c r="E10" s="34">
        <v>88.63</v>
      </c>
      <c r="F10" s="34">
        <v>135.80000000000001</v>
      </c>
      <c r="G10" s="34">
        <v>204</v>
      </c>
      <c r="H10" s="34">
        <v>188.3</v>
      </c>
      <c r="I10" s="34">
        <v>108.1</v>
      </c>
      <c r="J10" s="34">
        <v>99.63</v>
      </c>
      <c r="K10" s="34">
        <v>137.6</v>
      </c>
      <c r="L10" s="34">
        <v>160.4</v>
      </c>
      <c r="M10" s="34">
        <v>185.8</v>
      </c>
      <c r="N10" s="34">
        <v>128.30000000000001</v>
      </c>
      <c r="O10" s="34">
        <v>158.80000000000001</v>
      </c>
      <c r="P10" s="34">
        <v>202.5</v>
      </c>
      <c r="Q10" s="34">
        <v>124.4</v>
      </c>
      <c r="R10" s="34">
        <v>141.5</v>
      </c>
      <c r="S10" s="34">
        <v>170.6</v>
      </c>
    </row>
    <row r="11" spans="2:19">
      <c r="B11" s="35" t="s">
        <v>98</v>
      </c>
      <c r="C11" s="34">
        <v>27.34</v>
      </c>
      <c r="D11" s="34">
        <v>20.38</v>
      </c>
      <c r="E11" s="34">
        <v>15.76</v>
      </c>
      <c r="F11" s="34">
        <v>23.23</v>
      </c>
      <c r="G11" s="34">
        <v>35.42</v>
      </c>
      <c r="H11" s="34">
        <v>31.42</v>
      </c>
      <c r="I11" s="34">
        <v>16.23</v>
      </c>
      <c r="J11" s="34">
        <v>16.63</v>
      </c>
      <c r="K11" s="34">
        <v>24.15</v>
      </c>
      <c r="L11" s="34">
        <v>26.94</v>
      </c>
      <c r="M11" s="34">
        <v>29.33</v>
      </c>
      <c r="N11" s="34">
        <v>21.5</v>
      </c>
      <c r="O11" s="34">
        <v>25.8</v>
      </c>
      <c r="P11" s="34">
        <v>29.41</v>
      </c>
      <c r="Q11" s="34">
        <v>20.260000000000002</v>
      </c>
      <c r="R11" s="34">
        <v>24.56</v>
      </c>
      <c r="S11" s="34">
        <v>28.18</v>
      </c>
    </row>
    <row r="12" spans="2:19">
      <c r="B12" s="35" t="s">
        <v>99</v>
      </c>
      <c r="C12" s="34">
        <v>15.56</v>
      </c>
      <c r="D12" s="34">
        <v>17.440000000000001</v>
      </c>
      <c r="E12" s="34">
        <v>17.45</v>
      </c>
      <c r="F12" s="34">
        <v>17.23</v>
      </c>
      <c r="G12" s="34">
        <v>17.670000000000002</v>
      </c>
      <c r="H12" s="34">
        <v>16.670000000000002</v>
      </c>
      <c r="I12" s="34">
        <v>15.34</v>
      </c>
      <c r="J12" s="34">
        <v>16.52</v>
      </c>
      <c r="K12" s="34">
        <v>16.86</v>
      </c>
      <c r="L12" s="34">
        <v>16.8</v>
      </c>
      <c r="M12" s="34">
        <v>15.76</v>
      </c>
      <c r="N12" s="34">
        <v>16.690000000000001</v>
      </c>
      <c r="O12" s="34">
        <v>15.38</v>
      </c>
      <c r="P12" s="34">
        <v>15.69</v>
      </c>
      <c r="Q12" s="34">
        <v>16.510000000000002</v>
      </c>
      <c r="R12" s="34">
        <v>17.16</v>
      </c>
      <c r="S12" s="34">
        <v>16.440000000000001</v>
      </c>
    </row>
    <row r="13" spans="2:19">
      <c r="B13" s="36" t="s">
        <v>0</v>
      </c>
      <c r="C13" s="37">
        <v>13.67</v>
      </c>
      <c r="D13" s="37">
        <v>11</v>
      </c>
      <c r="E13" s="37">
        <v>6.67</v>
      </c>
      <c r="F13" s="37">
        <v>8.67</v>
      </c>
      <c r="G13" s="37">
        <v>17.670000000000002</v>
      </c>
      <c r="H13" s="37">
        <v>11</v>
      </c>
      <c r="I13" s="37">
        <v>15</v>
      </c>
      <c r="J13" s="37">
        <v>21</v>
      </c>
      <c r="K13" s="37">
        <v>12.67</v>
      </c>
      <c r="L13" s="37">
        <v>21</v>
      </c>
      <c r="M13" s="37">
        <v>14</v>
      </c>
      <c r="N13" s="37">
        <v>16.670000000000002</v>
      </c>
      <c r="O13" s="37">
        <v>22</v>
      </c>
      <c r="P13" s="37">
        <v>26.67</v>
      </c>
      <c r="Q13" s="37">
        <v>12.67</v>
      </c>
      <c r="R13" s="37">
        <v>8</v>
      </c>
      <c r="S13" s="37">
        <v>24</v>
      </c>
    </row>
    <row r="14" spans="2:19">
      <c r="B14" s="36" t="s">
        <v>1</v>
      </c>
      <c r="C14" s="37">
        <v>20.5</v>
      </c>
      <c r="D14" s="37">
        <v>6.91</v>
      </c>
      <c r="E14" s="37">
        <v>16.73</v>
      </c>
      <c r="F14" s="37">
        <v>15.02</v>
      </c>
      <c r="G14" s="37">
        <v>16.2</v>
      </c>
      <c r="H14" s="37">
        <v>21.66</v>
      </c>
      <c r="I14" s="37">
        <v>18.489999999999998</v>
      </c>
      <c r="J14" s="37">
        <v>15.69</v>
      </c>
      <c r="K14" s="37">
        <v>18.55</v>
      </c>
      <c r="L14" s="37">
        <v>14.86</v>
      </c>
      <c r="M14" s="37">
        <v>17.07</v>
      </c>
      <c r="N14" s="37">
        <v>12.04</v>
      </c>
      <c r="O14" s="37">
        <v>16.41</v>
      </c>
      <c r="P14" s="37">
        <v>18.87</v>
      </c>
      <c r="Q14" s="37">
        <v>17.809999999999999</v>
      </c>
      <c r="R14" s="37">
        <v>16.170000000000002</v>
      </c>
      <c r="S14" s="37">
        <v>18.29</v>
      </c>
    </row>
    <row r="15" spans="2:19">
      <c r="B15" s="36" t="s">
        <v>2</v>
      </c>
      <c r="C15" s="37">
        <v>0.36</v>
      </c>
      <c r="D15" s="37">
        <v>0.27</v>
      </c>
      <c r="E15" s="37">
        <v>0.34</v>
      </c>
      <c r="F15" s="37">
        <v>0.33</v>
      </c>
      <c r="G15" s="37">
        <v>0.32</v>
      </c>
      <c r="H15" s="37">
        <v>0.36</v>
      </c>
      <c r="I15" s="37">
        <v>0.34</v>
      </c>
      <c r="J15" s="37">
        <v>0.34</v>
      </c>
      <c r="K15" s="37">
        <v>0.28000000000000003</v>
      </c>
      <c r="L15" s="37">
        <v>0.36</v>
      </c>
      <c r="M15" s="37">
        <v>0.32</v>
      </c>
      <c r="N15" s="37">
        <v>0.4</v>
      </c>
      <c r="O15" s="37">
        <v>0.26</v>
      </c>
      <c r="P15" s="37">
        <v>0.39</v>
      </c>
      <c r="Q15" s="37">
        <v>0.4</v>
      </c>
      <c r="R15" s="37">
        <v>0.25</v>
      </c>
      <c r="S15" s="37">
        <v>0.34</v>
      </c>
    </row>
    <row r="16" spans="2:19">
      <c r="B16" s="36" t="s">
        <v>3</v>
      </c>
      <c r="C16" s="37">
        <v>48.07</v>
      </c>
      <c r="D16" s="37">
        <v>64.19</v>
      </c>
      <c r="E16" s="37">
        <v>26.93</v>
      </c>
      <c r="F16" s="37">
        <v>38.200000000000003</v>
      </c>
      <c r="G16" s="37">
        <v>56</v>
      </c>
      <c r="H16" s="37">
        <v>51.05</v>
      </c>
      <c r="I16" s="37">
        <v>41.65</v>
      </c>
      <c r="J16" s="37">
        <v>57.55</v>
      </c>
      <c r="K16" s="37">
        <v>41.88</v>
      </c>
      <c r="L16" s="37">
        <v>49.46</v>
      </c>
      <c r="M16" s="37">
        <v>48.69</v>
      </c>
      <c r="N16" s="37">
        <v>62.8</v>
      </c>
      <c r="O16" s="37">
        <v>44</v>
      </c>
      <c r="P16" s="37">
        <v>43.25</v>
      </c>
      <c r="Q16" s="37">
        <v>48.67</v>
      </c>
      <c r="R16" s="37">
        <v>51.27</v>
      </c>
      <c r="S16" s="37">
        <v>37.11</v>
      </c>
    </row>
    <row r="17" spans="2:19">
      <c r="B17" s="36" t="s">
        <v>4</v>
      </c>
      <c r="C17" s="37">
        <v>21.83</v>
      </c>
      <c r="D17" s="37">
        <v>9.1</v>
      </c>
      <c r="E17" s="37">
        <v>13.49</v>
      </c>
      <c r="F17" s="37">
        <v>13.4</v>
      </c>
      <c r="G17" s="37">
        <v>12.34</v>
      </c>
      <c r="H17" s="37">
        <v>17.010000000000002</v>
      </c>
      <c r="I17" s="37">
        <v>17.2</v>
      </c>
      <c r="J17" s="37">
        <v>11.64</v>
      </c>
      <c r="K17" s="37">
        <v>13.17</v>
      </c>
      <c r="L17" s="37">
        <v>11.82</v>
      </c>
      <c r="M17" s="37">
        <v>12.24</v>
      </c>
      <c r="N17" s="37">
        <v>14.93</v>
      </c>
      <c r="O17" s="37">
        <v>16.2</v>
      </c>
      <c r="P17" s="37">
        <v>16.440000000000001</v>
      </c>
      <c r="Q17" s="37">
        <v>19.739999999999998</v>
      </c>
      <c r="R17" s="37">
        <v>17.190000000000001</v>
      </c>
      <c r="S17" s="37">
        <v>17.14</v>
      </c>
    </row>
    <row r="18" spans="2:19">
      <c r="B18" s="36" t="s">
        <v>100</v>
      </c>
      <c r="C18" s="37">
        <v>7.65</v>
      </c>
      <c r="D18" s="37">
        <v>4.96</v>
      </c>
      <c r="E18" s="37">
        <v>6.35</v>
      </c>
      <c r="F18" s="37">
        <v>5.41</v>
      </c>
      <c r="G18" s="37">
        <v>6.51</v>
      </c>
      <c r="H18" s="37">
        <v>6.66</v>
      </c>
      <c r="I18" s="37">
        <v>5.62</v>
      </c>
      <c r="J18" s="37">
        <v>5.38</v>
      </c>
      <c r="K18" s="37">
        <v>5.7</v>
      </c>
      <c r="L18" s="37">
        <v>6.85</v>
      </c>
      <c r="M18" s="37">
        <v>5.16</v>
      </c>
      <c r="N18" s="37">
        <v>5.6</v>
      </c>
      <c r="O18" s="37">
        <v>5.31</v>
      </c>
      <c r="P18" s="37">
        <v>6.47</v>
      </c>
      <c r="Q18" s="37">
        <v>5.99</v>
      </c>
      <c r="R18" s="37">
        <v>6.2</v>
      </c>
      <c r="S18" s="37">
        <v>6.07</v>
      </c>
    </row>
    <row r="19" spans="2:19">
      <c r="B19" s="36" t="s">
        <v>6</v>
      </c>
      <c r="C19" s="37">
        <v>0.24</v>
      </c>
      <c r="D19" s="37">
        <v>0.17</v>
      </c>
      <c r="E19" s="37">
        <v>0.22</v>
      </c>
      <c r="F19" s="37">
        <v>0.28000000000000003</v>
      </c>
      <c r="G19" s="37">
        <v>0.3</v>
      </c>
      <c r="H19" s="37" t="s">
        <v>101</v>
      </c>
      <c r="I19" s="37">
        <v>0.21</v>
      </c>
      <c r="J19" s="37">
        <v>0.28000000000000003</v>
      </c>
      <c r="K19" s="37">
        <v>0.28000000000000003</v>
      </c>
      <c r="L19" s="37">
        <v>0.33</v>
      </c>
      <c r="M19" s="37">
        <v>0.24</v>
      </c>
      <c r="N19" s="37">
        <v>0.18</v>
      </c>
      <c r="O19" s="37">
        <v>0.25</v>
      </c>
      <c r="P19" s="37">
        <v>0.25</v>
      </c>
      <c r="Q19" s="37">
        <v>0.23</v>
      </c>
      <c r="R19" s="37">
        <v>0.25</v>
      </c>
      <c r="S19" s="37">
        <v>0.3</v>
      </c>
    </row>
    <row r="20" spans="2:19" ht="31.5">
      <c r="B20" s="36" t="s">
        <v>102</v>
      </c>
      <c r="C20" s="38">
        <v>79.166666666666657</v>
      </c>
      <c r="D20" s="38">
        <v>81.25</v>
      </c>
      <c r="E20" s="38">
        <v>87.5</v>
      </c>
      <c r="F20" s="38">
        <v>78.125</v>
      </c>
      <c r="G20" s="38">
        <v>71.875</v>
      </c>
      <c r="H20" s="38">
        <v>59.375</v>
      </c>
      <c r="I20" s="38">
        <v>75</v>
      </c>
      <c r="J20" s="38">
        <v>78.125</v>
      </c>
      <c r="K20" s="38">
        <v>75</v>
      </c>
      <c r="L20" s="38">
        <v>93.75</v>
      </c>
      <c r="M20" s="38">
        <v>89.583333333333329</v>
      </c>
      <c r="N20" s="38">
        <v>71.875</v>
      </c>
      <c r="O20" s="38">
        <v>77.083333333333329</v>
      </c>
      <c r="P20" s="38">
        <v>65.625</v>
      </c>
      <c r="Q20" s="38">
        <v>64.583333333333329</v>
      </c>
      <c r="R20" s="38">
        <v>67.708333333333329</v>
      </c>
      <c r="S20" s="38">
        <v>65.625</v>
      </c>
    </row>
    <row r="52" spans="3:3">
      <c r="C52" t="s">
        <v>103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Phenological traits</vt:lpstr>
      <vt:lpstr>Figure 2</vt:lpstr>
      <vt:lpstr>Field performance</vt:lpstr>
      <vt:lpstr>Figure 3</vt:lpstr>
      <vt:lpstr>SCoT polymorphism marker</vt:lpstr>
      <vt:lpstr>complete assessement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dcterms:created xsi:type="dcterms:W3CDTF">2024-03-18T19:42:19Z</dcterms:created>
  <dcterms:modified xsi:type="dcterms:W3CDTF">2024-06-29T09:02:36Z</dcterms:modified>
</cp:coreProperties>
</file>