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nattamon/Documents/งานวิจัยนศ.ป.โท_MT64/STANG_Research/ผลการวิเคราะห์ข้อมูลวิจัย/"/>
    </mc:Choice>
  </mc:AlternateContent>
  <xr:revisionPtr revIDLastSave="0" documentId="8_{B6DA1271-ED77-E54C-9C1B-72F32F8BDD22}" xr6:coauthVersionLast="47" xr6:coauthVersionMax="47" xr10:uidLastSave="{00000000-0000-0000-0000-000000000000}"/>
  <bookViews>
    <workbookView xWindow="0" yWindow="500" windowWidth="25600" windowHeight="14180" activeTab="1" xr2:uid="{00000000-000D-0000-FFFF-FFFF00000000}"/>
  </bookViews>
  <sheets>
    <sheet name="Anonymous490 screened subjects " sheetId="5" r:id="rId1"/>
    <sheet name="251 participants" sheetId="1" r:id="rId2"/>
    <sheet name="Incuded 247 participants" sheetId="2" r:id="rId3"/>
    <sheet name="Book Code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I39" i="2" s="1"/>
  <c r="H181" i="2"/>
  <c r="I181" i="2" s="1"/>
  <c r="H8" i="2"/>
  <c r="I8" i="2" s="1"/>
  <c r="H190" i="2"/>
  <c r="I190" i="2" s="1"/>
  <c r="H203" i="2"/>
  <c r="I203" i="2" s="1"/>
  <c r="H143" i="2"/>
  <c r="I143" i="2" s="1"/>
  <c r="H193" i="2"/>
  <c r="I193" i="2" s="1"/>
  <c r="H234" i="2"/>
  <c r="I234" i="2" s="1"/>
  <c r="H24" i="2"/>
  <c r="I24" i="2" s="1"/>
  <c r="H31" i="2"/>
  <c r="I31" i="2" s="1"/>
  <c r="H4" i="2"/>
  <c r="I4" i="2" s="1"/>
  <c r="H177" i="2"/>
  <c r="I177" i="2" s="1"/>
  <c r="H129" i="2"/>
  <c r="I129" i="2" s="1"/>
  <c r="H216" i="2"/>
  <c r="I216" i="2" s="1"/>
  <c r="H86" i="2"/>
  <c r="I86" i="2" s="1"/>
  <c r="H84" i="2"/>
  <c r="I84" i="2" s="1"/>
  <c r="H69" i="2"/>
  <c r="I69" i="2" s="1"/>
  <c r="H175" i="2"/>
  <c r="I175" i="2" s="1"/>
  <c r="H231" i="2"/>
  <c r="I231" i="2" s="1"/>
  <c r="H28" i="2"/>
  <c r="I28" i="2" s="1"/>
  <c r="H187" i="2"/>
  <c r="I187" i="2" s="1"/>
  <c r="H212" i="2"/>
  <c r="I212" i="2" s="1"/>
  <c r="H186" i="2"/>
  <c r="I186" i="2" s="1"/>
  <c r="H125" i="2"/>
  <c r="I125" i="2" s="1"/>
  <c r="H218" i="2"/>
  <c r="I218" i="2" s="1"/>
  <c r="H58" i="2"/>
  <c r="I58" i="2" s="1"/>
  <c r="H87" i="2"/>
  <c r="I87" i="2" s="1"/>
  <c r="H72" i="2"/>
  <c r="I72" i="2" s="1"/>
  <c r="H128" i="2"/>
  <c r="I128" i="2" s="1"/>
  <c r="H145" i="2"/>
  <c r="I145" i="2" s="1"/>
  <c r="H214" i="2"/>
  <c r="I214" i="2" s="1"/>
  <c r="H140" i="2"/>
  <c r="I140" i="2" s="1"/>
  <c r="H221" i="2"/>
  <c r="I221" i="2" s="1"/>
  <c r="H131" i="2"/>
  <c r="I131" i="2" s="1"/>
  <c r="H147" i="2"/>
  <c r="I147" i="2" s="1"/>
  <c r="H184" i="2"/>
  <c r="I184" i="2" s="1"/>
  <c r="H10" i="2"/>
  <c r="I10" i="2" s="1"/>
  <c r="H197" i="2"/>
  <c r="I197" i="2" s="1"/>
  <c r="H118" i="2"/>
  <c r="I118" i="2" s="1"/>
  <c r="H6" i="2"/>
  <c r="I6" i="2" s="1"/>
  <c r="H195" i="2"/>
  <c r="I195" i="2" s="1"/>
  <c r="H205" i="2"/>
  <c r="I205" i="2" s="1"/>
  <c r="H14" i="2"/>
  <c r="I14" i="2" s="1"/>
  <c r="H15" i="2"/>
  <c r="I15" i="2" s="1"/>
  <c r="H192" i="2"/>
  <c r="I192" i="2" s="1"/>
  <c r="H100" i="2"/>
  <c r="I100" i="2" s="1"/>
  <c r="H43" i="2"/>
  <c r="I43" i="2" s="1"/>
  <c r="H174" i="2"/>
  <c r="I174" i="2" s="1"/>
  <c r="H168" i="2"/>
  <c r="I168" i="2" s="1"/>
  <c r="H198" i="2"/>
  <c r="I198" i="2" s="1"/>
  <c r="H225" i="2"/>
  <c r="I225" i="2" s="1"/>
  <c r="H138" i="2"/>
  <c r="I138" i="2" s="1"/>
  <c r="H222" i="2"/>
  <c r="I222" i="2" s="1"/>
  <c r="H54" i="2"/>
  <c r="I54" i="2" s="1"/>
  <c r="H32" i="2"/>
  <c r="I32" i="2" s="1"/>
  <c r="H185" i="2"/>
  <c r="I185" i="2" s="1"/>
  <c r="H210" i="2"/>
  <c r="I210" i="2" s="1"/>
  <c r="H55" i="2"/>
  <c r="I55" i="2" s="1"/>
  <c r="H139" i="2"/>
  <c r="I139" i="2" s="1"/>
  <c r="H189" i="2"/>
  <c r="I189" i="2" s="1"/>
  <c r="H146" i="2"/>
  <c r="I146" i="2" s="1"/>
  <c r="H142" i="2"/>
  <c r="I142" i="2" s="1"/>
  <c r="H135" i="2"/>
  <c r="I135" i="2" s="1"/>
  <c r="H149" i="2"/>
  <c r="I149" i="2" s="1"/>
  <c r="H11" i="2"/>
  <c r="I11" i="2" s="1"/>
  <c r="H120" i="2"/>
  <c r="I120" i="2" s="1"/>
  <c r="H182" i="2"/>
  <c r="I182" i="2" s="1"/>
  <c r="H16" i="2"/>
  <c r="I16" i="2" s="1"/>
  <c r="H50" i="2"/>
  <c r="I50" i="2" s="1"/>
  <c r="H215" i="2"/>
  <c r="I215" i="2" s="1"/>
  <c r="H178" i="2"/>
  <c r="I178" i="2" s="1"/>
  <c r="H101" i="2"/>
  <c r="I101" i="2" s="1"/>
  <c r="H18" i="2"/>
  <c r="I18" i="2" s="1"/>
  <c r="H196" i="2"/>
  <c r="I196" i="2" s="1"/>
  <c r="H121" i="2"/>
  <c r="I121" i="2" s="1"/>
  <c r="H150" i="2"/>
  <c r="I150" i="2" s="1"/>
  <c r="H211" i="2"/>
  <c r="I211" i="2" s="1"/>
  <c r="H133" i="2"/>
  <c r="I133" i="2" s="1"/>
  <c r="H59" i="2"/>
  <c r="I59" i="2" s="1"/>
  <c r="H228" i="2"/>
  <c r="I228" i="2" s="1"/>
  <c r="H88" i="2"/>
  <c r="I88" i="2" s="1"/>
  <c r="H217" i="2"/>
  <c r="I217" i="2" s="1"/>
  <c r="H41" i="2"/>
  <c r="I41" i="2" s="1"/>
  <c r="H83" i="2"/>
  <c r="I83" i="2" s="1"/>
  <c r="H70" i="2"/>
  <c r="I70" i="2" s="1"/>
  <c r="H34" i="2"/>
  <c r="I34" i="2" s="1"/>
  <c r="H5" i="2"/>
  <c r="I5" i="2" s="1"/>
  <c r="H9" i="2"/>
  <c r="I9" i="2" s="1"/>
  <c r="H144" i="2"/>
  <c r="I144" i="2" s="1"/>
  <c r="H191" i="2"/>
  <c r="I191" i="2" s="1"/>
  <c r="H204" i="2"/>
  <c r="I204" i="2" s="1"/>
  <c r="H132" i="2"/>
  <c r="I132" i="2" s="1"/>
  <c r="H180" i="2"/>
  <c r="I180" i="2" s="1"/>
  <c r="H57" i="2"/>
  <c r="I57" i="2" s="1"/>
  <c r="H102" i="2"/>
  <c r="I102" i="2" s="1"/>
  <c r="H30" i="2"/>
  <c r="I30" i="2" s="1"/>
  <c r="H227" i="2"/>
  <c r="I227" i="2" s="1"/>
  <c r="H63" i="2"/>
  <c r="I63" i="2" s="1"/>
  <c r="H137" i="2"/>
  <c r="I137" i="2" s="1"/>
  <c r="H103" i="2"/>
  <c r="I103" i="2" s="1"/>
  <c r="H49" i="2"/>
  <c r="I49" i="2" s="1"/>
  <c r="H158" i="2"/>
  <c r="I158" i="2" s="1"/>
  <c r="H7" i="2"/>
  <c r="I7" i="2" s="1"/>
  <c r="H209" i="2"/>
  <c r="I209" i="2" s="1"/>
  <c r="H96" i="2"/>
  <c r="I96" i="2" s="1"/>
  <c r="H68" i="2"/>
  <c r="I68" i="2" s="1"/>
  <c r="H243" i="2"/>
  <c r="I243" i="2" s="1"/>
  <c r="H169" i="2"/>
  <c r="I169" i="2" s="1"/>
  <c r="H75" i="2"/>
  <c r="I75" i="2" s="1"/>
  <c r="H201" i="2"/>
  <c r="I201" i="2" s="1"/>
  <c r="H166" i="2"/>
  <c r="I166" i="2" s="1"/>
  <c r="H61" i="2"/>
  <c r="I61" i="2" s="1"/>
  <c r="H136" i="2"/>
  <c r="I136" i="2" s="1"/>
  <c r="H165" i="2"/>
  <c r="I165" i="2" s="1"/>
  <c r="H219" i="2"/>
  <c r="I219" i="2" s="1"/>
  <c r="H130" i="2"/>
  <c r="I130" i="2" s="1"/>
  <c r="H160" i="2"/>
  <c r="I160" i="2" s="1"/>
  <c r="H164" i="2"/>
  <c r="I164" i="2" s="1"/>
  <c r="H95" i="2"/>
  <c r="I95" i="2" s="1"/>
  <c r="H74" i="2"/>
  <c r="I74" i="2" s="1"/>
  <c r="H79" i="2"/>
  <c r="I79" i="2" s="1"/>
  <c r="H93" i="2"/>
  <c r="I93" i="2" s="1"/>
  <c r="H207" i="2"/>
  <c r="I207" i="2" s="1"/>
  <c r="H114" i="2"/>
  <c r="I114" i="2" s="1"/>
  <c r="H242" i="2"/>
  <c r="I242" i="2" s="1"/>
  <c r="H124" i="2"/>
  <c r="I124" i="2" s="1"/>
  <c r="H126" i="2"/>
  <c r="I126" i="2" s="1"/>
  <c r="H13" i="2"/>
  <c r="I13" i="2" s="1"/>
  <c r="H35" i="2"/>
  <c r="I35" i="2" s="1"/>
  <c r="H94" i="2"/>
  <c r="I94" i="2" s="1"/>
  <c r="H122" i="2"/>
  <c r="I122" i="2" s="1"/>
  <c r="H154" i="2"/>
  <c r="I154" i="2" s="1"/>
  <c r="H38" i="2"/>
  <c r="I38" i="2" s="1"/>
  <c r="H71" i="2"/>
  <c r="I71" i="2" s="1"/>
  <c r="H46" i="2"/>
  <c r="I46" i="2" s="1"/>
  <c r="H91" i="2"/>
  <c r="I91" i="2" s="1"/>
  <c r="H22" i="2"/>
  <c r="I22" i="2" s="1"/>
  <c r="H42" i="2"/>
  <c r="I42" i="2" s="1"/>
  <c r="H115" i="2"/>
  <c r="I115" i="2" s="1"/>
  <c r="H19" i="2"/>
  <c r="I19" i="2" s="1"/>
  <c r="H112" i="2"/>
  <c r="I112" i="2" s="1"/>
  <c r="H107" i="2"/>
  <c r="I107" i="2" s="1"/>
  <c r="H33" i="2"/>
  <c r="I33" i="2" s="1"/>
  <c r="H82" i="2"/>
  <c r="I82" i="2" s="1"/>
  <c r="H157" i="2"/>
  <c r="I157" i="2" s="1"/>
  <c r="H66" i="2"/>
  <c r="I66" i="2" s="1"/>
  <c r="H80" i="2"/>
  <c r="I80" i="2" s="1"/>
  <c r="H163" i="2"/>
  <c r="I163" i="2" s="1"/>
  <c r="H213" i="2"/>
  <c r="I213" i="2" s="1"/>
  <c r="H73" i="2"/>
  <c r="I73" i="2" s="1"/>
  <c r="H235" i="2"/>
  <c r="I235" i="2" s="1"/>
  <c r="H161" i="2"/>
  <c r="I161" i="2" s="1"/>
  <c r="H78" i="2"/>
  <c r="I78" i="2" s="1"/>
  <c r="H244" i="2"/>
  <c r="I244" i="2" s="1"/>
  <c r="H51" i="2"/>
  <c r="I51" i="2" s="1"/>
  <c r="H172" i="2"/>
  <c r="I172" i="2" s="1"/>
  <c r="H246" i="2"/>
  <c r="I246" i="2" s="1"/>
  <c r="H92" i="2"/>
  <c r="I92" i="2" s="1"/>
  <c r="H117" i="2"/>
  <c r="I117" i="2" s="1"/>
  <c r="H159" i="2"/>
  <c r="I159" i="2" s="1"/>
  <c r="H67" i="2"/>
  <c r="I67" i="2" s="1"/>
  <c r="H64" i="2"/>
  <c r="I64" i="2" s="1"/>
  <c r="H104" i="2"/>
  <c r="I104" i="2" s="1"/>
  <c r="H27" i="2"/>
  <c r="I27" i="2" s="1"/>
  <c r="H111" i="2"/>
  <c r="I111" i="2" s="1"/>
  <c r="H236" i="2"/>
  <c r="I236" i="2" s="1"/>
  <c r="H229" i="2"/>
  <c r="I229" i="2" s="1"/>
  <c r="H237" i="2"/>
  <c r="I237" i="2" s="1"/>
  <c r="H220" i="2"/>
  <c r="I220" i="2" s="1"/>
  <c r="H37" i="2"/>
  <c r="I37" i="2" s="1"/>
  <c r="H60" i="2"/>
  <c r="I60" i="2" s="1"/>
  <c r="H12" i="2"/>
  <c r="I12" i="2" s="1"/>
  <c r="H119" i="2"/>
  <c r="I119" i="2" s="1"/>
  <c r="H116" i="2"/>
  <c r="I116" i="2" s="1"/>
  <c r="H17" i="2"/>
  <c r="I17" i="2" s="1"/>
  <c r="H89" i="2"/>
  <c r="I89" i="2" s="1"/>
  <c r="H3" i="2"/>
  <c r="I3" i="2" s="1"/>
  <c r="H99" i="2"/>
  <c r="I99" i="2" s="1"/>
  <c r="H176" i="2"/>
  <c r="I176" i="2" s="1"/>
  <c r="H123" i="2"/>
  <c r="I123" i="2" s="1"/>
  <c r="H127" i="2"/>
  <c r="I127" i="2" s="1"/>
  <c r="H238" i="2"/>
  <c r="I238" i="2" s="1"/>
  <c r="H21" i="2"/>
  <c r="I21" i="2" s="1"/>
  <c r="H97" i="2"/>
  <c r="I97" i="2" s="1"/>
  <c r="H202" i="2"/>
  <c r="I202" i="2" s="1"/>
  <c r="H232" i="2"/>
  <c r="I232" i="2" s="1"/>
  <c r="H90" i="2"/>
  <c r="I90" i="2" s="1"/>
  <c r="H194" i="2"/>
  <c r="I194" i="2" s="1"/>
  <c r="H188" i="2"/>
  <c r="I188" i="2" s="1"/>
  <c r="H48" i="2"/>
  <c r="I48" i="2" s="1"/>
  <c r="H113" i="2"/>
  <c r="I113" i="2" s="1"/>
  <c r="H110" i="2"/>
  <c r="I110" i="2" s="1"/>
  <c r="H109" i="2"/>
  <c r="I109" i="2" s="1"/>
  <c r="H179" i="2"/>
  <c r="I179" i="2" s="1"/>
  <c r="H171" i="2"/>
  <c r="I171" i="2" s="1"/>
  <c r="H106" i="2"/>
  <c r="I106" i="2" s="1"/>
  <c r="H206" i="2"/>
  <c r="I206" i="2" s="1"/>
  <c r="H151" i="2"/>
  <c r="I151" i="2" s="1"/>
  <c r="H29" i="2"/>
  <c r="I29" i="2" s="1"/>
  <c r="H170" i="2"/>
  <c r="I170" i="2" s="1"/>
  <c r="H98" i="2"/>
  <c r="I98" i="2" s="1"/>
  <c r="H52" i="2"/>
  <c r="I52" i="2" s="1"/>
  <c r="H23" i="2"/>
  <c r="I23" i="2" s="1"/>
  <c r="H25" i="2"/>
  <c r="I25" i="2" s="1"/>
  <c r="H45" i="2"/>
  <c r="I45" i="2" s="1"/>
  <c r="H44" i="2"/>
  <c r="I44" i="2" s="1"/>
  <c r="H65" i="2"/>
  <c r="I65" i="2" s="1"/>
  <c r="H47" i="2"/>
  <c r="I47" i="2" s="1"/>
  <c r="H239" i="2"/>
  <c r="I239" i="2" s="1"/>
  <c r="H36" i="2"/>
  <c r="I36" i="2" s="1"/>
  <c r="H20" i="2"/>
  <c r="I20" i="2" s="1"/>
  <c r="H26" i="2"/>
  <c r="I26" i="2" s="1"/>
  <c r="H173" i="2"/>
  <c r="I173" i="2" s="1"/>
  <c r="H134" i="2"/>
  <c r="I134" i="2" s="1"/>
  <c r="H53" i="2"/>
  <c r="I53" i="2" s="1"/>
  <c r="H162" i="2"/>
  <c r="I162" i="2" s="1"/>
  <c r="H152" i="2"/>
  <c r="I152" i="2" s="1"/>
  <c r="H208" i="2"/>
  <c r="I208" i="2" s="1"/>
  <c r="H153" i="2"/>
  <c r="I153" i="2" s="1"/>
  <c r="H230" i="2"/>
  <c r="I230" i="2" s="1"/>
  <c r="H233" i="2"/>
  <c r="I233" i="2" s="1"/>
  <c r="H108" i="2"/>
  <c r="I108" i="2" s="1"/>
  <c r="H223" i="2"/>
  <c r="I223" i="2" s="1"/>
  <c r="H62" i="2"/>
  <c r="I62" i="2" s="1"/>
  <c r="H40" i="2"/>
  <c r="I40" i="2" s="1"/>
  <c r="H105" i="2"/>
  <c r="I105" i="2" s="1"/>
  <c r="H56" i="2"/>
  <c r="I56" i="2" s="1"/>
  <c r="H156" i="2"/>
  <c r="I156" i="2" s="1"/>
  <c r="H249" i="2"/>
  <c r="I249" i="2" s="1"/>
  <c r="H240" i="2"/>
  <c r="I240" i="2" s="1"/>
  <c r="H247" i="2"/>
  <c r="I247" i="2" s="1"/>
  <c r="H224" i="2"/>
  <c r="I224" i="2" s="1"/>
  <c r="H248" i="2"/>
  <c r="I248" i="2" s="1"/>
  <c r="H81" i="2"/>
  <c r="I81" i="2" s="1"/>
  <c r="H76" i="2"/>
  <c r="I76" i="2" s="1"/>
  <c r="H226" i="2"/>
  <c r="I226" i="2" s="1"/>
  <c r="H148" i="2"/>
  <c r="I148" i="2" s="1"/>
  <c r="H141" i="2"/>
  <c r="I141" i="2" s="1"/>
  <c r="H200" i="2"/>
  <c r="I200" i="2" s="1"/>
  <c r="H245" i="2"/>
  <c r="I245" i="2" s="1"/>
  <c r="H183" i="2"/>
  <c r="I183" i="2" s="1"/>
  <c r="H77" i="2"/>
  <c r="I77" i="2" s="1"/>
  <c r="H199" i="2"/>
  <c r="I199" i="2" s="1"/>
  <c r="H155" i="2"/>
  <c r="I155" i="2" s="1"/>
  <c r="H85" i="2"/>
  <c r="I85" i="2" s="1"/>
  <c r="H167" i="2"/>
  <c r="I167" i="2" s="1"/>
  <c r="H241" i="2"/>
  <c r="I241" i="2" s="1"/>
  <c r="Y179" i="2"/>
  <c r="Y17" i="2"/>
  <c r="Y186" i="2"/>
  <c r="Y218" i="2"/>
  <c r="Y51" i="2"/>
  <c r="Y77" i="2"/>
  <c r="Y183" i="2"/>
  <c r="Y146" i="2"/>
  <c r="Y72" i="2"/>
  <c r="Y12" i="2"/>
  <c r="Y111" i="2"/>
  <c r="Y52" i="2"/>
  <c r="Y209" i="2"/>
  <c r="Y104" i="2"/>
  <c r="Y23" i="2"/>
  <c r="Y150" i="2"/>
  <c r="Y20" i="2"/>
  <c r="Y236" i="2"/>
  <c r="Y25" i="2"/>
  <c r="Y13" i="2"/>
  <c r="Y5" i="2"/>
  <c r="Y206" i="2"/>
  <c r="Y124" i="2"/>
  <c r="Y67" i="2"/>
  <c r="Y73" i="2"/>
  <c r="Y212" i="2"/>
  <c r="Y41" i="2"/>
  <c r="Y172" i="2"/>
  <c r="Y132" i="2"/>
  <c r="Y64" i="2"/>
  <c r="Y87" i="2"/>
  <c r="Y248" i="2"/>
  <c r="Y59" i="2"/>
  <c r="Y145" i="2"/>
  <c r="Y246" i="2"/>
  <c r="Y82" i="2"/>
  <c r="Y217" i="2"/>
  <c r="Y68" i="2"/>
  <c r="Y232" i="2"/>
  <c r="Y93" i="2"/>
  <c r="Y228" i="2"/>
  <c r="Y208" i="2"/>
  <c r="Y40" i="2"/>
  <c r="Y95" i="2"/>
  <c r="Y152" i="2"/>
  <c r="Y136" i="2"/>
  <c r="Y214" i="2"/>
  <c r="Y90" i="2"/>
  <c r="Y211" i="2"/>
  <c r="Y110" i="2"/>
  <c r="Y10" i="2"/>
  <c r="Y165" i="2"/>
  <c r="Y238" i="2"/>
  <c r="Y97" i="2"/>
  <c r="Y235" i="2"/>
  <c r="Y229" i="2"/>
  <c r="Y38" i="2"/>
  <c r="Y202" i="2"/>
  <c r="Y9" i="2"/>
  <c r="Y200" i="2"/>
  <c r="Y187" i="2"/>
  <c r="Y88" i="2"/>
  <c r="Y142" i="2"/>
  <c r="Y148" i="2"/>
  <c r="Y180" i="2"/>
  <c r="Y161" i="2"/>
  <c r="Y65" i="2"/>
  <c r="Y32" i="2"/>
  <c r="Y219" i="2"/>
  <c r="Y71" i="2"/>
  <c r="Y92" i="2"/>
  <c r="Y164" i="2"/>
  <c r="Y156" i="2"/>
  <c r="Y45" i="2"/>
  <c r="Y239" i="2"/>
  <c r="Y46" i="2"/>
  <c r="Y119" i="2"/>
  <c r="Y35" i="2"/>
  <c r="Y249" i="2"/>
  <c r="Y155" i="2"/>
  <c r="Y140" i="2"/>
  <c r="Y137" i="2"/>
  <c r="Y221" i="2"/>
  <c r="Y48" i="2"/>
  <c r="Y131" i="2"/>
  <c r="Y194" i="2"/>
  <c r="Y166" i="2"/>
  <c r="Y112" i="2"/>
  <c r="Y135" i="2"/>
  <c r="Y210" i="2"/>
  <c r="Y139" i="2"/>
  <c r="Y29" i="2"/>
  <c r="Y53" i="2"/>
  <c r="Y128" i="2"/>
  <c r="Y247" i="2"/>
  <c r="Y58" i="2"/>
  <c r="Y169" i="2"/>
  <c r="Y153" i="2"/>
  <c r="Y133" i="2"/>
  <c r="Y78" i="2"/>
  <c r="Y80" i="2"/>
  <c r="Y94" i="2"/>
  <c r="Y113" i="2"/>
  <c r="Y227" i="2"/>
  <c r="Y230" i="2"/>
  <c r="Y240" i="2"/>
  <c r="Y243" i="2"/>
  <c r="Y117" i="2"/>
  <c r="Y170" i="2"/>
  <c r="Y244" i="2"/>
  <c r="Y89" i="2"/>
  <c r="Y149" i="2"/>
  <c r="Y18" i="2"/>
  <c r="Y163" i="2"/>
  <c r="Y75" i="2"/>
  <c r="Y237" i="2"/>
  <c r="Y171" i="2"/>
  <c r="Y226" i="2"/>
  <c r="Y3" i="2"/>
  <c r="Y108" i="2"/>
  <c r="Y162" i="2"/>
  <c r="Y91" i="2"/>
  <c r="Y99" i="2"/>
  <c r="Y22" i="2"/>
  <c r="Y16" i="2"/>
  <c r="Y21" i="2"/>
  <c r="Y176" i="2"/>
  <c r="Y85" i="2"/>
  <c r="Y30" i="2"/>
  <c r="Y159" i="2"/>
  <c r="Y15" i="2"/>
  <c r="Y151" i="2"/>
  <c r="Y189" i="2"/>
  <c r="Y74" i="2"/>
  <c r="Y11" i="2"/>
  <c r="Y207" i="2"/>
  <c r="Y220" i="2"/>
  <c r="Y199" i="2"/>
  <c r="Y27" i="2"/>
  <c r="Y185" i="2"/>
  <c r="Y157" i="2"/>
  <c r="Y114" i="2"/>
  <c r="Y125" i="2"/>
  <c r="Y63" i="2"/>
  <c r="Y103" i="2"/>
  <c r="Y123" i="2"/>
  <c r="Y37" i="2"/>
  <c r="Y116" i="2"/>
  <c r="Y122" i="2"/>
  <c r="Y223" i="2"/>
  <c r="Y57" i="2"/>
  <c r="Y242" i="2"/>
  <c r="Y24" i="2"/>
  <c r="Y42" i="2"/>
  <c r="Y47" i="2"/>
  <c r="Y167" i="2"/>
  <c r="Y36" i="2"/>
  <c r="Y147" i="2"/>
  <c r="Y127" i="2"/>
  <c r="Y26" i="2"/>
  <c r="Y44" i="2"/>
  <c r="Y70" i="2"/>
  <c r="Y55" i="2"/>
  <c r="Y49" i="2"/>
  <c r="Y105" i="2"/>
  <c r="Y126" i="2"/>
  <c r="Y79" i="2"/>
  <c r="Y56" i="2"/>
  <c r="Y141" i="2"/>
  <c r="Y98" i="2"/>
  <c r="Y106" i="2"/>
  <c r="Y130" i="2"/>
  <c r="Y115" i="2"/>
  <c r="Y76" i="2"/>
  <c r="Y160" i="2"/>
  <c r="Y60" i="2"/>
  <c r="Y134" i="2"/>
  <c r="Y96" i="2"/>
  <c r="Y195" i="2"/>
  <c r="Y31" i="2"/>
  <c r="Y39" i="2"/>
  <c r="Y33" i="2"/>
  <c r="Y192" i="2"/>
  <c r="Y34" i="2"/>
  <c r="Y215" i="2"/>
  <c r="Y158" i="2"/>
  <c r="Y118" i="2"/>
  <c r="Y7" i="2"/>
  <c r="Y4" i="2"/>
  <c r="Y138" i="2"/>
  <c r="Y84" i="2"/>
  <c r="Y69" i="2"/>
  <c r="Y181" i="2"/>
  <c r="Y8" i="2"/>
  <c r="Y100" i="2"/>
  <c r="Y43" i="2"/>
  <c r="Y107" i="2"/>
  <c r="Y120" i="2"/>
  <c r="Y175" i="2"/>
  <c r="Y174" i="2"/>
  <c r="Y190" i="2"/>
  <c r="Y184" i="2"/>
  <c r="Y168" i="2"/>
  <c r="Y201" i="2"/>
  <c r="Y241" i="2"/>
  <c r="Y6" i="2"/>
  <c r="Y81" i="2"/>
  <c r="Y224" i="2"/>
  <c r="Y188" i="2"/>
  <c r="Y66" i="2"/>
  <c r="Y213" i="2"/>
  <c r="Y154" i="2"/>
  <c r="Y203" i="2"/>
  <c r="Y204" i="2"/>
  <c r="Y177" i="2"/>
  <c r="Y129" i="2"/>
  <c r="Y178" i="2"/>
  <c r="Y144" i="2"/>
  <c r="Y231" i="2"/>
  <c r="Y143" i="2"/>
  <c r="Y205" i="2"/>
  <c r="Y197" i="2"/>
  <c r="Y50" i="2"/>
  <c r="Y19" i="2"/>
  <c r="Y196" i="2"/>
  <c r="Y121" i="2"/>
  <c r="Y191" i="2"/>
  <c r="Y198" i="2"/>
  <c r="Y222" i="2"/>
  <c r="Y62" i="2"/>
  <c r="Y61" i="2"/>
  <c r="Y245" i="2"/>
  <c r="Y216" i="2"/>
  <c r="Y233" i="2"/>
  <c r="Y83" i="2"/>
  <c r="Y182" i="2"/>
  <c r="Y101" i="2"/>
  <c r="Y173" i="2"/>
  <c r="Y102" i="2"/>
  <c r="Y14" i="2"/>
  <c r="Y86" i="2"/>
  <c r="Y225" i="2"/>
  <c r="Y28" i="2"/>
  <c r="Y234" i="2"/>
  <c r="Y54" i="2"/>
  <c r="Y193" i="2"/>
  <c r="Y109" i="2"/>
</calcChain>
</file>

<file path=xl/sharedStrings.xml><?xml version="1.0" encoding="utf-8"?>
<sst xmlns="http://schemas.openxmlformats.org/spreadsheetml/2006/main" count="8098" uniqueCount="197">
  <si>
    <t/>
  </si>
  <si>
    <t>ใช่</t>
  </si>
  <si>
    <t>Hyperthyriod</t>
  </si>
  <si>
    <t>Acute Rhinitis, Amblyopia with Vitreous Degeneration, Bilateral high frequency sensorineural hearing loss</t>
  </si>
  <si>
    <t>-</t>
  </si>
  <si>
    <t>ภูมิแพ้</t>
  </si>
  <si>
    <t>Thalassemia</t>
  </si>
  <si>
    <t>spastic paraparesis</t>
  </si>
  <si>
    <t>SLE</t>
  </si>
  <si>
    <t>steroid</t>
  </si>
  <si>
    <t>เม็ดฟู่</t>
  </si>
  <si>
    <t>CMP</t>
  </si>
  <si>
    <t>ลิ้นไม่ได้รส</t>
  </si>
  <si>
    <t>ลำไส้แปรปรวน</t>
  </si>
  <si>
    <t>TB หลังจากเป็นโควิด</t>
  </si>
  <si>
    <t>ไตทำงานหนัก</t>
  </si>
  <si>
    <t>ป่วยง่าย</t>
  </si>
  <si>
    <t>คอแห้ง</t>
  </si>
  <si>
    <t>น้ำหนักลด</t>
  </si>
  <si>
    <t>ได้กลิ่นผิดปกติไป</t>
  </si>
  <si>
    <t>ป่วยง่าย,ทานเผ็ดไม่ได้</t>
  </si>
  <si>
    <t>BMI</t>
  </si>
  <si>
    <t>Code_BMI</t>
  </si>
  <si>
    <t>Sex</t>
  </si>
  <si>
    <t>Age(year)</t>
  </si>
  <si>
    <t>Female</t>
  </si>
  <si>
    <t>Detected</t>
  </si>
  <si>
    <t>Male</t>
  </si>
  <si>
    <t>COVID-19 RT-qPCR Result from Maharat Nakorn Ratchasima Hospital</t>
  </si>
  <si>
    <t>Week of 2021</t>
  </si>
  <si>
    <t>Edemiology week in Thailand</t>
  </si>
  <si>
    <t>Week of 2022</t>
  </si>
  <si>
    <t>Delta peak</t>
  </si>
  <si>
    <t>July_27</t>
  </si>
  <si>
    <t>November_44</t>
  </si>
  <si>
    <t>August_35</t>
  </si>
  <si>
    <t>December_52</t>
  </si>
  <si>
    <t>Omicron peak</t>
  </si>
  <si>
    <t>Data source: https://drive.google.com/drive/folders/13k14Hs61pgrK8raSMS9LFQn83PKswS-b</t>
  </si>
  <si>
    <t>Code_Blood group</t>
  </si>
  <si>
    <t>Participant ID</t>
  </si>
  <si>
    <t>Time of detection</t>
  </si>
  <si>
    <t>Participation ID</t>
  </si>
  <si>
    <t>Code_Gender</t>
  </si>
  <si>
    <t>Gender</t>
  </si>
  <si>
    <t xml:space="preserve"> Age (Y)</t>
  </si>
  <si>
    <t>Weight (Kg)</t>
  </si>
  <si>
    <t>Height (cm)</t>
  </si>
  <si>
    <t>Male=1
Female=2</t>
  </si>
  <si>
    <t>A=1
B=2
AB=3
O=4
N/A=5</t>
  </si>
  <si>
    <t>Blood group</t>
  </si>
  <si>
    <t>Code_Comorbidity</t>
  </si>
  <si>
    <t>Comorbidity disease (can select more than 1 option)</t>
  </si>
  <si>
    <t>Yes=1
No=0</t>
  </si>
  <si>
    <t>A6.1_Hypertension</t>
  </si>
  <si>
    <t>A6.2_DM</t>
  </si>
  <si>
    <t>A6.3_Heart Dz.</t>
  </si>
  <si>
    <t>A6.4_Stroke</t>
  </si>
  <si>
    <t>A6.5_Tyroid</t>
  </si>
  <si>
    <t>A6.6_ Ashma</t>
  </si>
  <si>
    <t>A6.7_Cancer</t>
  </si>
  <si>
    <t>A6.8_Dyslipidemia</t>
  </si>
  <si>
    <t>A6.9_others</t>
  </si>
  <si>
    <t>A6.9_Specify</t>
  </si>
  <si>
    <t>Specify other diseases</t>
  </si>
  <si>
    <t>Code_Time of COVID-19 disease</t>
  </si>
  <si>
    <t xml:space="preserve">July- November 2022=1
December 2022-August 2023=2
</t>
  </si>
  <si>
    <t xml:space="preserve"> Time of COVID-19 disease</t>
  </si>
  <si>
    <t>Code_ First COVID-19 infection</t>
  </si>
  <si>
    <t>Code_ Infection during pregnant</t>
  </si>
  <si>
    <t>Infection during pregnant</t>
  </si>
  <si>
    <t>First COVID-19 infection</t>
  </si>
  <si>
    <t>Code_Disease severity</t>
  </si>
  <si>
    <t>Disease severity</t>
  </si>
  <si>
    <t>Code_No. of Drugs for treatment</t>
  </si>
  <si>
    <t>Yes=1
No=2</t>
  </si>
  <si>
    <t>Yes=1
No=2
990=Male</t>
  </si>
  <si>
    <t>Mild=1
Moderate=2
Severe=3</t>
  </si>
  <si>
    <t>1= 0
2= 1-2
3= &gt;/=3</t>
  </si>
  <si>
    <t>Drugs for treatment</t>
  </si>
  <si>
    <t>C1.1_Andrographis</t>
  </si>
  <si>
    <t>C1.2_ Favipiravir</t>
  </si>
  <si>
    <t>C1.3_ Molnupiravir</t>
  </si>
  <si>
    <t>C1.4_ Symptomatic drugs</t>
  </si>
  <si>
    <t>C1.5_Others</t>
  </si>
  <si>
    <t>C1.5_Specify</t>
  </si>
  <si>
    <t>Specify other drugs</t>
  </si>
  <si>
    <t>Code_No. of vaccination</t>
  </si>
  <si>
    <t>No. of vaccination</t>
  </si>
  <si>
    <t xml:space="preserve">1st dose vccinationa  </t>
  </si>
  <si>
    <t xml:space="preserve">2nd dose vccinationa  </t>
  </si>
  <si>
    <t xml:space="preserve">3rd dose vccinationa  </t>
  </si>
  <si>
    <t xml:space="preserve">4th dose vccinationa  </t>
  </si>
  <si>
    <t xml:space="preserve">5th dose vccinationa  </t>
  </si>
  <si>
    <t>Code_ lastest vaccine type</t>
  </si>
  <si>
    <t>0=unvaccinated
1= Inactivated
2= viral vector
3= mRNA</t>
  </si>
  <si>
    <t>Code_Presence of Long Covid</t>
  </si>
  <si>
    <t>D4.1_Nervous</t>
  </si>
  <si>
    <t>D4.2_Skin</t>
  </si>
  <si>
    <t>D4.3_Respiratory</t>
  </si>
  <si>
    <t>D4.4_cardiovascular</t>
  </si>
  <si>
    <t>D4.5_Mental</t>
  </si>
  <si>
    <t>D4.6_General</t>
  </si>
  <si>
    <t>D4.7_Others</t>
  </si>
  <si>
    <t>D4.7_Specify</t>
  </si>
  <si>
    <t xml:space="preserve">A </t>
  </si>
  <si>
    <t>AB</t>
  </si>
  <si>
    <t>O</t>
  </si>
  <si>
    <t>N/A</t>
  </si>
  <si>
    <t>B</t>
  </si>
  <si>
    <t>Peptic ulcer</t>
  </si>
  <si>
    <t>Dyslipidemia</t>
  </si>
  <si>
    <t>Hypertension</t>
  </si>
  <si>
    <t>Hypertension, Gout</t>
  </si>
  <si>
    <t>Hypertension, Dyslipidemia</t>
  </si>
  <si>
    <t>Hypertension, Dyslipidemia, Gall bladder</t>
  </si>
  <si>
    <t>Hypertension, DM</t>
  </si>
  <si>
    <t>Hypertension, DM, Dyslipidemia</t>
  </si>
  <si>
    <t>Hypertension, Dyslipidemia, Hyperthyroid</t>
  </si>
  <si>
    <t>Hypertension,  Stroke, Cancer</t>
  </si>
  <si>
    <t>Hypertension, Heart disease, gout</t>
  </si>
  <si>
    <t>Hypertension, heart disease, Dyslipidemia, Colon cancer</t>
  </si>
  <si>
    <t>Sinusitis</t>
  </si>
  <si>
    <t>Benign Prostatic Hyperplasia, Dyslipidemia, Emphysema</t>
  </si>
  <si>
    <t>kidney disease</t>
  </si>
  <si>
    <t>Pulmonary edema</t>
  </si>
  <si>
    <t>DM</t>
  </si>
  <si>
    <t>DM, Dyslipidemia</t>
  </si>
  <si>
    <t>Allery</t>
  </si>
  <si>
    <t>Allery, thrombocytopenia</t>
  </si>
  <si>
    <t>Allery, thalassemia</t>
  </si>
  <si>
    <t>Cancer</t>
  </si>
  <si>
    <t>Migrane</t>
  </si>
  <si>
    <t>No</t>
  </si>
  <si>
    <t>No comorbidity</t>
  </si>
  <si>
    <t>Heart disease</t>
  </si>
  <si>
    <t>Hepatitis B</t>
  </si>
  <si>
    <t>Ashma</t>
  </si>
  <si>
    <t>Gout</t>
  </si>
  <si>
    <t>Gall bladder</t>
  </si>
  <si>
    <t>Benign Prostatic Hyperplasia,  Emphysema</t>
  </si>
  <si>
    <t>July- November 2022</t>
  </si>
  <si>
    <t>December 2022-August 2023</t>
  </si>
  <si>
    <t>Yes</t>
  </si>
  <si>
    <t>Moderate</t>
  </si>
  <si>
    <t>Severe</t>
  </si>
  <si>
    <t>Mild</t>
  </si>
  <si>
    <t>Andrographis</t>
  </si>
  <si>
    <t>Andrographis, Flavipiravir, symptomatic medicines, steroid</t>
  </si>
  <si>
    <t>Andrographis, symptomatic medicines</t>
  </si>
  <si>
    <t>Flavipiravir</t>
  </si>
  <si>
    <t>Flavipiravir, CPM</t>
  </si>
  <si>
    <t>Flavipiravir, steroid</t>
  </si>
  <si>
    <t>Flavipiravir, symptomatic medicines</t>
  </si>
  <si>
    <t>Molnupiravir</t>
  </si>
  <si>
    <t>Molnupiravir, symptomatic medicines</t>
  </si>
  <si>
    <t>symptomatic medicines</t>
  </si>
  <si>
    <t xml:space="preserve">≥ 3 </t>
  </si>
  <si>
    <t>1-2</t>
  </si>
  <si>
    <t>Sinovac</t>
  </si>
  <si>
    <t>Pfizer</t>
  </si>
  <si>
    <t>AstraZeneca</t>
  </si>
  <si>
    <t>Moderna</t>
  </si>
  <si>
    <t>Sinopharm</t>
  </si>
  <si>
    <t>Tuberculosis</t>
  </si>
  <si>
    <t>Continuous cough</t>
  </si>
  <si>
    <t>Parosmia</t>
  </si>
  <si>
    <t>Kidney</t>
  </si>
  <si>
    <t>Weight loss</t>
  </si>
  <si>
    <t>Low immune</t>
  </si>
  <si>
    <t>Allergy</t>
  </si>
  <si>
    <t>IBS</t>
  </si>
  <si>
    <t>Loss of taste</t>
  </si>
  <si>
    <t>A</t>
  </si>
  <si>
    <t>18-29=1
30-39=2
40-49=3
50-59=4
more than 60=5</t>
  </si>
  <si>
    <t>Underweight (&lt; 18.5)=1
Normal (18.5-22.9)=2
Overweight (23-24.9)=3
Obese (≥ 25)=4</t>
  </si>
  <si>
    <t>Code_Age range</t>
  </si>
  <si>
    <t>Height (m)</t>
  </si>
  <si>
    <t>No. of comorbidity</t>
  </si>
  <si>
    <t>0= 0
1= 1
2= &gt;/=2</t>
  </si>
  <si>
    <t>No. of long covid symptoms</t>
  </si>
  <si>
    <t>Code_ No. of long covid symptoms</t>
  </si>
  <si>
    <t>0=0
1=1
2=2
3=3
≥ 4=4</t>
  </si>
  <si>
    <t>effervescent</t>
  </si>
  <si>
    <t>Code_treatment by drugs</t>
  </si>
  <si>
    <t>Treatment by drugs</t>
  </si>
  <si>
    <t>Symptomatic drugs</t>
  </si>
  <si>
    <t>Flavipiravir, Symptomatic drugs</t>
  </si>
  <si>
    <t>Andrographis, Symptomatic drugs</t>
  </si>
  <si>
    <t>Andrographis, Flavipiravir, Symptomatic drugs, steroid</t>
  </si>
  <si>
    <t>Molnupiravir, Symptomatic drugs</t>
  </si>
  <si>
    <t>Andrographis effervescent</t>
  </si>
  <si>
    <t>≥ 3</t>
  </si>
  <si>
    <t>A6.5_Hyperthyroid</t>
  </si>
  <si>
    <t>Code_No. of comorbidity-1</t>
  </si>
  <si>
    <t>Code_No. of comorbidity-2</t>
  </si>
  <si>
    <t>0= 0
1= 1-2
2= &gt;/=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</si>
</sst>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86F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2" tint="-0.34998626667073579"/>
      </left>
      <right style="thin">
        <color theme="2" tint="-0.34998626667073579"/>
      </right>
      <top style="thin">
        <color theme="2" tint="-0.34998626667073579"/>
      </top>
      <bottom style="thin">
        <color theme="2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/>
    </xf>
    <xf numFmtId="0" fontId="4" fillId="8" borderId="6" xfId="0" applyFont="1" applyFill="1" applyBorder="1" applyAlignment="1">
      <alignment vertical="top"/>
    </xf>
    <xf numFmtId="0" fontId="4" fillId="8" borderId="6" xfId="0" applyFont="1" applyFill="1" applyBorder="1" applyAlignment="1">
      <alignment horizontal="center" vertical="top" wrapText="1"/>
    </xf>
    <xf numFmtId="0" fontId="5" fillId="9" borderId="0" xfId="0" applyFont="1" applyFill="1" applyAlignment="1">
      <alignment vertical="top" wrapText="1"/>
    </xf>
    <xf numFmtId="0" fontId="3" fillId="2" borderId="0" xfId="0" applyFont="1" applyFill="1"/>
    <xf numFmtId="0" fontId="3" fillId="10" borderId="0" xfId="0" applyFont="1" applyFill="1" applyAlignment="1">
      <alignment horizontal="right"/>
    </xf>
    <xf numFmtId="0" fontId="0" fillId="10" borderId="0" xfId="0" applyFill="1"/>
    <xf numFmtId="0" fontId="3" fillId="10" borderId="0" xfId="0" applyFont="1" applyFill="1"/>
    <xf numFmtId="0" fontId="6" fillId="7" borderId="0" xfId="0" applyFont="1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vertical="top" wrapText="1"/>
    </xf>
    <xf numFmtId="164" fontId="1" fillId="7" borderId="0" xfId="0" applyNumberFormat="1" applyFont="1" applyFill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0" xfId="0" applyFont="1" applyFill="1" applyBorder="1" applyAlignment="1">
      <alignment horizontal="center" vertical="top" wrapText="1"/>
    </xf>
    <xf numFmtId="0" fontId="0" fillId="0" borderId="0" xfId="0" applyFill="1"/>
    <xf numFmtId="0" fontId="1" fillId="4" borderId="0" xfId="0" applyFont="1" applyFill="1" applyAlignment="1">
      <alignment wrapText="1"/>
    </xf>
    <xf numFmtId="0" fontId="1" fillId="3" borderId="0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9" fillId="11" borderId="0" xfId="0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391160</xdr:colOff>
      <xdr:row>5</xdr:row>
      <xdr:rowOff>64114</xdr:rowOff>
    </xdr:from>
    <xdr:to>
      <xdr:col>22</xdr:col>
      <xdr:colOff>86360</xdr:colOff>
      <xdr:row>32</xdr:row>
      <xdr:rowOff>97270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E68B6-40CE-C91B-55BB-A13BD7FC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7720" y="1781154"/>
          <a:ext cx="8747760" cy="5793876"/>
        </a:xfrm>
        <a:prstGeom prst="rect">
          <a:avLst/>
        </a:prstGeom>
      </xdr:spPr>
    </xdr:pic>
    <xdr:clientData/>
  </xdr:twoCellAnchor>
  <xdr:twoCellAnchor editAs="oneCell">
    <xdr:from>
      <xdr:col>11</xdr:col>
      <xdr:colOff>312172</xdr:colOff>
      <xdr:row>32</xdr:row>
      <xdr:rowOff>104612</xdr:rowOff>
    </xdr:from>
    <xdr:to>
      <xdr:col>22</xdr:col>
      <xdr:colOff>60007</xdr:colOff>
      <xdr:row>54</xdr:row>
      <xdr:rowOff>23152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315B51-BDD2-EAF7-18A2-459BCAED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9252" y="7370585"/>
          <a:ext cx="8834516" cy="4616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3D7A-1DEC-BC40-B29F-8107575AFC2C}">
  <sheetPr>
    <tabColor theme="4" tint="0.59999389629810485"/>
  </sheetPr>
  <dimension ref="A1:T491"/>
  <sheetViews>
    <sheetView topLeftCell="F41" zoomScale="119" workbookViewId="0">
      <selection activeCell="D1" sqref="D1:D1048576"/>
    </sheetView>
  </sheetViews>
  <sheetFormatPr baseColWidth="10" defaultRowHeight="16" x14ac:dyDescent="0.2"/>
  <cols>
    <col min="1" max="1" width="14" style="34" customWidth="1"/>
    <col min="2" max="3" width="14" style="33" customWidth="1"/>
    <col min="4" max="4" width="14" style="78" customWidth="1"/>
    <col min="5" max="5" width="27" style="35" customWidth="1"/>
    <col min="8" max="8" width="14" customWidth="1"/>
    <col min="10" max="10" width="15.1640625" customWidth="1"/>
  </cols>
  <sheetData>
    <row r="1" spans="1:20" s="4" customFormat="1" ht="51" x14ac:dyDescent="0.15">
      <c r="A1" s="36" t="s">
        <v>40</v>
      </c>
      <c r="B1" s="37" t="s">
        <v>23</v>
      </c>
      <c r="C1" s="37" t="s">
        <v>24</v>
      </c>
      <c r="D1" s="36" t="s">
        <v>41</v>
      </c>
      <c r="E1" s="38" t="s">
        <v>28</v>
      </c>
      <c r="H1" s="39" t="s">
        <v>29</v>
      </c>
      <c r="I1" s="39" t="s">
        <v>30</v>
      </c>
      <c r="J1" s="39" t="s">
        <v>31</v>
      </c>
      <c r="K1" s="39" t="s">
        <v>30</v>
      </c>
    </row>
    <row r="2" spans="1:20" ht="17" x14ac:dyDescent="0.2">
      <c r="A2" s="34">
        <v>1</v>
      </c>
      <c r="B2" s="33" t="s">
        <v>25</v>
      </c>
      <c r="C2" s="33">
        <v>34</v>
      </c>
      <c r="D2" s="77">
        <v>44348</v>
      </c>
      <c r="E2" s="35" t="s">
        <v>26</v>
      </c>
      <c r="H2">
        <v>1</v>
      </c>
      <c r="I2">
        <v>54</v>
      </c>
      <c r="J2" s="42">
        <v>1</v>
      </c>
      <c r="K2" s="42">
        <v>106</v>
      </c>
      <c r="M2" s="44" t="s">
        <v>38</v>
      </c>
      <c r="N2" s="44"/>
      <c r="O2" s="44"/>
      <c r="P2" s="44"/>
      <c r="Q2" s="44"/>
      <c r="R2" s="44"/>
      <c r="S2" s="44"/>
      <c r="T2" s="44"/>
    </row>
    <row r="3" spans="1:20" ht="17" x14ac:dyDescent="0.2">
      <c r="A3" s="34">
        <v>2</v>
      </c>
      <c r="B3" s="33" t="s">
        <v>27</v>
      </c>
      <c r="C3" s="33">
        <v>31</v>
      </c>
      <c r="D3" s="77">
        <v>44348</v>
      </c>
      <c r="E3" s="35" t="s">
        <v>26</v>
      </c>
      <c r="H3">
        <v>2</v>
      </c>
      <c r="I3">
        <v>55</v>
      </c>
      <c r="J3" s="42">
        <v>2</v>
      </c>
      <c r="K3" s="42">
        <v>107</v>
      </c>
    </row>
    <row r="4" spans="1:20" ht="17" x14ac:dyDescent="0.2">
      <c r="A4" s="34">
        <v>3</v>
      </c>
      <c r="B4" s="33" t="s">
        <v>27</v>
      </c>
      <c r="C4" s="33">
        <v>38</v>
      </c>
      <c r="D4" s="77">
        <v>44348</v>
      </c>
      <c r="E4" s="35" t="s">
        <v>26</v>
      </c>
      <c r="H4">
        <v>3</v>
      </c>
      <c r="I4">
        <v>56</v>
      </c>
      <c r="J4" s="42">
        <v>3</v>
      </c>
      <c r="K4" s="42">
        <v>108</v>
      </c>
    </row>
    <row r="5" spans="1:20" ht="17" x14ac:dyDescent="0.2">
      <c r="A5" s="34">
        <v>4</v>
      </c>
      <c r="B5" s="33" t="s">
        <v>27</v>
      </c>
      <c r="C5" s="33">
        <v>30</v>
      </c>
      <c r="D5" s="77">
        <v>44348</v>
      </c>
      <c r="E5" s="35" t="s">
        <v>26</v>
      </c>
      <c r="H5">
        <v>4</v>
      </c>
      <c r="I5">
        <v>57</v>
      </c>
      <c r="J5" s="42">
        <v>4</v>
      </c>
      <c r="K5" s="42">
        <v>109</v>
      </c>
    </row>
    <row r="6" spans="1:20" ht="17" x14ac:dyDescent="0.2">
      <c r="A6" s="34">
        <v>5</v>
      </c>
      <c r="B6" s="33" t="s">
        <v>27</v>
      </c>
      <c r="C6" s="33">
        <v>35</v>
      </c>
      <c r="D6" s="77">
        <v>44348</v>
      </c>
      <c r="E6" s="35" t="s">
        <v>26</v>
      </c>
      <c r="H6">
        <v>5</v>
      </c>
      <c r="I6">
        <v>58</v>
      </c>
      <c r="J6" s="42">
        <v>5</v>
      </c>
      <c r="K6" s="42">
        <v>110</v>
      </c>
    </row>
    <row r="7" spans="1:20" ht="17" x14ac:dyDescent="0.2">
      <c r="A7" s="34">
        <v>6</v>
      </c>
      <c r="B7" s="33" t="s">
        <v>27</v>
      </c>
      <c r="C7" s="33">
        <v>33</v>
      </c>
      <c r="D7" s="77">
        <v>44348</v>
      </c>
      <c r="E7" s="35" t="s">
        <v>26</v>
      </c>
      <c r="H7">
        <v>6</v>
      </c>
      <c r="I7">
        <v>59</v>
      </c>
      <c r="J7" s="42">
        <v>6</v>
      </c>
      <c r="K7" s="42">
        <v>111</v>
      </c>
    </row>
    <row r="8" spans="1:20" ht="17" x14ac:dyDescent="0.2">
      <c r="A8" s="34">
        <v>7</v>
      </c>
      <c r="B8" s="33" t="s">
        <v>27</v>
      </c>
      <c r="C8" s="33">
        <v>46</v>
      </c>
      <c r="D8" s="77">
        <v>44348</v>
      </c>
      <c r="E8" s="35" t="s">
        <v>26</v>
      </c>
      <c r="H8">
        <v>7</v>
      </c>
      <c r="I8">
        <v>60</v>
      </c>
      <c r="J8" s="42">
        <v>7</v>
      </c>
      <c r="K8" s="42">
        <v>112</v>
      </c>
    </row>
    <row r="9" spans="1:20" ht="17" x14ac:dyDescent="0.2">
      <c r="A9" s="34">
        <v>8</v>
      </c>
      <c r="B9" s="33" t="s">
        <v>27</v>
      </c>
      <c r="C9" s="33">
        <v>59</v>
      </c>
      <c r="D9" s="77">
        <v>44348</v>
      </c>
      <c r="E9" s="35" t="s">
        <v>26</v>
      </c>
      <c r="H9">
        <v>8</v>
      </c>
      <c r="I9">
        <v>61</v>
      </c>
      <c r="J9" s="42">
        <v>8</v>
      </c>
      <c r="K9" s="42">
        <v>113</v>
      </c>
    </row>
    <row r="10" spans="1:20" ht="17" x14ac:dyDescent="0.2">
      <c r="A10" s="34">
        <v>9</v>
      </c>
      <c r="B10" s="33" t="s">
        <v>27</v>
      </c>
      <c r="C10" s="33">
        <v>66</v>
      </c>
      <c r="D10" s="77">
        <v>44348</v>
      </c>
      <c r="E10" s="35" t="s">
        <v>26</v>
      </c>
      <c r="H10">
        <v>9</v>
      </c>
      <c r="I10">
        <v>62</v>
      </c>
      <c r="J10" s="42">
        <v>9</v>
      </c>
      <c r="K10" s="42">
        <v>114</v>
      </c>
    </row>
    <row r="11" spans="1:20" ht="17" x14ac:dyDescent="0.2">
      <c r="A11" s="34">
        <v>10</v>
      </c>
      <c r="B11" s="33" t="s">
        <v>27</v>
      </c>
      <c r="C11" s="33">
        <v>40</v>
      </c>
      <c r="D11" s="77">
        <v>44348</v>
      </c>
      <c r="E11" s="35" t="s">
        <v>26</v>
      </c>
      <c r="H11">
        <v>10</v>
      </c>
      <c r="I11">
        <v>63</v>
      </c>
      <c r="J11" s="42">
        <v>10</v>
      </c>
      <c r="K11" s="42">
        <v>115</v>
      </c>
    </row>
    <row r="12" spans="1:20" ht="17" x14ac:dyDescent="0.2">
      <c r="A12" s="34">
        <v>11</v>
      </c>
      <c r="B12" s="33" t="s">
        <v>25</v>
      </c>
      <c r="C12" s="33">
        <v>26</v>
      </c>
      <c r="D12" s="77">
        <v>44348</v>
      </c>
      <c r="E12" s="35" t="s">
        <v>26</v>
      </c>
      <c r="H12">
        <v>11</v>
      </c>
      <c r="I12">
        <v>64</v>
      </c>
      <c r="J12" s="42">
        <v>11</v>
      </c>
      <c r="K12" s="42">
        <v>116</v>
      </c>
    </row>
    <row r="13" spans="1:20" ht="17" x14ac:dyDescent="0.2">
      <c r="A13" s="34">
        <v>12</v>
      </c>
      <c r="B13" s="33" t="s">
        <v>25</v>
      </c>
      <c r="C13" s="33">
        <v>38</v>
      </c>
      <c r="D13" s="77">
        <v>44348</v>
      </c>
      <c r="E13" s="35" t="s">
        <v>26</v>
      </c>
      <c r="H13">
        <v>12</v>
      </c>
      <c r="I13">
        <v>65</v>
      </c>
      <c r="J13" s="42">
        <v>12</v>
      </c>
      <c r="K13" s="42">
        <v>117</v>
      </c>
    </row>
    <row r="14" spans="1:20" ht="17" x14ac:dyDescent="0.2">
      <c r="A14" s="34">
        <v>13</v>
      </c>
      <c r="B14" s="33" t="s">
        <v>25</v>
      </c>
      <c r="C14" s="33">
        <v>26</v>
      </c>
      <c r="D14" s="77">
        <v>44348</v>
      </c>
      <c r="E14" s="35" t="s">
        <v>26</v>
      </c>
      <c r="H14">
        <v>13</v>
      </c>
      <c r="I14">
        <v>66</v>
      </c>
      <c r="J14" s="42">
        <v>13</v>
      </c>
      <c r="K14" s="42">
        <v>118</v>
      </c>
    </row>
    <row r="15" spans="1:20" ht="17" x14ac:dyDescent="0.2">
      <c r="A15" s="34">
        <v>14</v>
      </c>
      <c r="B15" s="33" t="s">
        <v>25</v>
      </c>
      <c r="C15" s="33">
        <v>45</v>
      </c>
      <c r="D15" s="77">
        <v>44348</v>
      </c>
      <c r="E15" s="35" t="s">
        <v>26</v>
      </c>
      <c r="H15">
        <v>14</v>
      </c>
      <c r="I15">
        <v>67</v>
      </c>
      <c r="J15" s="42">
        <v>14</v>
      </c>
      <c r="K15" s="42">
        <v>119</v>
      </c>
    </row>
    <row r="16" spans="1:20" ht="17" x14ac:dyDescent="0.2">
      <c r="A16" s="34">
        <v>15</v>
      </c>
      <c r="B16" s="33" t="s">
        <v>25</v>
      </c>
      <c r="C16" s="33">
        <v>44</v>
      </c>
      <c r="D16" s="77">
        <v>44348</v>
      </c>
      <c r="E16" s="35" t="s">
        <v>26</v>
      </c>
      <c r="H16">
        <v>15</v>
      </c>
      <c r="I16">
        <v>68</v>
      </c>
      <c r="J16" s="42">
        <v>15</v>
      </c>
      <c r="K16" s="42">
        <v>120</v>
      </c>
    </row>
    <row r="17" spans="1:11" ht="17" x14ac:dyDescent="0.2">
      <c r="A17" s="34">
        <v>16</v>
      </c>
      <c r="B17" s="33" t="s">
        <v>25</v>
      </c>
      <c r="C17" s="33">
        <v>59</v>
      </c>
      <c r="D17" s="77">
        <v>44348</v>
      </c>
      <c r="E17" s="35" t="s">
        <v>26</v>
      </c>
      <c r="H17">
        <v>16</v>
      </c>
      <c r="I17">
        <v>69</v>
      </c>
      <c r="J17" s="42">
        <v>16</v>
      </c>
      <c r="K17" s="42">
        <v>121</v>
      </c>
    </row>
    <row r="18" spans="1:11" ht="17" x14ac:dyDescent="0.2">
      <c r="A18" s="34">
        <v>17</v>
      </c>
      <c r="B18" s="33" t="s">
        <v>27</v>
      </c>
      <c r="C18" s="33">
        <v>65</v>
      </c>
      <c r="D18" s="77">
        <v>44348</v>
      </c>
      <c r="E18" s="35" t="s">
        <v>26</v>
      </c>
      <c r="H18">
        <v>17</v>
      </c>
      <c r="I18">
        <v>70</v>
      </c>
      <c r="J18" s="42">
        <v>17</v>
      </c>
      <c r="K18" s="42">
        <v>122</v>
      </c>
    </row>
    <row r="19" spans="1:11" ht="17" x14ac:dyDescent="0.2">
      <c r="A19" s="34">
        <v>18</v>
      </c>
      <c r="B19" s="33" t="s">
        <v>27</v>
      </c>
      <c r="C19" s="33">
        <v>76</v>
      </c>
      <c r="D19" s="77">
        <v>44348</v>
      </c>
      <c r="E19" s="35" t="s">
        <v>26</v>
      </c>
      <c r="H19">
        <v>18</v>
      </c>
      <c r="I19">
        <v>71</v>
      </c>
      <c r="J19" s="42">
        <v>18</v>
      </c>
      <c r="K19" s="42">
        <v>123</v>
      </c>
    </row>
    <row r="20" spans="1:11" ht="17" x14ac:dyDescent="0.2">
      <c r="A20" s="34">
        <v>19</v>
      </c>
      <c r="B20" s="33" t="s">
        <v>25</v>
      </c>
      <c r="C20" s="33">
        <v>32</v>
      </c>
      <c r="D20" s="77">
        <v>44348</v>
      </c>
      <c r="E20" s="35" t="s">
        <v>26</v>
      </c>
      <c r="H20">
        <v>19</v>
      </c>
      <c r="I20">
        <v>72</v>
      </c>
      <c r="J20" s="42">
        <v>19</v>
      </c>
      <c r="K20" s="42">
        <v>124</v>
      </c>
    </row>
    <row r="21" spans="1:11" ht="17" x14ac:dyDescent="0.2">
      <c r="A21" s="34">
        <v>20</v>
      </c>
      <c r="B21" s="33" t="s">
        <v>27</v>
      </c>
      <c r="C21" s="33">
        <v>50</v>
      </c>
      <c r="D21" s="77">
        <v>44348</v>
      </c>
      <c r="E21" s="35" t="s">
        <v>26</v>
      </c>
      <c r="H21">
        <v>20</v>
      </c>
      <c r="I21">
        <v>73</v>
      </c>
      <c r="J21" s="42">
        <v>20</v>
      </c>
      <c r="K21" s="42">
        <v>125</v>
      </c>
    </row>
    <row r="22" spans="1:11" ht="17" x14ac:dyDescent="0.2">
      <c r="A22" s="34">
        <v>21</v>
      </c>
      <c r="B22" s="33" t="s">
        <v>27</v>
      </c>
      <c r="C22" s="33">
        <v>45</v>
      </c>
      <c r="D22" s="77">
        <v>44348</v>
      </c>
      <c r="E22" s="35" t="s">
        <v>26</v>
      </c>
      <c r="H22">
        <v>21</v>
      </c>
      <c r="I22">
        <v>74</v>
      </c>
      <c r="J22" s="42">
        <v>21</v>
      </c>
      <c r="K22" s="42">
        <v>126</v>
      </c>
    </row>
    <row r="23" spans="1:11" ht="17" x14ac:dyDescent="0.2">
      <c r="A23" s="34">
        <v>22</v>
      </c>
      <c r="B23" s="33" t="s">
        <v>27</v>
      </c>
      <c r="C23" s="33">
        <v>38</v>
      </c>
      <c r="D23" s="77">
        <v>44348</v>
      </c>
      <c r="E23" s="35" t="s">
        <v>26</v>
      </c>
      <c r="H23">
        <v>22</v>
      </c>
      <c r="I23">
        <v>75</v>
      </c>
      <c r="J23" s="42">
        <v>22</v>
      </c>
      <c r="K23" s="42">
        <v>127</v>
      </c>
    </row>
    <row r="24" spans="1:11" ht="17" x14ac:dyDescent="0.2">
      <c r="A24" s="34">
        <v>23</v>
      </c>
      <c r="B24" s="33" t="s">
        <v>25</v>
      </c>
      <c r="C24" s="33">
        <v>28</v>
      </c>
      <c r="D24" s="77">
        <v>44348</v>
      </c>
      <c r="E24" s="35" t="s">
        <v>26</v>
      </c>
      <c r="H24">
        <v>23</v>
      </c>
      <c r="I24">
        <v>76</v>
      </c>
      <c r="J24" s="42">
        <v>23</v>
      </c>
      <c r="K24" s="42">
        <v>128</v>
      </c>
    </row>
    <row r="25" spans="1:11" ht="17" x14ac:dyDescent="0.2">
      <c r="A25" s="34">
        <v>24</v>
      </c>
      <c r="B25" s="33" t="s">
        <v>25</v>
      </c>
      <c r="C25" s="33">
        <v>54</v>
      </c>
      <c r="D25" s="77">
        <v>44348</v>
      </c>
      <c r="E25" s="35" t="s">
        <v>26</v>
      </c>
      <c r="H25">
        <v>24</v>
      </c>
      <c r="I25">
        <v>77</v>
      </c>
      <c r="J25" s="42">
        <v>24</v>
      </c>
      <c r="K25" s="42">
        <v>129</v>
      </c>
    </row>
    <row r="26" spans="1:11" ht="17" x14ac:dyDescent="0.2">
      <c r="A26" s="34">
        <v>25</v>
      </c>
      <c r="B26" s="33" t="s">
        <v>25</v>
      </c>
      <c r="C26" s="33">
        <v>30</v>
      </c>
      <c r="D26" s="77">
        <v>44348</v>
      </c>
      <c r="E26" s="35" t="s">
        <v>26</v>
      </c>
      <c r="H26">
        <v>25</v>
      </c>
      <c r="I26">
        <v>78</v>
      </c>
      <c r="J26" s="42">
        <v>25</v>
      </c>
      <c r="K26" s="42">
        <v>130</v>
      </c>
    </row>
    <row r="27" spans="1:11" ht="17" x14ac:dyDescent="0.2">
      <c r="A27" s="34">
        <v>26</v>
      </c>
      <c r="B27" s="33" t="s">
        <v>25</v>
      </c>
      <c r="C27" s="33">
        <v>56</v>
      </c>
      <c r="D27" s="77">
        <v>44348</v>
      </c>
      <c r="E27" s="35" t="s">
        <v>26</v>
      </c>
      <c r="H27">
        <v>26</v>
      </c>
      <c r="I27">
        <v>79</v>
      </c>
      <c r="J27" s="42">
        <v>26</v>
      </c>
      <c r="K27" s="42">
        <v>131</v>
      </c>
    </row>
    <row r="28" spans="1:11" ht="17" x14ac:dyDescent="0.2">
      <c r="A28" s="34">
        <v>27</v>
      </c>
      <c r="B28" s="33" t="s">
        <v>25</v>
      </c>
      <c r="C28" s="33">
        <v>31</v>
      </c>
      <c r="D28" s="77">
        <v>44348</v>
      </c>
      <c r="E28" s="35" t="s">
        <v>26</v>
      </c>
      <c r="H28" s="45" t="s">
        <v>33</v>
      </c>
      <c r="I28" s="6">
        <v>80</v>
      </c>
      <c r="J28" s="42">
        <v>27</v>
      </c>
      <c r="K28" s="42">
        <v>132</v>
      </c>
    </row>
    <row r="29" spans="1:11" ht="17" x14ac:dyDescent="0.2">
      <c r="A29" s="34">
        <v>28</v>
      </c>
      <c r="B29" s="33" t="s">
        <v>27</v>
      </c>
      <c r="C29" s="33">
        <v>49</v>
      </c>
      <c r="D29" s="77">
        <v>44348</v>
      </c>
      <c r="E29" s="35" t="s">
        <v>26</v>
      </c>
      <c r="H29" s="6">
        <v>28</v>
      </c>
      <c r="I29" s="6">
        <v>81</v>
      </c>
      <c r="J29" s="42">
        <v>28</v>
      </c>
      <c r="K29" s="42">
        <v>133</v>
      </c>
    </row>
    <row r="30" spans="1:11" ht="17" x14ac:dyDescent="0.2">
      <c r="A30" s="34">
        <v>29</v>
      </c>
      <c r="B30" s="33" t="s">
        <v>25</v>
      </c>
      <c r="C30" s="33">
        <v>47</v>
      </c>
      <c r="D30" s="77">
        <v>44348</v>
      </c>
      <c r="E30" s="35" t="s">
        <v>26</v>
      </c>
      <c r="H30" s="6">
        <v>29</v>
      </c>
      <c r="I30" s="6">
        <v>82</v>
      </c>
      <c r="J30" s="42">
        <v>29</v>
      </c>
      <c r="K30" s="42">
        <v>134</v>
      </c>
    </row>
    <row r="31" spans="1:11" ht="17" x14ac:dyDescent="0.2">
      <c r="A31" s="34">
        <v>30</v>
      </c>
      <c r="B31" s="33" t="s">
        <v>25</v>
      </c>
      <c r="C31" s="33">
        <v>51</v>
      </c>
      <c r="D31" s="77">
        <v>44348</v>
      </c>
      <c r="E31" s="35" t="s">
        <v>26</v>
      </c>
      <c r="H31" s="6">
        <v>30</v>
      </c>
      <c r="I31" s="6">
        <v>83</v>
      </c>
      <c r="J31" s="42">
        <v>30</v>
      </c>
      <c r="K31" s="42">
        <v>135</v>
      </c>
    </row>
    <row r="32" spans="1:11" ht="17" x14ac:dyDescent="0.2">
      <c r="A32" s="34">
        <v>31</v>
      </c>
      <c r="B32" s="33" t="s">
        <v>25</v>
      </c>
      <c r="C32" s="33">
        <v>15</v>
      </c>
      <c r="D32" s="77">
        <v>44348</v>
      </c>
      <c r="E32" s="35" t="s">
        <v>26</v>
      </c>
      <c r="H32" s="6">
        <v>31</v>
      </c>
      <c r="I32" s="6">
        <v>84</v>
      </c>
      <c r="J32" s="42">
        <v>31</v>
      </c>
      <c r="K32" s="42">
        <v>136</v>
      </c>
    </row>
    <row r="33" spans="1:11" ht="17" x14ac:dyDescent="0.2">
      <c r="A33" s="34">
        <v>32</v>
      </c>
      <c r="B33" s="33" t="s">
        <v>25</v>
      </c>
      <c r="C33" s="33">
        <v>61</v>
      </c>
      <c r="D33" s="77">
        <v>44348</v>
      </c>
      <c r="E33" s="35" t="s">
        <v>26</v>
      </c>
      <c r="H33" s="6">
        <v>32</v>
      </c>
      <c r="I33" s="6">
        <v>85</v>
      </c>
      <c r="J33" s="42">
        <v>32</v>
      </c>
      <c r="K33" s="42">
        <v>137</v>
      </c>
    </row>
    <row r="34" spans="1:11" ht="17" x14ac:dyDescent="0.2">
      <c r="A34" s="34">
        <v>33</v>
      </c>
      <c r="B34" s="33" t="s">
        <v>27</v>
      </c>
      <c r="C34" s="33">
        <v>20</v>
      </c>
      <c r="D34" s="77">
        <v>44348</v>
      </c>
      <c r="E34" s="35" t="s">
        <v>26</v>
      </c>
      <c r="H34" s="6">
        <v>33</v>
      </c>
      <c r="I34" s="6">
        <v>86</v>
      </c>
      <c r="J34" s="42">
        <v>33</v>
      </c>
      <c r="K34" s="42">
        <v>138</v>
      </c>
    </row>
    <row r="35" spans="1:11" ht="17" x14ac:dyDescent="0.2">
      <c r="A35" s="34">
        <v>34</v>
      </c>
      <c r="B35" s="33" t="s">
        <v>27</v>
      </c>
      <c r="C35" s="33">
        <v>16</v>
      </c>
      <c r="D35" s="77">
        <v>44348</v>
      </c>
      <c r="E35" s="35" t="s">
        <v>26</v>
      </c>
      <c r="H35" s="6">
        <v>34</v>
      </c>
      <c r="I35" s="6">
        <v>87</v>
      </c>
      <c r="J35" s="42">
        <v>34</v>
      </c>
      <c r="K35" s="42">
        <v>139</v>
      </c>
    </row>
    <row r="36" spans="1:11" ht="17" x14ac:dyDescent="0.2">
      <c r="A36" s="34">
        <v>35</v>
      </c>
      <c r="B36" s="33" t="s">
        <v>25</v>
      </c>
      <c r="C36" s="33">
        <v>35</v>
      </c>
      <c r="D36" s="77">
        <v>44348</v>
      </c>
      <c r="E36" s="35" t="s">
        <v>26</v>
      </c>
      <c r="H36" s="6">
        <v>35</v>
      </c>
      <c r="I36" s="6">
        <v>88</v>
      </c>
      <c r="J36" s="41" t="s">
        <v>35</v>
      </c>
      <c r="K36" s="42">
        <v>140</v>
      </c>
    </row>
    <row r="37" spans="1:11" ht="17" x14ac:dyDescent="0.2">
      <c r="A37" s="34">
        <v>36</v>
      </c>
      <c r="B37" s="33" t="s">
        <v>27</v>
      </c>
      <c r="C37" s="33">
        <v>37</v>
      </c>
      <c r="D37" s="77">
        <v>44348</v>
      </c>
      <c r="E37" s="35" t="s">
        <v>26</v>
      </c>
      <c r="H37" s="6">
        <v>36</v>
      </c>
      <c r="I37" s="6">
        <v>89</v>
      </c>
      <c r="J37">
        <v>36</v>
      </c>
      <c r="K37">
        <v>141</v>
      </c>
    </row>
    <row r="38" spans="1:11" ht="17" x14ac:dyDescent="0.2">
      <c r="A38" s="34">
        <v>37</v>
      </c>
      <c r="B38" s="33" t="s">
        <v>27</v>
      </c>
      <c r="C38" s="33">
        <v>24</v>
      </c>
      <c r="D38" s="77">
        <v>44348</v>
      </c>
      <c r="E38" s="35" t="s">
        <v>26</v>
      </c>
      <c r="H38" s="6">
        <v>37</v>
      </c>
      <c r="I38" s="6">
        <v>90</v>
      </c>
      <c r="J38">
        <v>37</v>
      </c>
      <c r="K38">
        <v>142</v>
      </c>
    </row>
    <row r="39" spans="1:11" ht="17" x14ac:dyDescent="0.2">
      <c r="A39" s="34">
        <v>38</v>
      </c>
      <c r="B39" s="33" t="s">
        <v>27</v>
      </c>
      <c r="C39" s="33">
        <v>51</v>
      </c>
      <c r="D39" s="77">
        <v>44348</v>
      </c>
      <c r="E39" s="35" t="s">
        <v>26</v>
      </c>
      <c r="H39" s="6">
        <v>38</v>
      </c>
      <c r="I39" s="6">
        <v>91</v>
      </c>
      <c r="J39">
        <v>38</v>
      </c>
      <c r="K39">
        <v>143</v>
      </c>
    </row>
    <row r="40" spans="1:11" ht="17" x14ac:dyDescent="0.2">
      <c r="A40" s="34">
        <v>39</v>
      </c>
      <c r="B40" s="33" t="s">
        <v>27</v>
      </c>
      <c r="C40" s="33">
        <v>36</v>
      </c>
      <c r="D40" s="77">
        <v>44378</v>
      </c>
      <c r="E40" s="35" t="s">
        <v>26</v>
      </c>
      <c r="H40" s="6">
        <v>39</v>
      </c>
      <c r="I40" s="6">
        <v>92</v>
      </c>
      <c r="J40">
        <v>39</v>
      </c>
      <c r="K40">
        <v>144</v>
      </c>
    </row>
    <row r="41" spans="1:11" ht="17" x14ac:dyDescent="0.2">
      <c r="A41" s="34">
        <v>40</v>
      </c>
      <c r="B41" s="33" t="s">
        <v>27</v>
      </c>
      <c r="C41" s="33">
        <v>28</v>
      </c>
      <c r="D41" s="77">
        <v>44378</v>
      </c>
      <c r="E41" s="35" t="s">
        <v>26</v>
      </c>
      <c r="H41" s="6">
        <v>40</v>
      </c>
      <c r="I41" s="6">
        <v>93</v>
      </c>
      <c r="J41">
        <v>40</v>
      </c>
      <c r="K41">
        <v>145</v>
      </c>
    </row>
    <row r="42" spans="1:11" ht="17" x14ac:dyDescent="0.2">
      <c r="A42" s="34">
        <v>41</v>
      </c>
      <c r="B42" s="33" t="s">
        <v>27</v>
      </c>
      <c r="C42" s="33">
        <v>29</v>
      </c>
      <c r="D42" s="77">
        <v>44378</v>
      </c>
      <c r="E42" s="35" t="s">
        <v>26</v>
      </c>
      <c r="H42" s="6">
        <v>41</v>
      </c>
      <c r="I42" s="6">
        <v>94</v>
      </c>
      <c r="J42">
        <v>41</v>
      </c>
      <c r="K42">
        <v>146</v>
      </c>
    </row>
    <row r="43" spans="1:11" ht="17" x14ac:dyDescent="0.2">
      <c r="A43" s="34">
        <v>42</v>
      </c>
      <c r="B43" s="33" t="s">
        <v>27</v>
      </c>
      <c r="C43" s="33">
        <v>19</v>
      </c>
      <c r="D43" s="77">
        <v>44378</v>
      </c>
      <c r="E43" s="35" t="s">
        <v>26</v>
      </c>
      <c r="H43" s="6">
        <v>42</v>
      </c>
      <c r="I43" s="6">
        <v>95</v>
      </c>
      <c r="J43">
        <v>42</v>
      </c>
      <c r="K43">
        <v>147</v>
      </c>
    </row>
    <row r="44" spans="1:11" ht="17" x14ac:dyDescent="0.2">
      <c r="A44" s="34">
        <v>43</v>
      </c>
      <c r="B44" s="33" t="s">
        <v>27</v>
      </c>
      <c r="C44" s="33">
        <v>40</v>
      </c>
      <c r="D44" s="77">
        <v>44378</v>
      </c>
      <c r="E44" s="35" t="s">
        <v>26</v>
      </c>
      <c r="H44" s="6">
        <v>43</v>
      </c>
      <c r="I44" s="6">
        <v>96</v>
      </c>
      <c r="J44">
        <v>43</v>
      </c>
      <c r="K44">
        <v>148</v>
      </c>
    </row>
    <row r="45" spans="1:11" ht="17" x14ac:dyDescent="0.2">
      <c r="A45" s="34">
        <v>44</v>
      </c>
      <c r="B45" s="33" t="s">
        <v>25</v>
      </c>
      <c r="C45" s="33">
        <v>29</v>
      </c>
      <c r="D45" s="77">
        <v>44378</v>
      </c>
      <c r="E45" s="35" t="s">
        <v>26</v>
      </c>
      <c r="H45" s="40" t="s">
        <v>34</v>
      </c>
      <c r="I45" s="6">
        <v>97</v>
      </c>
      <c r="J45">
        <v>44</v>
      </c>
      <c r="K45">
        <v>149</v>
      </c>
    </row>
    <row r="46" spans="1:11" ht="17" x14ac:dyDescent="0.2">
      <c r="A46" s="34">
        <v>45</v>
      </c>
      <c r="B46" s="33" t="s">
        <v>25</v>
      </c>
      <c r="C46" s="33">
        <v>35</v>
      </c>
      <c r="D46" s="77">
        <v>44378</v>
      </c>
      <c r="E46" s="35" t="s">
        <v>26</v>
      </c>
      <c r="H46" s="6">
        <v>45</v>
      </c>
      <c r="I46" s="6">
        <v>98</v>
      </c>
      <c r="J46">
        <v>45</v>
      </c>
      <c r="K46">
        <v>150</v>
      </c>
    </row>
    <row r="47" spans="1:11" ht="17" x14ac:dyDescent="0.2">
      <c r="A47" s="34">
        <v>46</v>
      </c>
      <c r="B47" s="33" t="s">
        <v>27</v>
      </c>
      <c r="C47" s="33">
        <v>44</v>
      </c>
      <c r="D47" s="77">
        <v>44378</v>
      </c>
      <c r="E47" s="35" t="s">
        <v>26</v>
      </c>
      <c r="H47" s="6">
        <v>46</v>
      </c>
      <c r="I47" s="6">
        <v>99</v>
      </c>
      <c r="J47">
        <v>46</v>
      </c>
      <c r="K47">
        <v>151</v>
      </c>
    </row>
    <row r="48" spans="1:11" ht="17" x14ac:dyDescent="0.2">
      <c r="A48" s="34">
        <v>47</v>
      </c>
      <c r="B48" s="33" t="s">
        <v>25</v>
      </c>
      <c r="C48" s="33">
        <v>57</v>
      </c>
      <c r="D48" s="77">
        <v>44378</v>
      </c>
      <c r="E48" s="35" t="s">
        <v>26</v>
      </c>
      <c r="H48" s="6">
        <v>47</v>
      </c>
      <c r="I48" s="6">
        <v>100</v>
      </c>
      <c r="J48">
        <v>47</v>
      </c>
      <c r="K48">
        <v>152</v>
      </c>
    </row>
    <row r="49" spans="1:11" ht="17" x14ac:dyDescent="0.2">
      <c r="A49" s="34">
        <v>48</v>
      </c>
      <c r="B49" s="33" t="s">
        <v>25</v>
      </c>
      <c r="C49" s="33">
        <v>62</v>
      </c>
      <c r="D49" s="77">
        <v>44378</v>
      </c>
      <c r="E49" s="35" t="s">
        <v>26</v>
      </c>
      <c r="H49">
        <v>48</v>
      </c>
      <c r="I49">
        <v>101</v>
      </c>
      <c r="J49">
        <v>48</v>
      </c>
      <c r="K49">
        <v>153</v>
      </c>
    </row>
    <row r="50" spans="1:11" ht="17" x14ac:dyDescent="0.2">
      <c r="A50" s="34">
        <v>49</v>
      </c>
      <c r="B50" s="33" t="s">
        <v>25</v>
      </c>
      <c r="C50" s="33">
        <v>52</v>
      </c>
      <c r="D50" s="77">
        <v>44378</v>
      </c>
      <c r="E50" s="35" t="s">
        <v>26</v>
      </c>
      <c r="H50">
        <v>49</v>
      </c>
      <c r="I50">
        <v>102</v>
      </c>
      <c r="J50">
        <v>49</v>
      </c>
      <c r="K50">
        <v>154</v>
      </c>
    </row>
    <row r="51" spans="1:11" ht="17" x14ac:dyDescent="0.2">
      <c r="A51" s="34">
        <v>50</v>
      </c>
      <c r="B51" s="33" t="s">
        <v>25</v>
      </c>
      <c r="C51" s="33">
        <v>60</v>
      </c>
      <c r="D51" s="77">
        <v>44378</v>
      </c>
      <c r="E51" s="35" t="s">
        <v>26</v>
      </c>
      <c r="H51">
        <v>50</v>
      </c>
      <c r="I51">
        <v>103</v>
      </c>
      <c r="J51">
        <v>50</v>
      </c>
      <c r="K51">
        <v>155</v>
      </c>
    </row>
    <row r="52" spans="1:11" ht="17" x14ac:dyDescent="0.2">
      <c r="A52" s="34">
        <v>51</v>
      </c>
      <c r="B52" s="33" t="s">
        <v>25</v>
      </c>
      <c r="C52" s="33">
        <v>65</v>
      </c>
      <c r="D52" s="77">
        <v>44378</v>
      </c>
      <c r="E52" s="35" t="s">
        <v>26</v>
      </c>
      <c r="H52">
        <v>51</v>
      </c>
      <c r="I52">
        <v>104</v>
      </c>
      <c r="J52">
        <v>51</v>
      </c>
      <c r="K52">
        <v>156</v>
      </c>
    </row>
    <row r="53" spans="1:11" ht="17" x14ac:dyDescent="0.2">
      <c r="A53" s="34">
        <v>52</v>
      </c>
      <c r="B53" s="33" t="s">
        <v>25</v>
      </c>
      <c r="C53" s="33">
        <v>43</v>
      </c>
      <c r="D53" s="77">
        <v>44378</v>
      </c>
      <c r="E53" s="35" t="s">
        <v>26</v>
      </c>
      <c r="H53" s="43" t="s">
        <v>36</v>
      </c>
      <c r="I53" s="42">
        <v>105</v>
      </c>
      <c r="J53">
        <v>52</v>
      </c>
      <c r="K53">
        <v>157</v>
      </c>
    </row>
    <row r="54" spans="1:11" ht="17" x14ac:dyDescent="0.2">
      <c r="A54" s="34">
        <v>53</v>
      </c>
      <c r="B54" s="33" t="s">
        <v>25</v>
      </c>
      <c r="C54" s="33">
        <v>74</v>
      </c>
      <c r="D54" s="77">
        <v>44378</v>
      </c>
      <c r="E54" s="35" t="s">
        <v>26</v>
      </c>
    </row>
    <row r="55" spans="1:11" ht="17" x14ac:dyDescent="0.2">
      <c r="A55" s="34">
        <v>54</v>
      </c>
      <c r="B55" s="33" t="s">
        <v>25</v>
      </c>
      <c r="C55" s="33">
        <v>38</v>
      </c>
      <c r="D55" s="77">
        <v>44378</v>
      </c>
      <c r="E55" s="35" t="s">
        <v>26</v>
      </c>
    </row>
    <row r="56" spans="1:11" ht="17" x14ac:dyDescent="0.2">
      <c r="A56" s="34">
        <v>55</v>
      </c>
      <c r="B56" s="33" t="s">
        <v>25</v>
      </c>
      <c r="C56" s="33">
        <v>27</v>
      </c>
      <c r="D56" s="77">
        <v>44378</v>
      </c>
      <c r="E56" s="35" t="s">
        <v>26</v>
      </c>
      <c r="H56" s="40" t="s">
        <v>32</v>
      </c>
    </row>
    <row r="57" spans="1:11" ht="17" x14ac:dyDescent="0.2">
      <c r="A57" s="34">
        <v>56</v>
      </c>
      <c r="B57" s="33" t="s">
        <v>25</v>
      </c>
      <c r="C57" s="33">
        <v>58</v>
      </c>
      <c r="D57" s="77">
        <v>44378</v>
      </c>
      <c r="E57" s="35" t="s">
        <v>26</v>
      </c>
      <c r="H57" s="43" t="s">
        <v>37</v>
      </c>
    </row>
    <row r="58" spans="1:11" ht="17" x14ac:dyDescent="0.2">
      <c r="A58" s="34">
        <v>57</v>
      </c>
      <c r="B58" s="33" t="s">
        <v>25</v>
      </c>
      <c r="C58" s="33">
        <v>28</v>
      </c>
      <c r="D58" s="77">
        <v>44378</v>
      </c>
      <c r="E58" s="35" t="s">
        <v>26</v>
      </c>
    </row>
    <row r="59" spans="1:11" ht="17" x14ac:dyDescent="0.2">
      <c r="A59" s="34">
        <v>58</v>
      </c>
      <c r="B59" s="33" t="s">
        <v>25</v>
      </c>
      <c r="C59" s="33">
        <v>50</v>
      </c>
      <c r="D59" s="77">
        <v>44378</v>
      </c>
      <c r="E59" s="35" t="s">
        <v>26</v>
      </c>
    </row>
    <row r="60" spans="1:11" ht="17" x14ac:dyDescent="0.2">
      <c r="A60" s="34">
        <v>59</v>
      </c>
      <c r="B60" s="33" t="s">
        <v>27</v>
      </c>
      <c r="C60" s="33">
        <v>20</v>
      </c>
      <c r="D60" s="77">
        <v>44378</v>
      </c>
      <c r="E60" s="35" t="s">
        <v>26</v>
      </c>
    </row>
    <row r="61" spans="1:11" ht="17" x14ac:dyDescent="0.2">
      <c r="A61" s="34">
        <v>60</v>
      </c>
      <c r="B61" s="33" t="s">
        <v>27</v>
      </c>
      <c r="C61" s="33">
        <v>24</v>
      </c>
      <c r="D61" s="77">
        <v>44378</v>
      </c>
      <c r="E61" s="35" t="s">
        <v>26</v>
      </c>
    </row>
    <row r="62" spans="1:11" ht="17" x14ac:dyDescent="0.2">
      <c r="A62" s="34">
        <v>61</v>
      </c>
      <c r="B62" s="33" t="s">
        <v>25</v>
      </c>
      <c r="C62" s="33">
        <v>45</v>
      </c>
      <c r="D62" s="77">
        <v>44378</v>
      </c>
      <c r="E62" s="35" t="s">
        <v>26</v>
      </c>
    </row>
    <row r="63" spans="1:11" ht="17" x14ac:dyDescent="0.2">
      <c r="A63" s="34">
        <v>62</v>
      </c>
      <c r="B63" s="33" t="s">
        <v>27</v>
      </c>
      <c r="C63" s="33">
        <v>45</v>
      </c>
      <c r="D63" s="77">
        <v>44378</v>
      </c>
      <c r="E63" s="35" t="s">
        <v>26</v>
      </c>
    </row>
    <row r="64" spans="1:11" ht="17" x14ac:dyDescent="0.2">
      <c r="A64" s="34">
        <v>63</v>
      </c>
      <c r="B64" s="33" t="s">
        <v>27</v>
      </c>
      <c r="C64" s="33">
        <v>40</v>
      </c>
      <c r="D64" s="77">
        <v>44378</v>
      </c>
      <c r="E64" s="35" t="s">
        <v>26</v>
      </c>
    </row>
    <row r="65" spans="1:5" ht="17" x14ac:dyDescent="0.2">
      <c r="A65" s="34">
        <v>64</v>
      </c>
      <c r="B65" s="33" t="s">
        <v>27</v>
      </c>
      <c r="C65" s="33">
        <v>57</v>
      </c>
      <c r="D65" s="77">
        <v>44378</v>
      </c>
      <c r="E65" s="35" t="s">
        <v>26</v>
      </c>
    </row>
    <row r="66" spans="1:5" ht="17" x14ac:dyDescent="0.2">
      <c r="A66" s="34">
        <v>65</v>
      </c>
      <c r="B66" s="33" t="s">
        <v>27</v>
      </c>
      <c r="C66" s="33">
        <v>43</v>
      </c>
      <c r="D66" s="77">
        <v>44378</v>
      </c>
      <c r="E66" s="35" t="s">
        <v>26</v>
      </c>
    </row>
    <row r="67" spans="1:5" ht="17" x14ac:dyDescent="0.2">
      <c r="A67" s="34">
        <v>66</v>
      </c>
      <c r="B67" s="33" t="s">
        <v>27</v>
      </c>
      <c r="C67" s="33">
        <v>19</v>
      </c>
      <c r="D67" s="77">
        <v>44378</v>
      </c>
      <c r="E67" s="35" t="s">
        <v>26</v>
      </c>
    </row>
    <row r="68" spans="1:5" ht="17" x14ac:dyDescent="0.2">
      <c r="A68" s="34">
        <v>67</v>
      </c>
      <c r="B68" s="33" t="s">
        <v>27</v>
      </c>
      <c r="C68" s="33">
        <v>40</v>
      </c>
      <c r="D68" s="77">
        <v>44378</v>
      </c>
      <c r="E68" s="35" t="s">
        <v>26</v>
      </c>
    </row>
    <row r="69" spans="1:5" ht="17" x14ac:dyDescent="0.2">
      <c r="A69" s="34">
        <v>68</v>
      </c>
      <c r="B69" s="33" t="s">
        <v>27</v>
      </c>
      <c r="C69" s="33">
        <v>37</v>
      </c>
      <c r="D69" s="77">
        <v>44378</v>
      </c>
      <c r="E69" s="35" t="s">
        <v>26</v>
      </c>
    </row>
    <row r="70" spans="1:5" ht="17" x14ac:dyDescent="0.2">
      <c r="A70" s="34">
        <v>69</v>
      </c>
      <c r="B70" s="33" t="s">
        <v>27</v>
      </c>
      <c r="C70" s="33">
        <v>24</v>
      </c>
      <c r="D70" s="77">
        <v>44378</v>
      </c>
      <c r="E70" s="35" t="s">
        <v>26</v>
      </c>
    </row>
    <row r="71" spans="1:5" ht="17" x14ac:dyDescent="0.2">
      <c r="A71" s="34">
        <v>70</v>
      </c>
      <c r="B71" s="33" t="s">
        <v>27</v>
      </c>
      <c r="C71" s="33">
        <v>45</v>
      </c>
      <c r="D71" s="77">
        <v>44378</v>
      </c>
      <c r="E71" s="35" t="s">
        <v>26</v>
      </c>
    </row>
    <row r="72" spans="1:5" ht="17" x14ac:dyDescent="0.2">
      <c r="A72" s="34">
        <v>71</v>
      </c>
      <c r="B72" s="33" t="s">
        <v>27</v>
      </c>
      <c r="C72" s="33">
        <v>18</v>
      </c>
      <c r="D72" s="77">
        <v>44378</v>
      </c>
      <c r="E72" s="35" t="s">
        <v>26</v>
      </c>
    </row>
    <row r="73" spans="1:5" ht="17" x14ac:dyDescent="0.2">
      <c r="A73" s="34">
        <v>72</v>
      </c>
      <c r="B73" s="33" t="s">
        <v>25</v>
      </c>
      <c r="C73" s="33">
        <v>23</v>
      </c>
      <c r="D73" s="77">
        <v>44378</v>
      </c>
      <c r="E73" s="35" t="s">
        <v>26</v>
      </c>
    </row>
    <row r="74" spans="1:5" ht="17" x14ac:dyDescent="0.2">
      <c r="A74" s="34">
        <v>73</v>
      </c>
      <c r="B74" s="33" t="s">
        <v>27</v>
      </c>
      <c r="C74" s="33">
        <v>27</v>
      </c>
      <c r="D74" s="77">
        <v>44378</v>
      </c>
      <c r="E74" s="35" t="s">
        <v>26</v>
      </c>
    </row>
    <row r="75" spans="1:5" ht="17" x14ac:dyDescent="0.2">
      <c r="A75" s="34">
        <v>74</v>
      </c>
      <c r="B75" s="33" t="s">
        <v>25</v>
      </c>
      <c r="C75" s="33">
        <v>73</v>
      </c>
      <c r="D75" s="77">
        <v>44378</v>
      </c>
      <c r="E75" s="35" t="s">
        <v>26</v>
      </c>
    </row>
    <row r="76" spans="1:5" ht="17" x14ac:dyDescent="0.2">
      <c r="A76" s="34">
        <v>75</v>
      </c>
      <c r="B76" s="33" t="s">
        <v>25</v>
      </c>
      <c r="C76" s="33">
        <v>21</v>
      </c>
      <c r="D76" s="77">
        <v>44378</v>
      </c>
      <c r="E76" s="35" t="s">
        <v>26</v>
      </c>
    </row>
    <row r="77" spans="1:5" ht="17" x14ac:dyDescent="0.2">
      <c r="A77" s="34">
        <v>76</v>
      </c>
      <c r="B77" s="33" t="s">
        <v>27</v>
      </c>
      <c r="C77" s="33">
        <v>32</v>
      </c>
      <c r="D77" s="77">
        <v>44409</v>
      </c>
      <c r="E77" s="35" t="s">
        <v>26</v>
      </c>
    </row>
    <row r="78" spans="1:5" ht="17" x14ac:dyDescent="0.2">
      <c r="A78" s="34">
        <v>77</v>
      </c>
      <c r="B78" s="33" t="s">
        <v>25</v>
      </c>
      <c r="C78" s="33">
        <v>33</v>
      </c>
      <c r="D78" s="77">
        <v>44409</v>
      </c>
      <c r="E78" s="35" t="s">
        <v>26</v>
      </c>
    </row>
    <row r="79" spans="1:5" ht="17" x14ac:dyDescent="0.2">
      <c r="A79" s="34">
        <v>78</v>
      </c>
      <c r="B79" s="33" t="s">
        <v>27</v>
      </c>
      <c r="C79" s="33">
        <v>21</v>
      </c>
      <c r="D79" s="77">
        <v>44409</v>
      </c>
      <c r="E79" s="35" t="s">
        <v>26</v>
      </c>
    </row>
    <row r="80" spans="1:5" ht="17" x14ac:dyDescent="0.2">
      <c r="A80" s="34">
        <v>79</v>
      </c>
      <c r="B80" s="33" t="s">
        <v>27</v>
      </c>
      <c r="C80" s="33">
        <v>29</v>
      </c>
      <c r="D80" s="77">
        <v>44409</v>
      </c>
      <c r="E80" s="35" t="s">
        <v>26</v>
      </c>
    </row>
    <row r="81" spans="1:5" ht="17" x14ac:dyDescent="0.2">
      <c r="A81" s="34">
        <v>80</v>
      </c>
      <c r="B81" s="33" t="s">
        <v>27</v>
      </c>
      <c r="C81" s="33">
        <v>38</v>
      </c>
      <c r="D81" s="77">
        <v>44409</v>
      </c>
      <c r="E81" s="35" t="s">
        <v>26</v>
      </c>
    </row>
    <row r="82" spans="1:5" ht="17" x14ac:dyDescent="0.2">
      <c r="A82" s="34">
        <v>81</v>
      </c>
      <c r="B82" s="33" t="s">
        <v>27</v>
      </c>
      <c r="C82" s="33">
        <v>73</v>
      </c>
      <c r="D82" s="77">
        <v>44409</v>
      </c>
      <c r="E82" s="35" t="s">
        <v>26</v>
      </c>
    </row>
    <row r="83" spans="1:5" ht="17" x14ac:dyDescent="0.2">
      <c r="A83" s="34">
        <v>82</v>
      </c>
      <c r="B83" s="33" t="s">
        <v>25</v>
      </c>
      <c r="C83" s="33">
        <v>31</v>
      </c>
      <c r="D83" s="77">
        <v>44409</v>
      </c>
      <c r="E83" s="35" t="s">
        <v>26</v>
      </c>
    </row>
    <row r="84" spans="1:5" ht="17" x14ac:dyDescent="0.2">
      <c r="A84" s="34">
        <v>83</v>
      </c>
      <c r="B84" s="33" t="s">
        <v>25</v>
      </c>
      <c r="C84" s="33">
        <v>31</v>
      </c>
      <c r="D84" s="77">
        <v>44409</v>
      </c>
      <c r="E84" s="35" t="s">
        <v>26</v>
      </c>
    </row>
    <row r="85" spans="1:5" ht="17" x14ac:dyDescent="0.2">
      <c r="A85" s="34">
        <v>84</v>
      </c>
      <c r="B85" s="33" t="s">
        <v>25</v>
      </c>
      <c r="C85" s="33">
        <v>46</v>
      </c>
      <c r="D85" s="77">
        <v>44409</v>
      </c>
      <c r="E85" s="35" t="s">
        <v>26</v>
      </c>
    </row>
    <row r="86" spans="1:5" ht="17" x14ac:dyDescent="0.2">
      <c r="A86" s="34">
        <v>85</v>
      </c>
      <c r="B86" s="33" t="s">
        <v>25</v>
      </c>
      <c r="C86" s="33">
        <v>47</v>
      </c>
      <c r="D86" s="77">
        <v>44409</v>
      </c>
      <c r="E86" s="35" t="s">
        <v>26</v>
      </c>
    </row>
    <row r="87" spans="1:5" ht="17" x14ac:dyDescent="0.2">
      <c r="A87" s="34">
        <v>86</v>
      </c>
      <c r="B87" s="33" t="s">
        <v>27</v>
      </c>
      <c r="C87" s="33">
        <v>45</v>
      </c>
      <c r="D87" s="77">
        <v>44409</v>
      </c>
      <c r="E87" s="35" t="s">
        <v>26</v>
      </c>
    </row>
    <row r="88" spans="1:5" ht="17" x14ac:dyDescent="0.2">
      <c r="A88" s="34">
        <v>87</v>
      </c>
      <c r="B88" s="33" t="s">
        <v>25</v>
      </c>
      <c r="C88" s="33">
        <v>28</v>
      </c>
      <c r="D88" s="77">
        <v>44409</v>
      </c>
      <c r="E88" s="35" t="s">
        <v>26</v>
      </c>
    </row>
    <row r="89" spans="1:5" ht="17" x14ac:dyDescent="0.2">
      <c r="A89" s="34">
        <v>88</v>
      </c>
      <c r="B89" s="33" t="s">
        <v>27</v>
      </c>
      <c r="C89" s="33">
        <v>25</v>
      </c>
      <c r="D89" s="77">
        <v>44409</v>
      </c>
      <c r="E89" s="35" t="s">
        <v>26</v>
      </c>
    </row>
    <row r="90" spans="1:5" ht="17" x14ac:dyDescent="0.2">
      <c r="A90" s="34">
        <v>89</v>
      </c>
      <c r="B90" s="33" t="s">
        <v>27</v>
      </c>
      <c r="C90" s="33">
        <v>47</v>
      </c>
      <c r="D90" s="77">
        <v>44409</v>
      </c>
      <c r="E90" s="35" t="s">
        <v>26</v>
      </c>
    </row>
    <row r="91" spans="1:5" ht="17" x14ac:dyDescent="0.2">
      <c r="A91" s="34">
        <v>90</v>
      </c>
      <c r="B91" s="33" t="s">
        <v>27</v>
      </c>
      <c r="C91" s="33">
        <v>56</v>
      </c>
      <c r="D91" s="77">
        <v>44409</v>
      </c>
      <c r="E91" s="35" t="s">
        <v>26</v>
      </c>
    </row>
    <row r="92" spans="1:5" ht="17" x14ac:dyDescent="0.2">
      <c r="A92" s="34">
        <v>91</v>
      </c>
      <c r="B92" s="33" t="s">
        <v>25</v>
      </c>
      <c r="C92" s="33">
        <v>38</v>
      </c>
      <c r="D92" s="77">
        <v>44409</v>
      </c>
      <c r="E92" s="35" t="s">
        <v>26</v>
      </c>
    </row>
    <row r="93" spans="1:5" ht="17" x14ac:dyDescent="0.2">
      <c r="A93" s="34">
        <v>92</v>
      </c>
      <c r="B93" s="33" t="s">
        <v>25</v>
      </c>
      <c r="C93" s="33">
        <v>26</v>
      </c>
      <c r="D93" s="77">
        <v>44409</v>
      </c>
      <c r="E93" s="35" t="s">
        <v>26</v>
      </c>
    </row>
    <row r="94" spans="1:5" ht="17" x14ac:dyDescent="0.2">
      <c r="A94" s="34">
        <v>93</v>
      </c>
      <c r="B94" s="33" t="s">
        <v>25</v>
      </c>
      <c r="C94" s="33">
        <v>28</v>
      </c>
      <c r="D94" s="77">
        <v>44409</v>
      </c>
      <c r="E94" s="35" t="s">
        <v>26</v>
      </c>
    </row>
    <row r="95" spans="1:5" ht="17" x14ac:dyDescent="0.2">
      <c r="A95" s="34">
        <v>94</v>
      </c>
      <c r="B95" s="33" t="s">
        <v>25</v>
      </c>
      <c r="C95" s="33">
        <v>44</v>
      </c>
      <c r="D95" s="77">
        <v>44409</v>
      </c>
      <c r="E95" s="35" t="s">
        <v>26</v>
      </c>
    </row>
    <row r="96" spans="1:5" ht="17" x14ac:dyDescent="0.2">
      <c r="A96" s="34">
        <v>95</v>
      </c>
      <c r="B96" s="33" t="s">
        <v>25</v>
      </c>
      <c r="C96" s="33">
        <v>61</v>
      </c>
      <c r="D96" s="77">
        <v>44409</v>
      </c>
      <c r="E96" s="35" t="s">
        <v>26</v>
      </c>
    </row>
    <row r="97" spans="1:5" ht="17" x14ac:dyDescent="0.2">
      <c r="A97" s="34">
        <v>96</v>
      </c>
      <c r="B97" s="33" t="s">
        <v>27</v>
      </c>
      <c r="C97" s="33">
        <v>52</v>
      </c>
      <c r="D97" s="77">
        <v>44409</v>
      </c>
      <c r="E97" s="35" t="s">
        <v>26</v>
      </c>
    </row>
    <row r="98" spans="1:5" ht="17" x14ac:dyDescent="0.2">
      <c r="A98" s="34">
        <v>97</v>
      </c>
      <c r="B98" s="33" t="s">
        <v>25</v>
      </c>
      <c r="C98" s="33">
        <v>32</v>
      </c>
      <c r="D98" s="77">
        <v>44409</v>
      </c>
      <c r="E98" s="35" t="s">
        <v>26</v>
      </c>
    </row>
    <row r="99" spans="1:5" ht="17" x14ac:dyDescent="0.2">
      <c r="A99" s="34">
        <v>98</v>
      </c>
      <c r="B99" s="33" t="s">
        <v>25</v>
      </c>
      <c r="C99" s="33">
        <v>53</v>
      </c>
      <c r="D99" s="77">
        <v>44409</v>
      </c>
      <c r="E99" s="35" t="s">
        <v>26</v>
      </c>
    </row>
    <row r="100" spans="1:5" ht="17" x14ac:dyDescent="0.2">
      <c r="A100" s="34">
        <v>99</v>
      </c>
      <c r="B100" s="33" t="s">
        <v>25</v>
      </c>
      <c r="C100" s="33">
        <v>29</v>
      </c>
      <c r="D100" s="77">
        <v>44409</v>
      </c>
      <c r="E100" s="35" t="s">
        <v>26</v>
      </c>
    </row>
    <row r="101" spans="1:5" ht="17" x14ac:dyDescent="0.2">
      <c r="A101" s="34">
        <v>100</v>
      </c>
      <c r="B101" s="33" t="s">
        <v>25</v>
      </c>
      <c r="C101" s="33">
        <v>66</v>
      </c>
      <c r="D101" s="77">
        <v>44409</v>
      </c>
      <c r="E101" s="35" t="s">
        <v>26</v>
      </c>
    </row>
    <row r="102" spans="1:5" ht="17" x14ac:dyDescent="0.2">
      <c r="A102" s="34">
        <v>101</v>
      </c>
      <c r="B102" s="33" t="s">
        <v>27</v>
      </c>
      <c r="C102" s="33">
        <v>23</v>
      </c>
      <c r="D102" s="77">
        <v>44409</v>
      </c>
      <c r="E102" s="35" t="s">
        <v>26</v>
      </c>
    </row>
    <row r="103" spans="1:5" ht="17" x14ac:dyDescent="0.2">
      <c r="A103" s="34">
        <v>102</v>
      </c>
      <c r="B103" s="33" t="s">
        <v>25</v>
      </c>
      <c r="C103" s="33">
        <v>25</v>
      </c>
      <c r="D103" s="77">
        <v>44409</v>
      </c>
      <c r="E103" s="35" t="s">
        <v>26</v>
      </c>
    </row>
    <row r="104" spans="1:5" ht="17" x14ac:dyDescent="0.2">
      <c r="A104" s="34">
        <v>103</v>
      </c>
      <c r="B104" s="33" t="s">
        <v>25</v>
      </c>
      <c r="C104" s="33">
        <v>47</v>
      </c>
      <c r="D104" s="77">
        <v>44409</v>
      </c>
      <c r="E104" s="35" t="s">
        <v>26</v>
      </c>
    </row>
    <row r="105" spans="1:5" ht="17" x14ac:dyDescent="0.2">
      <c r="A105" s="34">
        <v>104</v>
      </c>
      <c r="B105" s="33" t="s">
        <v>25</v>
      </c>
      <c r="C105" s="33">
        <v>25</v>
      </c>
      <c r="D105" s="77">
        <v>44409</v>
      </c>
      <c r="E105" s="35" t="s">
        <v>26</v>
      </c>
    </row>
    <row r="106" spans="1:5" ht="17" x14ac:dyDescent="0.2">
      <c r="A106" s="34">
        <v>105</v>
      </c>
      <c r="B106" s="33" t="s">
        <v>25</v>
      </c>
      <c r="C106" s="33">
        <v>57</v>
      </c>
      <c r="D106" s="77">
        <v>44409</v>
      </c>
      <c r="E106" s="35" t="s">
        <v>26</v>
      </c>
    </row>
    <row r="107" spans="1:5" ht="17" x14ac:dyDescent="0.2">
      <c r="A107" s="34">
        <v>106</v>
      </c>
      <c r="B107" s="33" t="s">
        <v>27</v>
      </c>
      <c r="C107" s="33">
        <v>37</v>
      </c>
      <c r="D107" s="77">
        <v>44409</v>
      </c>
      <c r="E107" s="35" t="s">
        <v>26</v>
      </c>
    </row>
    <row r="108" spans="1:5" ht="17" x14ac:dyDescent="0.2">
      <c r="A108" s="34">
        <v>107</v>
      </c>
      <c r="B108" s="33" t="s">
        <v>27</v>
      </c>
      <c r="C108" s="33">
        <v>61</v>
      </c>
      <c r="D108" s="77">
        <v>44409</v>
      </c>
      <c r="E108" s="35" t="s">
        <v>26</v>
      </c>
    </row>
    <row r="109" spans="1:5" ht="17" x14ac:dyDescent="0.2">
      <c r="A109" s="34">
        <v>108</v>
      </c>
      <c r="B109" s="33" t="s">
        <v>25</v>
      </c>
      <c r="C109" s="33">
        <v>29</v>
      </c>
      <c r="D109" s="77">
        <v>44409</v>
      </c>
      <c r="E109" s="35" t="s">
        <v>26</v>
      </c>
    </row>
    <row r="110" spans="1:5" ht="17" x14ac:dyDescent="0.2">
      <c r="A110" s="34">
        <v>109</v>
      </c>
      <c r="B110" s="33" t="s">
        <v>25</v>
      </c>
      <c r="C110" s="33">
        <v>36</v>
      </c>
      <c r="D110" s="77">
        <v>44409</v>
      </c>
      <c r="E110" s="35" t="s">
        <v>26</v>
      </c>
    </row>
    <row r="111" spans="1:5" ht="17" x14ac:dyDescent="0.2">
      <c r="A111" s="34">
        <v>110</v>
      </c>
      <c r="B111" s="33" t="s">
        <v>25</v>
      </c>
      <c r="C111" s="33">
        <v>51</v>
      </c>
      <c r="D111" s="77">
        <v>44409</v>
      </c>
      <c r="E111" s="35" t="s">
        <v>26</v>
      </c>
    </row>
    <row r="112" spans="1:5" ht="17" x14ac:dyDescent="0.2">
      <c r="A112" s="34">
        <v>111</v>
      </c>
      <c r="B112" s="33" t="s">
        <v>27</v>
      </c>
      <c r="C112" s="33">
        <v>52</v>
      </c>
      <c r="D112" s="77">
        <v>44409</v>
      </c>
      <c r="E112" s="35" t="s">
        <v>26</v>
      </c>
    </row>
    <row r="113" spans="1:5" ht="17" x14ac:dyDescent="0.2">
      <c r="A113" s="34">
        <v>112</v>
      </c>
      <c r="B113" s="33" t="s">
        <v>25</v>
      </c>
      <c r="C113" s="33">
        <v>25</v>
      </c>
      <c r="D113" s="77">
        <v>44409</v>
      </c>
      <c r="E113" s="35" t="s">
        <v>26</v>
      </c>
    </row>
    <row r="114" spans="1:5" ht="17" x14ac:dyDescent="0.2">
      <c r="A114" s="34">
        <v>113</v>
      </c>
      <c r="B114" s="33" t="s">
        <v>25</v>
      </c>
      <c r="C114" s="33">
        <v>44</v>
      </c>
      <c r="D114" s="77">
        <v>44409</v>
      </c>
      <c r="E114" s="35" t="s">
        <v>26</v>
      </c>
    </row>
    <row r="115" spans="1:5" ht="17" x14ac:dyDescent="0.2">
      <c r="A115" s="34">
        <v>114</v>
      </c>
      <c r="B115" s="33" t="s">
        <v>27</v>
      </c>
      <c r="C115" s="33">
        <v>40</v>
      </c>
      <c r="D115" s="77">
        <v>44409</v>
      </c>
      <c r="E115" s="35" t="s">
        <v>26</v>
      </c>
    </row>
    <row r="116" spans="1:5" ht="17" x14ac:dyDescent="0.2">
      <c r="A116" s="34">
        <v>115</v>
      </c>
      <c r="B116" s="33" t="s">
        <v>27</v>
      </c>
      <c r="C116" s="33">
        <v>40</v>
      </c>
      <c r="D116" s="77">
        <v>44409</v>
      </c>
      <c r="E116" s="35" t="s">
        <v>26</v>
      </c>
    </row>
    <row r="117" spans="1:5" ht="17" x14ac:dyDescent="0.2">
      <c r="A117" s="34">
        <v>116</v>
      </c>
      <c r="B117" s="33" t="s">
        <v>27</v>
      </c>
      <c r="C117" s="33">
        <v>35</v>
      </c>
      <c r="D117" s="77">
        <v>44409</v>
      </c>
      <c r="E117" s="35" t="s">
        <v>26</v>
      </c>
    </row>
    <row r="118" spans="1:5" ht="17" x14ac:dyDescent="0.2">
      <c r="A118" s="34">
        <v>117</v>
      </c>
      <c r="B118" s="33" t="s">
        <v>27</v>
      </c>
      <c r="C118" s="33">
        <v>20</v>
      </c>
      <c r="D118" s="77">
        <v>44409</v>
      </c>
      <c r="E118" s="35" t="s">
        <v>26</v>
      </c>
    </row>
    <row r="119" spans="1:5" ht="17" x14ac:dyDescent="0.2">
      <c r="A119" s="34">
        <v>118</v>
      </c>
      <c r="B119" s="33" t="s">
        <v>27</v>
      </c>
      <c r="C119" s="33">
        <v>29</v>
      </c>
      <c r="D119" s="77">
        <v>44409</v>
      </c>
      <c r="E119" s="35" t="s">
        <v>26</v>
      </c>
    </row>
    <row r="120" spans="1:5" ht="17" x14ac:dyDescent="0.2">
      <c r="A120" s="34">
        <v>119</v>
      </c>
      <c r="B120" s="33" t="s">
        <v>25</v>
      </c>
      <c r="C120" s="33">
        <v>74</v>
      </c>
      <c r="D120" s="77">
        <v>44409</v>
      </c>
      <c r="E120" s="35" t="s">
        <v>26</v>
      </c>
    </row>
    <row r="121" spans="1:5" ht="17" x14ac:dyDescent="0.2">
      <c r="A121" s="34">
        <v>120</v>
      </c>
      <c r="B121" s="33" t="s">
        <v>27</v>
      </c>
      <c r="C121" s="33">
        <v>22</v>
      </c>
      <c r="D121" s="77">
        <v>44409</v>
      </c>
      <c r="E121" s="35" t="s">
        <v>26</v>
      </c>
    </row>
    <row r="122" spans="1:5" ht="17" x14ac:dyDescent="0.2">
      <c r="A122" s="34">
        <v>121</v>
      </c>
      <c r="B122" s="33" t="s">
        <v>27</v>
      </c>
      <c r="C122" s="33">
        <v>21</v>
      </c>
      <c r="D122" s="77">
        <v>44409</v>
      </c>
      <c r="E122" s="35" t="s">
        <v>26</v>
      </c>
    </row>
    <row r="123" spans="1:5" ht="17" x14ac:dyDescent="0.2">
      <c r="A123" s="34">
        <v>122</v>
      </c>
      <c r="B123" s="33" t="s">
        <v>27</v>
      </c>
      <c r="C123" s="33">
        <v>51</v>
      </c>
      <c r="D123" s="77">
        <v>44409</v>
      </c>
      <c r="E123" s="35" t="s">
        <v>26</v>
      </c>
    </row>
    <row r="124" spans="1:5" ht="17" x14ac:dyDescent="0.2">
      <c r="A124" s="34">
        <v>123</v>
      </c>
      <c r="B124" s="33" t="s">
        <v>27</v>
      </c>
      <c r="C124" s="33">
        <v>39</v>
      </c>
      <c r="D124" s="77">
        <v>44409</v>
      </c>
      <c r="E124" s="35" t="s">
        <v>26</v>
      </c>
    </row>
    <row r="125" spans="1:5" ht="17" x14ac:dyDescent="0.2">
      <c r="A125" s="34">
        <v>124</v>
      </c>
      <c r="B125" s="33" t="s">
        <v>25</v>
      </c>
      <c r="C125" s="33">
        <v>19</v>
      </c>
      <c r="D125" s="77">
        <v>44409</v>
      </c>
      <c r="E125" s="35" t="s">
        <v>26</v>
      </c>
    </row>
    <row r="126" spans="1:5" ht="17" x14ac:dyDescent="0.2">
      <c r="A126" s="34">
        <v>125</v>
      </c>
      <c r="B126" s="33" t="s">
        <v>25</v>
      </c>
      <c r="C126" s="33">
        <v>47</v>
      </c>
      <c r="D126" s="77">
        <v>44409</v>
      </c>
      <c r="E126" s="35" t="s">
        <v>26</v>
      </c>
    </row>
    <row r="127" spans="1:5" ht="17" x14ac:dyDescent="0.2">
      <c r="A127" s="34">
        <v>126</v>
      </c>
      <c r="B127" s="33" t="s">
        <v>27</v>
      </c>
      <c r="C127" s="33">
        <v>64</v>
      </c>
      <c r="D127" s="77">
        <v>44409</v>
      </c>
      <c r="E127" s="35" t="s">
        <v>26</v>
      </c>
    </row>
    <row r="128" spans="1:5" ht="17" x14ac:dyDescent="0.2">
      <c r="A128" s="34">
        <v>127</v>
      </c>
      <c r="B128" s="33" t="s">
        <v>27</v>
      </c>
      <c r="C128" s="33">
        <v>39</v>
      </c>
      <c r="D128" s="77">
        <v>44409</v>
      </c>
      <c r="E128" s="35" t="s">
        <v>26</v>
      </c>
    </row>
    <row r="129" spans="1:5" ht="17" x14ac:dyDescent="0.2">
      <c r="A129" s="34">
        <v>128</v>
      </c>
      <c r="B129" s="33" t="s">
        <v>25</v>
      </c>
      <c r="C129" s="33">
        <v>33</v>
      </c>
      <c r="D129" s="77">
        <v>44409</v>
      </c>
      <c r="E129" s="35" t="s">
        <v>26</v>
      </c>
    </row>
    <row r="130" spans="1:5" ht="17" x14ac:dyDescent="0.2">
      <c r="A130" s="34">
        <v>129</v>
      </c>
      <c r="B130" s="33" t="s">
        <v>27</v>
      </c>
      <c r="C130" s="33">
        <v>36</v>
      </c>
      <c r="D130" s="77">
        <v>44440</v>
      </c>
      <c r="E130" s="35" t="s">
        <v>26</v>
      </c>
    </row>
    <row r="131" spans="1:5" ht="17" x14ac:dyDescent="0.2">
      <c r="A131" s="34">
        <v>130</v>
      </c>
      <c r="B131" s="33" t="s">
        <v>25</v>
      </c>
      <c r="C131" s="33">
        <v>36</v>
      </c>
      <c r="D131" s="77">
        <v>44440</v>
      </c>
      <c r="E131" s="35" t="s">
        <v>26</v>
      </c>
    </row>
    <row r="132" spans="1:5" ht="17" x14ac:dyDescent="0.2">
      <c r="A132" s="34">
        <v>131</v>
      </c>
      <c r="B132" s="33" t="s">
        <v>25</v>
      </c>
      <c r="C132" s="33">
        <v>33</v>
      </c>
      <c r="D132" s="77">
        <v>44440</v>
      </c>
      <c r="E132" s="35" t="s">
        <v>26</v>
      </c>
    </row>
    <row r="133" spans="1:5" ht="17" x14ac:dyDescent="0.2">
      <c r="A133" s="34">
        <v>132</v>
      </c>
      <c r="B133" s="33" t="s">
        <v>25</v>
      </c>
      <c r="C133" s="33">
        <v>33</v>
      </c>
      <c r="D133" s="77">
        <v>44440</v>
      </c>
      <c r="E133" s="35" t="s">
        <v>26</v>
      </c>
    </row>
    <row r="134" spans="1:5" ht="17" x14ac:dyDescent="0.2">
      <c r="A134" s="34">
        <v>133</v>
      </c>
      <c r="B134" s="33" t="s">
        <v>25</v>
      </c>
      <c r="C134" s="33">
        <v>43</v>
      </c>
      <c r="D134" s="77">
        <v>44440</v>
      </c>
      <c r="E134" s="35" t="s">
        <v>26</v>
      </c>
    </row>
    <row r="135" spans="1:5" ht="17" x14ac:dyDescent="0.2">
      <c r="A135" s="34">
        <v>134</v>
      </c>
      <c r="B135" s="33" t="s">
        <v>25</v>
      </c>
      <c r="C135" s="33">
        <v>47</v>
      </c>
      <c r="D135" s="77">
        <v>44440</v>
      </c>
      <c r="E135" s="35" t="s">
        <v>26</v>
      </c>
    </row>
    <row r="136" spans="1:5" ht="17" x14ac:dyDescent="0.2">
      <c r="A136" s="34">
        <v>135</v>
      </c>
      <c r="B136" s="33" t="s">
        <v>25</v>
      </c>
      <c r="C136" s="33">
        <v>48</v>
      </c>
      <c r="D136" s="77">
        <v>44440</v>
      </c>
      <c r="E136" s="35" t="s">
        <v>26</v>
      </c>
    </row>
    <row r="137" spans="1:5" ht="17" x14ac:dyDescent="0.2">
      <c r="A137" s="34">
        <v>136</v>
      </c>
      <c r="B137" s="33" t="s">
        <v>25</v>
      </c>
      <c r="C137" s="33">
        <v>47</v>
      </c>
      <c r="D137" s="77">
        <v>44440</v>
      </c>
      <c r="E137" s="35" t="s">
        <v>26</v>
      </c>
    </row>
    <row r="138" spans="1:5" ht="17" x14ac:dyDescent="0.2">
      <c r="A138" s="34">
        <v>137</v>
      </c>
      <c r="B138" s="33" t="s">
        <v>25</v>
      </c>
      <c r="C138" s="33">
        <v>62</v>
      </c>
      <c r="D138" s="77">
        <v>44440</v>
      </c>
      <c r="E138" s="35" t="s">
        <v>26</v>
      </c>
    </row>
    <row r="139" spans="1:5" ht="17" x14ac:dyDescent="0.2">
      <c r="A139" s="34">
        <v>138</v>
      </c>
      <c r="B139" s="33" t="s">
        <v>25</v>
      </c>
      <c r="C139" s="33">
        <v>28</v>
      </c>
      <c r="D139" s="77">
        <v>44440</v>
      </c>
      <c r="E139" s="35" t="s">
        <v>26</v>
      </c>
    </row>
    <row r="140" spans="1:5" ht="17" x14ac:dyDescent="0.2">
      <c r="A140" s="34">
        <v>139</v>
      </c>
      <c r="B140" s="33" t="s">
        <v>27</v>
      </c>
      <c r="C140" s="33">
        <v>64</v>
      </c>
      <c r="D140" s="77">
        <v>44440</v>
      </c>
      <c r="E140" s="35" t="s">
        <v>26</v>
      </c>
    </row>
    <row r="141" spans="1:5" ht="17" x14ac:dyDescent="0.2">
      <c r="A141" s="34">
        <v>140</v>
      </c>
      <c r="B141" s="33" t="s">
        <v>25</v>
      </c>
      <c r="C141" s="33">
        <v>18</v>
      </c>
      <c r="D141" s="77">
        <v>44440</v>
      </c>
      <c r="E141" s="35" t="s">
        <v>26</v>
      </c>
    </row>
    <row r="142" spans="1:5" ht="17" x14ac:dyDescent="0.2">
      <c r="A142" s="34">
        <v>141</v>
      </c>
      <c r="B142" s="33" t="s">
        <v>25</v>
      </c>
      <c r="C142" s="33">
        <v>36</v>
      </c>
      <c r="D142" s="77">
        <v>44440</v>
      </c>
      <c r="E142" s="35" t="s">
        <v>26</v>
      </c>
    </row>
    <row r="143" spans="1:5" ht="17" x14ac:dyDescent="0.2">
      <c r="A143" s="34">
        <v>142</v>
      </c>
      <c r="B143" s="33" t="s">
        <v>25</v>
      </c>
      <c r="C143" s="33">
        <v>34</v>
      </c>
      <c r="D143" s="77">
        <v>44440</v>
      </c>
      <c r="E143" s="35" t="s">
        <v>26</v>
      </c>
    </row>
    <row r="144" spans="1:5" ht="17" x14ac:dyDescent="0.2">
      <c r="A144" s="34">
        <v>143</v>
      </c>
      <c r="B144" s="33" t="s">
        <v>25</v>
      </c>
      <c r="C144" s="33">
        <v>47</v>
      </c>
      <c r="D144" s="77">
        <v>44440</v>
      </c>
      <c r="E144" s="35" t="s">
        <v>26</v>
      </c>
    </row>
    <row r="145" spans="1:5" ht="17" x14ac:dyDescent="0.2">
      <c r="A145" s="34">
        <v>144</v>
      </c>
      <c r="B145" s="33" t="s">
        <v>25</v>
      </c>
      <c r="C145" s="33">
        <v>20</v>
      </c>
      <c r="D145" s="77">
        <v>44440</v>
      </c>
      <c r="E145" s="35" t="s">
        <v>26</v>
      </c>
    </row>
    <row r="146" spans="1:5" ht="17" x14ac:dyDescent="0.2">
      <c r="A146" s="34">
        <v>145</v>
      </c>
      <c r="B146" s="33" t="s">
        <v>25</v>
      </c>
      <c r="C146" s="33">
        <v>44</v>
      </c>
      <c r="D146" s="77">
        <v>44440</v>
      </c>
      <c r="E146" s="35" t="s">
        <v>26</v>
      </c>
    </row>
    <row r="147" spans="1:5" ht="17" x14ac:dyDescent="0.2">
      <c r="A147" s="34">
        <v>146</v>
      </c>
      <c r="B147" s="33" t="s">
        <v>25</v>
      </c>
      <c r="C147" s="33">
        <v>25</v>
      </c>
      <c r="D147" s="77">
        <v>44440</v>
      </c>
      <c r="E147" s="35" t="s">
        <v>26</v>
      </c>
    </row>
    <row r="148" spans="1:5" ht="17" x14ac:dyDescent="0.2">
      <c r="A148" s="34">
        <v>147</v>
      </c>
      <c r="B148" s="33" t="s">
        <v>25</v>
      </c>
      <c r="C148" s="33">
        <v>56</v>
      </c>
      <c r="D148" s="77">
        <v>44440</v>
      </c>
      <c r="E148" s="35" t="s">
        <v>26</v>
      </c>
    </row>
    <row r="149" spans="1:5" ht="17" x14ac:dyDescent="0.2">
      <c r="A149" s="34">
        <v>148</v>
      </c>
      <c r="B149" s="33" t="s">
        <v>27</v>
      </c>
      <c r="C149" s="33">
        <v>59</v>
      </c>
      <c r="D149" s="77">
        <v>44440</v>
      </c>
      <c r="E149" s="35" t="s">
        <v>26</v>
      </c>
    </row>
    <row r="150" spans="1:5" ht="17" x14ac:dyDescent="0.2">
      <c r="A150" s="34">
        <v>149</v>
      </c>
      <c r="B150" s="33" t="s">
        <v>25</v>
      </c>
      <c r="C150" s="33">
        <v>38</v>
      </c>
      <c r="D150" s="77">
        <v>44440</v>
      </c>
      <c r="E150" s="35" t="s">
        <v>26</v>
      </c>
    </row>
    <row r="151" spans="1:5" ht="17" x14ac:dyDescent="0.2">
      <c r="A151" s="34">
        <v>150</v>
      </c>
      <c r="B151" s="33" t="s">
        <v>27</v>
      </c>
      <c r="C151" s="33">
        <v>49</v>
      </c>
      <c r="D151" s="77">
        <v>44440</v>
      </c>
      <c r="E151" s="35" t="s">
        <v>26</v>
      </c>
    </row>
    <row r="152" spans="1:5" ht="17" x14ac:dyDescent="0.2">
      <c r="A152" s="34">
        <v>151</v>
      </c>
      <c r="B152" s="33" t="s">
        <v>25</v>
      </c>
      <c r="C152" s="33">
        <v>18</v>
      </c>
      <c r="D152" s="77">
        <v>44440</v>
      </c>
      <c r="E152" s="35" t="s">
        <v>26</v>
      </c>
    </row>
    <row r="153" spans="1:5" ht="17" x14ac:dyDescent="0.2">
      <c r="A153" s="34">
        <v>152</v>
      </c>
      <c r="B153" s="33" t="s">
        <v>25</v>
      </c>
      <c r="C153" s="33">
        <v>47</v>
      </c>
      <c r="D153" s="77">
        <v>44440</v>
      </c>
      <c r="E153" s="35" t="s">
        <v>26</v>
      </c>
    </row>
    <row r="154" spans="1:5" ht="17" x14ac:dyDescent="0.2">
      <c r="A154" s="34">
        <v>153</v>
      </c>
      <c r="B154" s="33" t="s">
        <v>25</v>
      </c>
      <c r="C154" s="33">
        <v>58</v>
      </c>
      <c r="D154" s="77">
        <v>44440</v>
      </c>
      <c r="E154" s="35" t="s">
        <v>26</v>
      </c>
    </row>
    <row r="155" spans="1:5" ht="17" x14ac:dyDescent="0.2">
      <c r="A155" s="34">
        <v>154</v>
      </c>
      <c r="B155" s="33" t="s">
        <v>25</v>
      </c>
      <c r="C155" s="33">
        <v>56</v>
      </c>
      <c r="D155" s="77">
        <v>44440</v>
      </c>
      <c r="E155" s="35" t="s">
        <v>26</v>
      </c>
    </row>
    <row r="156" spans="1:5" ht="17" x14ac:dyDescent="0.2">
      <c r="A156" s="34">
        <v>155</v>
      </c>
      <c r="B156" s="33" t="s">
        <v>25</v>
      </c>
      <c r="C156" s="33">
        <v>47</v>
      </c>
      <c r="D156" s="77">
        <v>44440</v>
      </c>
      <c r="E156" s="35" t="s">
        <v>26</v>
      </c>
    </row>
    <row r="157" spans="1:5" ht="17" x14ac:dyDescent="0.2">
      <c r="A157" s="34">
        <v>156</v>
      </c>
      <c r="B157" s="33" t="s">
        <v>25</v>
      </c>
      <c r="C157" s="33">
        <v>49</v>
      </c>
      <c r="D157" s="77">
        <v>44440</v>
      </c>
      <c r="E157" s="35" t="s">
        <v>26</v>
      </c>
    </row>
    <row r="158" spans="1:5" ht="17" x14ac:dyDescent="0.2">
      <c r="A158" s="34">
        <v>157</v>
      </c>
      <c r="B158" s="33" t="s">
        <v>25</v>
      </c>
      <c r="C158" s="33">
        <v>32</v>
      </c>
      <c r="D158" s="77">
        <v>44440</v>
      </c>
      <c r="E158" s="35" t="s">
        <v>26</v>
      </c>
    </row>
    <row r="159" spans="1:5" ht="17" x14ac:dyDescent="0.2">
      <c r="A159" s="34">
        <v>158</v>
      </c>
      <c r="B159" s="33" t="s">
        <v>25</v>
      </c>
      <c r="C159" s="33">
        <v>31</v>
      </c>
      <c r="D159" s="77">
        <v>44440</v>
      </c>
      <c r="E159" s="35" t="s">
        <v>26</v>
      </c>
    </row>
    <row r="160" spans="1:5" ht="17" x14ac:dyDescent="0.2">
      <c r="A160" s="34">
        <v>159</v>
      </c>
      <c r="B160" s="33" t="s">
        <v>25</v>
      </c>
      <c r="C160" s="33">
        <v>24</v>
      </c>
      <c r="D160" s="77">
        <v>44440</v>
      </c>
      <c r="E160" s="35" t="s">
        <v>26</v>
      </c>
    </row>
    <row r="161" spans="1:5" ht="17" x14ac:dyDescent="0.2">
      <c r="A161" s="34">
        <v>160</v>
      </c>
      <c r="B161" s="33" t="s">
        <v>25</v>
      </c>
      <c r="C161" s="33">
        <v>27</v>
      </c>
      <c r="D161" s="77">
        <v>44440</v>
      </c>
      <c r="E161" s="35" t="s">
        <v>26</v>
      </c>
    </row>
    <row r="162" spans="1:5" ht="17" x14ac:dyDescent="0.2">
      <c r="A162" s="34">
        <v>161</v>
      </c>
      <c r="B162" s="33" t="s">
        <v>25</v>
      </c>
      <c r="C162" s="33">
        <v>24</v>
      </c>
      <c r="D162" s="77">
        <v>44440</v>
      </c>
      <c r="E162" s="35" t="s">
        <v>26</v>
      </c>
    </row>
    <row r="163" spans="1:5" ht="17" x14ac:dyDescent="0.2">
      <c r="A163" s="34">
        <v>162</v>
      </c>
      <c r="B163" s="33" t="s">
        <v>27</v>
      </c>
      <c r="C163" s="33">
        <v>30</v>
      </c>
      <c r="D163" s="77">
        <v>44440</v>
      </c>
      <c r="E163" s="35" t="s">
        <v>26</v>
      </c>
    </row>
    <row r="164" spans="1:5" ht="17" x14ac:dyDescent="0.2">
      <c r="A164" s="34">
        <v>163</v>
      </c>
      <c r="B164" s="33" t="s">
        <v>27</v>
      </c>
      <c r="C164" s="33">
        <v>33</v>
      </c>
      <c r="D164" s="77">
        <v>44440</v>
      </c>
      <c r="E164" s="35" t="s">
        <v>26</v>
      </c>
    </row>
    <row r="165" spans="1:5" ht="17" x14ac:dyDescent="0.2">
      <c r="A165" s="34">
        <v>164</v>
      </c>
      <c r="B165" s="33" t="s">
        <v>25</v>
      </c>
      <c r="C165" s="33">
        <v>26</v>
      </c>
      <c r="D165" s="77">
        <v>44440</v>
      </c>
      <c r="E165" s="35" t="s">
        <v>26</v>
      </c>
    </row>
    <row r="166" spans="1:5" ht="17" x14ac:dyDescent="0.2">
      <c r="A166" s="34">
        <v>165</v>
      </c>
      <c r="B166" s="33" t="s">
        <v>27</v>
      </c>
      <c r="C166" s="33">
        <v>59</v>
      </c>
      <c r="D166" s="77">
        <v>44440</v>
      </c>
      <c r="E166" s="35" t="s">
        <v>26</v>
      </c>
    </row>
    <row r="167" spans="1:5" ht="17" x14ac:dyDescent="0.2">
      <c r="A167" s="34">
        <v>166</v>
      </c>
      <c r="B167" s="33" t="s">
        <v>27</v>
      </c>
      <c r="C167" s="33">
        <v>30</v>
      </c>
      <c r="D167" s="77">
        <v>44440</v>
      </c>
      <c r="E167" s="35" t="s">
        <v>26</v>
      </c>
    </row>
    <row r="168" spans="1:5" ht="17" x14ac:dyDescent="0.2">
      <c r="A168" s="34">
        <v>167</v>
      </c>
      <c r="B168" s="33" t="s">
        <v>27</v>
      </c>
      <c r="C168" s="33">
        <v>26</v>
      </c>
      <c r="D168" s="77">
        <v>44440</v>
      </c>
      <c r="E168" s="35" t="s">
        <v>26</v>
      </c>
    </row>
    <row r="169" spans="1:5" ht="17" x14ac:dyDescent="0.2">
      <c r="A169" s="34">
        <v>168</v>
      </c>
      <c r="B169" s="33" t="s">
        <v>27</v>
      </c>
      <c r="C169" s="33">
        <v>24</v>
      </c>
      <c r="D169" s="77">
        <v>44440</v>
      </c>
      <c r="E169" s="35" t="s">
        <v>26</v>
      </c>
    </row>
    <row r="170" spans="1:5" ht="17" x14ac:dyDescent="0.2">
      <c r="A170" s="34">
        <v>169</v>
      </c>
      <c r="B170" s="33" t="s">
        <v>25</v>
      </c>
      <c r="C170" s="33">
        <v>19</v>
      </c>
      <c r="D170" s="77">
        <v>44440</v>
      </c>
      <c r="E170" s="35" t="s">
        <v>26</v>
      </c>
    </row>
    <row r="171" spans="1:5" ht="17" x14ac:dyDescent="0.2">
      <c r="A171" s="34">
        <v>170</v>
      </c>
      <c r="B171" s="33" t="s">
        <v>25</v>
      </c>
      <c r="C171" s="33">
        <v>49</v>
      </c>
      <c r="D171" s="77">
        <v>44440</v>
      </c>
      <c r="E171" s="35" t="s">
        <v>26</v>
      </c>
    </row>
    <row r="172" spans="1:5" ht="17" x14ac:dyDescent="0.2">
      <c r="A172" s="34">
        <v>171</v>
      </c>
      <c r="B172" s="33" t="s">
        <v>25</v>
      </c>
      <c r="C172" s="33">
        <v>48</v>
      </c>
      <c r="D172" s="77">
        <v>44440</v>
      </c>
      <c r="E172" s="35" t="s">
        <v>26</v>
      </c>
    </row>
    <row r="173" spans="1:5" ht="17" x14ac:dyDescent="0.2">
      <c r="A173" s="34">
        <v>172</v>
      </c>
      <c r="B173" s="33" t="s">
        <v>25</v>
      </c>
      <c r="C173" s="33">
        <v>45</v>
      </c>
      <c r="D173" s="77">
        <v>44440</v>
      </c>
      <c r="E173" s="35" t="s">
        <v>26</v>
      </c>
    </row>
    <row r="174" spans="1:5" ht="17" x14ac:dyDescent="0.2">
      <c r="A174" s="34">
        <v>173</v>
      </c>
      <c r="B174" s="33" t="s">
        <v>25</v>
      </c>
      <c r="C174" s="33">
        <v>47</v>
      </c>
      <c r="D174" s="77">
        <v>44440</v>
      </c>
      <c r="E174" s="35" t="s">
        <v>26</v>
      </c>
    </row>
    <row r="175" spans="1:5" ht="17" x14ac:dyDescent="0.2">
      <c r="A175" s="34">
        <v>174</v>
      </c>
      <c r="B175" s="33" t="s">
        <v>25</v>
      </c>
      <c r="C175" s="33">
        <v>26</v>
      </c>
      <c r="D175" s="77">
        <v>44440</v>
      </c>
      <c r="E175" s="35" t="s">
        <v>26</v>
      </c>
    </row>
    <row r="176" spans="1:5" ht="17" x14ac:dyDescent="0.2">
      <c r="A176" s="34">
        <v>175</v>
      </c>
      <c r="B176" s="33" t="s">
        <v>25</v>
      </c>
      <c r="C176" s="33">
        <v>42</v>
      </c>
      <c r="D176" s="77">
        <v>44440</v>
      </c>
      <c r="E176" s="35" t="s">
        <v>26</v>
      </c>
    </row>
    <row r="177" spans="1:5" ht="17" x14ac:dyDescent="0.2">
      <c r="A177" s="34">
        <v>176</v>
      </c>
      <c r="B177" s="33" t="s">
        <v>27</v>
      </c>
      <c r="C177" s="33">
        <v>46</v>
      </c>
      <c r="D177" s="77">
        <v>44440</v>
      </c>
      <c r="E177" s="35" t="s">
        <v>26</v>
      </c>
    </row>
    <row r="178" spans="1:5" ht="17" x14ac:dyDescent="0.2">
      <c r="A178" s="34">
        <v>177</v>
      </c>
      <c r="B178" s="33" t="s">
        <v>25</v>
      </c>
      <c r="C178" s="33">
        <v>51</v>
      </c>
      <c r="D178" s="77">
        <v>44440</v>
      </c>
      <c r="E178" s="35" t="s">
        <v>26</v>
      </c>
    </row>
    <row r="179" spans="1:5" ht="17" x14ac:dyDescent="0.2">
      <c r="A179" s="34">
        <v>178</v>
      </c>
      <c r="B179" s="33" t="s">
        <v>27</v>
      </c>
      <c r="C179" s="33">
        <v>45</v>
      </c>
      <c r="D179" s="77">
        <v>44440</v>
      </c>
      <c r="E179" s="35" t="s">
        <v>26</v>
      </c>
    </row>
    <row r="180" spans="1:5" ht="17" x14ac:dyDescent="0.2">
      <c r="A180" s="34">
        <v>179</v>
      </c>
      <c r="B180" s="33" t="s">
        <v>25</v>
      </c>
      <c r="C180" s="33">
        <v>35</v>
      </c>
      <c r="D180" s="77">
        <v>44440</v>
      </c>
      <c r="E180" s="35" t="s">
        <v>26</v>
      </c>
    </row>
    <row r="181" spans="1:5" ht="17" x14ac:dyDescent="0.2">
      <c r="A181" s="34">
        <v>180</v>
      </c>
      <c r="B181" s="33" t="s">
        <v>27</v>
      </c>
      <c r="C181" s="33">
        <v>18</v>
      </c>
      <c r="D181" s="77">
        <v>44440</v>
      </c>
      <c r="E181" s="35" t="s">
        <v>26</v>
      </c>
    </row>
    <row r="182" spans="1:5" ht="17" x14ac:dyDescent="0.2">
      <c r="A182" s="34">
        <v>181</v>
      </c>
      <c r="B182" s="33" t="s">
        <v>27</v>
      </c>
      <c r="C182" s="33">
        <v>25</v>
      </c>
      <c r="D182" s="77">
        <v>44501</v>
      </c>
      <c r="E182" s="35" t="s">
        <v>26</v>
      </c>
    </row>
    <row r="183" spans="1:5" ht="17" x14ac:dyDescent="0.2">
      <c r="A183" s="34">
        <v>182</v>
      </c>
      <c r="B183" s="33" t="s">
        <v>25</v>
      </c>
      <c r="C183" s="33">
        <v>31</v>
      </c>
      <c r="D183" s="77">
        <v>44501</v>
      </c>
      <c r="E183" s="35" t="s">
        <v>26</v>
      </c>
    </row>
    <row r="184" spans="1:5" ht="17" x14ac:dyDescent="0.2">
      <c r="A184" s="34">
        <v>183</v>
      </c>
      <c r="B184" s="33" t="s">
        <v>25</v>
      </c>
      <c r="C184" s="33">
        <v>29</v>
      </c>
      <c r="D184" s="77">
        <v>44501</v>
      </c>
      <c r="E184" s="35" t="s">
        <v>26</v>
      </c>
    </row>
    <row r="185" spans="1:5" ht="17" x14ac:dyDescent="0.2">
      <c r="A185" s="34">
        <v>184</v>
      </c>
      <c r="B185" s="33" t="s">
        <v>27</v>
      </c>
      <c r="C185" s="33">
        <v>44</v>
      </c>
      <c r="D185" s="77">
        <v>44531</v>
      </c>
      <c r="E185" s="35" t="s">
        <v>26</v>
      </c>
    </row>
    <row r="186" spans="1:5" ht="17" x14ac:dyDescent="0.2">
      <c r="A186" s="34">
        <v>185</v>
      </c>
      <c r="B186" s="33" t="s">
        <v>25</v>
      </c>
      <c r="C186" s="33">
        <v>60</v>
      </c>
      <c r="D186" s="77">
        <v>44531</v>
      </c>
      <c r="E186" s="35" t="s">
        <v>26</v>
      </c>
    </row>
    <row r="187" spans="1:5" ht="17" x14ac:dyDescent="0.2">
      <c r="A187" s="34">
        <v>186</v>
      </c>
      <c r="B187" s="33" t="s">
        <v>27</v>
      </c>
      <c r="C187" s="33">
        <v>21</v>
      </c>
      <c r="D187" s="77">
        <v>44531</v>
      </c>
      <c r="E187" s="35" t="s">
        <v>26</v>
      </c>
    </row>
    <row r="188" spans="1:5" ht="17" x14ac:dyDescent="0.2">
      <c r="A188" s="34">
        <v>187</v>
      </c>
      <c r="B188" s="33" t="s">
        <v>25</v>
      </c>
      <c r="C188" s="33">
        <v>31</v>
      </c>
      <c r="D188" s="77">
        <v>44531</v>
      </c>
      <c r="E188" s="35" t="s">
        <v>26</v>
      </c>
    </row>
    <row r="189" spans="1:5" ht="17" x14ac:dyDescent="0.2">
      <c r="A189" s="34">
        <v>188</v>
      </c>
      <c r="B189" s="33" t="s">
        <v>25</v>
      </c>
      <c r="C189" s="33">
        <v>46</v>
      </c>
      <c r="D189" s="77">
        <v>44531</v>
      </c>
      <c r="E189" s="35" t="s">
        <v>26</v>
      </c>
    </row>
    <row r="190" spans="1:5" ht="17" x14ac:dyDescent="0.2">
      <c r="A190" s="34">
        <v>189</v>
      </c>
      <c r="B190" s="33" t="s">
        <v>27</v>
      </c>
      <c r="C190" s="33">
        <v>41</v>
      </c>
      <c r="D190" s="77">
        <v>44531</v>
      </c>
      <c r="E190" s="35" t="s">
        <v>26</v>
      </c>
    </row>
    <row r="191" spans="1:5" ht="17" x14ac:dyDescent="0.2">
      <c r="A191" s="34">
        <v>190</v>
      </c>
      <c r="B191" s="33" t="s">
        <v>25</v>
      </c>
      <c r="C191" s="33">
        <v>47</v>
      </c>
      <c r="D191" s="77">
        <v>44531</v>
      </c>
      <c r="E191" s="35" t="s">
        <v>26</v>
      </c>
    </row>
    <row r="192" spans="1:5" ht="17" x14ac:dyDescent="0.2">
      <c r="A192" s="34">
        <v>191</v>
      </c>
      <c r="B192" s="33" t="s">
        <v>25</v>
      </c>
      <c r="C192" s="33">
        <v>33</v>
      </c>
      <c r="D192" s="77">
        <v>44531</v>
      </c>
      <c r="E192" s="35" t="s">
        <v>26</v>
      </c>
    </row>
    <row r="193" spans="1:5" ht="17" x14ac:dyDescent="0.2">
      <c r="A193" s="34">
        <v>192</v>
      </c>
      <c r="B193" s="33" t="s">
        <v>27</v>
      </c>
      <c r="C193" s="33">
        <v>25</v>
      </c>
      <c r="D193" s="77">
        <v>44531</v>
      </c>
      <c r="E193" s="35" t="s">
        <v>26</v>
      </c>
    </row>
    <row r="194" spans="1:5" ht="17" x14ac:dyDescent="0.2">
      <c r="A194" s="34">
        <v>193</v>
      </c>
      <c r="B194" s="33" t="s">
        <v>25</v>
      </c>
      <c r="C194" s="33">
        <v>26</v>
      </c>
      <c r="D194" s="77">
        <v>44531</v>
      </c>
      <c r="E194" s="35" t="s">
        <v>26</v>
      </c>
    </row>
    <row r="195" spans="1:5" ht="17" x14ac:dyDescent="0.2">
      <c r="A195" s="34">
        <v>194</v>
      </c>
      <c r="B195" s="33" t="s">
        <v>25</v>
      </c>
      <c r="C195" s="33">
        <v>19</v>
      </c>
      <c r="D195" s="77">
        <v>44531</v>
      </c>
      <c r="E195" s="35" t="s">
        <v>26</v>
      </c>
    </row>
    <row r="196" spans="1:5" ht="17" x14ac:dyDescent="0.2">
      <c r="A196" s="34">
        <v>195</v>
      </c>
      <c r="B196" s="33" t="s">
        <v>27</v>
      </c>
      <c r="C196" s="33">
        <v>20</v>
      </c>
      <c r="D196" s="77">
        <v>44531</v>
      </c>
      <c r="E196" s="35" t="s">
        <v>26</v>
      </c>
    </row>
    <row r="197" spans="1:5" ht="17" x14ac:dyDescent="0.2">
      <c r="A197" s="34">
        <v>196</v>
      </c>
      <c r="B197" s="33" t="s">
        <v>25</v>
      </c>
      <c r="C197" s="33">
        <v>40</v>
      </c>
      <c r="D197" s="77">
        <v>44531</v>
      </c>
      <c r="E197" s="35" t="s">
        <v>26</v>
      </c>
    </row>
    <row r="198" spans="1:5" ht="17" x14ac:dyDescent="0.2">
      <c r="A198" s="34">
        <v>197</v>
      </c>
      <c r="B198" s="33" t="s">
        <v>25</v>
      </c>
      <c r="C198" s="33">
        <v>66</v>
      </c>
      <c r="D198" s="77">
        <v>44531</v>
      </c>
      <c r="E198" s="35" t="s">
        <v>26</v>
      </c>
    </row>
    <row r="199" spans="1:5" ht="17" x14ac:dyDescent="0.2">
      <c r="A199" s="34">
        <v>198</v>
      </c>
      <c r="B199" s="33" t="s">
        <v>25</v>
      </c>
      <c r="C199" s="33">
        <v>55</v>
      </c>
      <c r="D199" s="77">
        <v>44531</v>
      </c>
      <c r="E199" s="35" t="s">
        <v>26</v>
      </c>
    </row>
    <row r="200" spans="1:5" ht="17" x14ac:dyDescent="0.2">
      <c r="A200" s="34">
        <v>199</v>
      </c>
      <c r="B200" s="33" t="s">
        <v>25</v>
      </c>
      <c r="C200" s="33">
        <v>26</v>
      </c>
      <c r="D200" s="77">
        <v>44531</v>
      </c>
      <c r="E200" s="35" t="s">
        <v>26</v>
      </c>
    </row>
    <row r="201" spans="1:5" ht="17" x14ac:dyDescent="0.2">
      <c r="A201" s="34">
        <v>200</v>
      </c>
      <c r="B201" s="33" t="s">
        <v>25</v>
      </c>
      <c r="C201" s="33">
        <v>36</v>
      </c>
      <c r="D201" s="77">
        <v>44531</v>
      </c>
      <c r="E201" s="35" t="s">
        <v>26</v>
      </c>
    </row>
    <row r="202" spans="1:5" ht="17" x14ac:dyDescent="0.2">
      <c r="A202" s="34">
        <v>201</v>
      </c>
      <c r="B202" s="33" t="s">
        <v>25</v>
      </c>
      <c r="C202" s="33">
        <v>25</v>
      </c>
      <c r="D202" s="77">
        <v>44531</v>
      </c>
      <c r="E202" s="35" t="s">
        <v>26</v>
      </c>
    </row>
    <row r="203" spans="1:5" ht="17" x14ac:dyDescent="0.2">
      <c r="A203" s="34">
        <v>202</v>
      </c>
      <c r="B203" s="33" t="s">
        <v>25</v>
      </c>
      <c r="C203" s="33">
        <v>31</v>
      </c>
      <c r="D203" s="77">
        <v>44531</v>
      </c>
      <c r="E203" s="35" t="s">
        <v>26</v>
      </c>
    </row>
    <row r="204" spans="1:5" ht="17" x14ac:dyDescent="0.2">
      <c r="A204" s="34">
        <v>203</v>
      </c>
      <c r="B204" s="33" t="s">
        <v>25</v>
      </c>
      <c r="C204" s="33">
        <v>51</v>
      </c>
      <c r="D204" s="77">
        <v>44562</v>
      </c>
      <c r="E204" s="35" t="s">
        <v>26</v>
      </c>
    </row>
    <row r="205" spans="1:5" ht="17" x14ac:dyDescent="0.2">
      <c r="A205" s="34">
        <v>204</v>
      </c>
      <c r="B205" s="33" t="s">
        <v>25</v>
      </c>
      <c r="C205" s="33">
        <v>31</v>
      </c>
      <c r="D205" s="77">
        <v>44562</v>
      </c>
      <c r="E205" s="35" t="s">
        <v>26</v>
      </c>
    </row>
    <row r="206" spans="1:5" ht="17" x14ac:dyDescent="0.2">
      <c r="A206" s="34">
        <v>205</v>
      </c>
      <c r="B206" s="33" t="s">
        <v>25</v>
      </c>
      <c r="C206" s="33">
        <v>64</v>
      </c>
      <c r="D206" s="77">
        <v>44562</v>
      </c>
      <c r="E206" s="35" t="s">
        <v>26</v>
      </c>
    </row>
    <row r="207" spans="1:5" ht="17" x14ac:dyDescent="0.2">
      <c r="A207" s="34">
        <v>206</v>
      </c>
      <c r="B207" s="33" t="s">
        <v>25</v>
      </c>
      <c r="C207" s="33">
        <v>34</v>
      </c>
      <c r="D207" s="77">
        <v>44562</v>
      </c>
      <c r="E207" s="35" t="s">
        <v>26</v>
      </c>
    </row>
    <row r="208" spans="1:5" ht="17" x14ac:dyDescent="0.2">
      <c r="A208" s="34">
        <v>207</v>
      </c>
      <c r="B208" s="33" t="s">
        <v>25</v>
      </c>
      <c r="C208" s="33">
        <v>42</v>
      </c>
      <c r="D208" s="77">
        <v>44562</v>
      </c>
      <c r="E208" s="35" t="s">
        <v>26</v>
      </c>
    </row>
    <row r="209" spans="1:5" ht="17" x14ac:dyDescent="0.2">
      <c r="A209" s="34">
        <v>208</v>
      </c>
      <c r="B209" s="33" t="s">
        <v>27</v>
      </c>
      <c r="C209" s="33">
        <v>30</v>
      </c>
      <c r="D209" s="77">
        <v>44562</v>
      </c>
      <c r="E209" s="35" t="s">
        <v>26</v>
      </c>
    </row>
    <row r="210" spans="1:5" ht="17" x14ac:dyDescent="0.2">
      <c r="A210" s="34">
        <v>209</v>
      </c>
      <c r="B210" s="33" t="s">
        <v>27</v>
      </c>
      <c r="C210" s="33">
        <v>21</v>
      </c>
      <c r="D210" s="77">
        <v>44562</v>
      </c>
      <c r="E210" s="35" t="s">
        <v>26</v>
      </c>
    </row>
    <row r="211" spans="1:5" ht="17" x14ac:dyDescent="0.2">
      <c r="A211" s="34">
        <v>210</v>
      </c>
      <c r="B211" s="33" t="s">
        <v>25</v>
      </c>
      <c r="C211" s="33">
        <v>26</v>
      </c>
      <c r="D211" s="77">
        <v>44562</v>
      </c>
      <c r="E211" s="35" t="s">
        <v>26</v>
      </c>
    </row>
    <row r="212" spans="1:5" ht="17" x14ac:dyDescent="0.2">
      <c r="A212" s="34">
        <v>211</v>
      </c>
      <c r="B212" s="33" t="s">
        <v>25</v>
      </c>
      <c r="C212" s="33">
        <v>29</v>
      </c>
      <c r="D212" s="77">
        <v>44562</v>
      </c>
      <c r="E212" s="35" t="s">
        <v>26</v>
      </c>
    </row>
    <row r="213" spans="1:5" ht="17" x14ac:dyDescent="0.2">
      <c r="A213" s="34">
        <v>212</v>
      </c>
      <c r="B213" s="33" t="s">
        <v>25</v>
      </c>
      <c r="C213" s="33">
        <v>24</v>
      </c>
      <c r="D213" s="77">
        <v>44562</v>
      </c>
      <c r="E213" s="35" t="s">
        <v>26</v>
      </c>
    </row>
    <row r="214" spans="1:5" ht="17" x14ac:dyDescent="0.2">
      <c r="A214" s="34">
        <v>213</v>
      </c>
      <c r="B214" s="33" t="s">
        <v>25</v>
      </c>
      <c r="C214" s="33">
        <v>26</v>
      </c>
      <c r="D214" s="77">
        <v>44562</v>
      </c>
      <c r="E214" s="35" t="s">
        <v>26</v>
      </c>
    </row>
    <row r="215" spans="1:5" ht="17" x14ac:dyDescent="0.2">
      <c r="A215" s="34">
        <v>214</v>
      </c>
      <c r="B215" s="33" t="s">
        <v>25</v>
      </c>
      <c r="C215" s="33">
        <v>29</v>
      </c>
      <c r="D215" s="77">
        <v>44562</v>
      </c>
      <c r="E215" s="35" t="s">
        <v>26</v>
      </c>
    </row>
    <row r="216" spans="1:5" ht="17" x14ac:dyDescent="0.2">
      <c r="A216" s="34">
        <v>215</v>
      </c>
      <c r="B216" s="33" t="s">
        <v>25</v>
      </c>
      <c r="C216" s="33">
        <v>26</v>
      </c>
      <c r="D216" s="77">
        <v>44562</v>
      </c>
      <c r="E216" s="35" t="s">
        <v>26</v>
      </c>
    </row>
    <row r="217" spans="1:5" ht="17" x14ac:dyDescent="0.2">
      <c r="A217" s="34">
        <v>216</v>
      </c>
      <c r="B217" s="33" t="s">
        <v>27</v>
      </c>
      <c r="C217" s="33">
        <v>38</v>
      </c>
      <c r="D217" s="77">
        <v>44593</v>
      </c>
      <c r="E217" s="35" t="s">
        <v>26</v>
      </c>
    </row>
    <row r="218" spans="1:5" ht="17" x14ac:dyDescent="0.2">
      <c r="A218" s="34">
        <v>217</v>
      </c>
      <c r="B218" s="33" t="s">
        <v>27</v>
      </c>
      <c r="C218" s="33">
        <v>24</v>
      </c>
      <c r="D218" s="77">
        <v>44593</v>
      </c>
      <c r="E218" s="35" t="s">
        <v>26</v>
      </c>
    </row>
    <row r="219" spans="1:5" ht="17" x14ac:dyDescent="0.2">
      <c r="A219" s="34">
        <v>218</v>
      </c>
      <c r="B219" s="33" t="s">
        <v>25</v>
      </c>
      <c r="C219" s="33">
        <v>48</v>
      </c>
      <c r="D219" s="77">
        <v>44593</v>
      </c>
      <c r="E219" s="35" t="s">
        <v>26</v>
      </c>
    </row>
    <row r="220" spans="1:5" ht="17" x14ac:dyDescent="0.2">
      <c r="A220" s="34">
        <v>219</v>
      </c>
      <c r="B220" s="33" t="s">
        <v>27</v>
      </c>
      <c r="C220" s="33">
        <v>18</v>
      </c>
      <c r="D220" s="77">
        <v>44593</v>
      </c>
      <c r="E220" s="35" t="s">
        <v>26</v>
      </c>
    </row>
    <row r="221" spans="1:5" ht="17" x14ac:dyDescent="0.2">
      <c r="A221" s="34">
        <v>220</v>
      </c>
      <c r="B221" s="33" t="s">
        <v>25</v>
      </c>
      <c r="C221" s="33">
        <v>22</v>
      </c>
      <c r="D221" s="77">
        <v>44593</v>
      </c>
      <c r="E221" s="35" t="s">
        <v>26</v>
      </c>
    </row>
    <row r="222" spans="1:5" ht="17" x14ac:dyDescent="0.2">
      <c r="A222" s="34">
        <v>221</v>
      </c>
      <c r="B222" s="33" t="s">
        <v>25</v>
      </c>
      <c r="C222" s="33">
        <v>42</v>
      </c>
      <c r="D222" s="77">
        <v>44593</v>
      </c>
      <c r="E222" s="35" t="s">
        <v>26</v>
      </c>
    </row>
    <row r="223" spans="1:5" ht="17" x14ac:dyDescent="0.2">
      <c r="A223" s="34">
        <v>222</v>
      </c>
      <c r="B223" s="33" t="s">
        <v>27</v>
      </c>
      <c r="C223" s="33">
        <v>31</v>
      </c>
      <c r="D223" s="77">
        <v>44593</v>
      </c>
      <c r="E223" s="35" t="s">
        <v>26</v>
      </c>
    </row>
    <row r="224" spans="1:5" ht="17" x14ac:dyDescent="0.2">
      <c r="A224" s="34">
        <v>223</v>
      </c>
      <c r="B224" s="33" t="s">
        <v>27</v>
      </c>
      <c r="C224" s="33">
        <v>25</v>
      </c>
      <c r="D224" s="77">
        <v>44593</v>
      </c>
      <c r="E224" s="35" t="s">
        <v>26</v>
      </c>
    </row>
    <row r="225" spans="1:5" ht="17" x14ac:dyDescent="0.2">
      <c r="A225" s="34">
        <v>224</v>
      </c>
      <c r="B225" s="33" t="s">
        <v>25</v>
      </c>
      <c r="C225" s="33">
        <v>39</v>
      </c>
      <c r="D225" s="77">
        <v>44593</v>
      </c>
      <c r="E225" s="35" t="s">
        <v>26</v>
      </c>
    </row>
    <row r="226" spans="1:5" ht="17" x14ac:dyDescent="0.2">
      <c r="A226" s="34">
        <v>225</v>
      </c>
      <c r="B226" s="33" t="s">
        <v>25</v>
      </c>
      <c r="C226" s="33">
        <v>31</v>
      </c>
      <c r="D226" s="77">
        <v>44593</v>
      </c>
      <c r="E226" s="35" t="s">
        <v>26</v>
      </c>
    </row>
    <row r="227" spans="1:5" ht="17" x14ac:dyDescent="0.2">
      <c r="A227" s="34">
        <v>226</v>
      </c>
      <c r="B227" s="33" t="s">
        <v>25</v>
      </c>
      <c r="C227" s="33">
        <v>27</v>
      </c>
      <c r="D227" s="77">
        <v>44593</v>
      </c>
      <c r="E227" s="35" t="s">
        <v>26</v>
      </c>
    </row>
    <row r="228" spans="1:5" ht="17" x14ac:dyDescent="0.2">
      <c r="A228" s="34">
        <v>227</v>
      </c>
      <c r="B228" s="33" t="s">
        <v>25</v>
      </c>
      <c r="C228" s="33">
        <v>26</v>
      </c>
      <c r="D228" s="77">
        <v>44593</v>
      </c>
      <c r="E228" s="35" t="s">
        <v>26</v>
      </c>
    </row>
    <row r="229" spans="1:5" ht="17" x14ac:dyDescent="0.2">
      <c r="A229" s="34">
        <v>228</v>
      </c>
      <c r="B229" s="33" t="s">
        <v>25</v>
      </c>
      <c r="C229" s="33">
        <v>25</v>
      </c>
      <c r="D229" s="77">
        <v>44593</v>
      </c>
      <c r="E229" s="35" t="s">
        <v>26</v>
      </c>
    </row>
    <row r="230" spans="1:5" ht="17" x14ac:dyDescent="0.2">
      <c r="A230" s="34">
        <v>229</v>
      </c>
      <c r="B230" s="33" t="s">
        <v>27</v>
      </c>
      <c r="C230" s="33">
        <v>32</v>
      </c>
      <c r="D230" s="77">
        <v>44593</v>
      </c>
      <c r="E230" s="35" t="s">
        <v>26</v>
      </c>
    </row>
    <row r="231" spans="1:5" ht="17" x14ac:dyDescent="0.2">
      <c r="A231" s="34">
        <v>230</v>
      </c>
      <c r="B231" s="33" t="s">
        <v>27</v>
      </c>
      <c r="C231" s="33">
        <v>52</v>
      </c>
      <c r="D231" s="77">
        <v>44593</v>
      </c>
      <c r="E231" s="35" t="s">
        <v>26</v>
      </c>
    </row>
    <row r="232" spans="1:5" ht="17" x14ac:dyDescent="0.2">
      <c r="A232" s="34">
        <v>231</v>
      </c>
      <c r="B232" s="33" t="s">
        <v>27</v>
      </c>
      <c r="C232" s="33">
        <v>57</v>
      </c>
      <c r="D232" s="77">
        <v>44593</v>
      </c>
      <c r="E232" s="35" t="s">
        <v>26</v>
      </c>
    </row>
    <row r="233" spans="1:5" ht="17" x14ac:dyDescent="0.2">
      <c r="A233" s="34">
        <v>232</v>
      </c>
      <c r="B233" s="33" t="s">
        <v>25</v>
      </c>
      <c r="C233" s="33">
        <v>20</v>
      </c>
      <c r="D233" s="77">
        <v>44593</v>
      </c>
      <c r="E233" s="35" t="s">
        <v>26</v>
      </c>
    </row>
    <row r="234" spans="1:5" ht="17" x14ac:dyDescent="0.2">
      <c r="A234" s="34">
        <v>233</v>
      </c>
      <c r="B234" s="33" t="s">
        <v>25</v>
      </c>
      <c r="C234" s="33">
        <v>26</v>
      </c>
      <c r="D234" s="77">
        <v>44593</v>
      </c>
      <c r="E234" s="35" t="s">
        <v>26</v>
      </c>
    </row>
    <row r="235" spans="1:5" ht="17" x14ac:dyDescent="0.2">
      <c r="A235" s="34">
        <v>234</v>
      </c>
      <c r="B235" s="33" t="s">
        <v>25</v>
      </c>
      <c r="C235" s="33">
        <v>57</v>
      </c>
      <c r="D235" s="77">
        <v>44593</v>
      </c>
      <c r="E235" s="35" t="s">
        <v>26</v>
      </c>
    </row>
    <row r="236" spans="1:5" ht="17" x14ac:dyDescent="0.2">
      <c r="A236" s="34">
        <v>235</v>
      </c>
      <c r="B236" s="33" t="s">
        <v>25</v>
      </c>
      <c r="C236" s="33">
        <v>42</v>
      </c>
      <c r="D236" s="77">
        <v>44593</v>
      </c>
      <c r="E236" s="35" t="s">
        <v>26</v>
      </c>
    </row>
    <row r="237" spans="1:5" ht="17" x14ac:dyDescent="0.2">
      <c r="A237" s="34">
        <v>236</v>
      </c>
      <c r="B237" s="33" t="s">
        <v>27</v>
      </c>
      <c r="C237" s="33">
        <v>21</v>
      </c>
      <c r="D237" s="77">
        <v>44593</v>
      </c>
      <c r="E237" s="35" t="s">
        <v>26</v>
      </c>
    </row>
    <row r="238" spans="1:5" ht="17" x14ac:dyDescent="0.2">
      <c r="A238" s="34">
        <v>237</v>
      </c>
      <c r="B238" s="33" t="s">
        <v>25</v>
      </c>
      <c r="C238" s="33">
        <v>25</v>
      </c>
      <c r="D238" s="77">
        <v>44593</v>
      </c>
      <c r="E238" s="35" t="s">
        <v>26</v>
      </c>
    </row>
    <row r="239" spans="1:5" ht="17" x14ac:dyDescent="0.2">
      <c r="A239" s="34">
        <v>238</v>
      </c>
      <c r="B239" s="33" t="s">
        <v>25</v>
      </c>
      <c r="C239" s="33">
        <v>50</v>
      </c>
      <c r="D239" s="77">
        <v>44593</v>
      </c>
      <c r="E239" s="35" t="s">
        <v>26</v>
      </c>
    </row>
    <row r="240" spans="1:5" ht="17" x14ac:dyDescent="0.2">
      <c r="A240" s="34">
        <v>239</v>
      </c>
      <c r="B240" s="33" t="s">
        <v>27</v>
      </c>
      <c r="C240" s="33">
        <v>17</v>
      </c>
      <c r="D240" s="77">
        <v>44593</v>
      </c>
      <c r="E240" s="35" t="s">
        <v>26</v>
      </c>
    </row>
    <row r="241" spans="1:5" ht="17" x14ac:dyDescent="0.2">
      <c r="A241" s="34">
        <v>240</v>
      </c>
      <c r="B241" s="33" t="s">
        <v>25</v>
      </c>
      <c r="C241" s="33">
        <v>38</v>
      </c>
      <c r="D241" s="77">
        <v>44593</v>
      </c>
      <c r="E241" s="35" t="s">
        <v>26</v>
      </c>
    </row>
    <row r="242" spans="1:5" ht="17" x14ac:dyDescent="0.2">
      <c r="A242" s="34">
        <v>241</v>
      </c>
      <c r="B242" s="33" t="s">
        <v>27</v>
      </c>
      <c r="C242" s="33">
        <v>58</v>
      </c>
      <c r="D242" s="77">
        <v>44593</v>
      </c>
      <c r="E242" s="35" t="s">
        <v>26</v>
      </c>
    </row>
    <row r="243" spans="1:5" ht="17" x14ac:dyDescent="0.2">
      <c r="A243" s="34">
        <v>242</v>
      </c>
      <c r="B243" s="33" t="s">
        <v>27</v>
      </c>
      <c r="C243" s="33">
        <v>47</v>
      </c>
      <c r="D243" s="77">
        <v>44593</v>
      </c>
      <c r="E243" s="35" t="s">
        <v>26</v>
      </c>
    </row>
    <row r="244" spans="1:5" ht="17" x14ac:dyDescent="0.2">
      <c r="A244" s="34">
        <v>243</v>
      </c>
      <c r="B244" s="33" t="s">
        <v>27</v>
      </c>
      <c r="C244" s="33">
        <v>48</v>
      </c>
      <c r="D244" s="77">
        <v>44593</v>
      </c>
      <c r="E244" s="35" t="s">
        <v>26</v>
      </c>
    </row>
    <row r="245" spans="1:5" ht="17" x14ac:dyDescent="0.2">
      <c r="A245" s="34">
        <v>244</v>
      </c>
      <c r="B245" s="33" t="s">
        <v>25</v>
      </c>
      <c r="C245" s="33">
        <v>58</v>
      </c>
      <c r="D245" s="77">
        <v>44593</v>
      </c>
      <c r="E245" s="35" t="s">
        <v>26</v>
      </c>
    </row>
    <row r="246" spans="1:5" ht="17" x14ac:dyDescent="0.2">
      <c r="A246" s="34">
        <v>245</v>
      </c>
      <c r="B246" s="33" t="s">
        <v>25</v>
      </c>
      <c r="C246" s="33">
        <v>70</v>
      </c>
      <c r="D246" s="77">
        <v>44593</v>
      </c>
      <c r="E246" s="35" t="s">
        <v>26</v>
      </c>
    </row>
    <row r="247" spans="1:5" ht="17" x14ac:dyDescent="0.2">
      <c r="A247" s="34">
        <v>246</v>
      </c>
      <c r="B247" s="33" t="s">
        <v>27</v>
      </c>
      <c r="C247" s="33">
        <v>51</v>
      </c>
      <c r="D247" s="77">
        <v>44621</v>
      </c>
      <c r="E247" s="35" t="s">
        <v>26</v>
      </c>
    </row>
    <row r="248" spans="1:5" ht="17" x14ac:dyDescent="0.2">
      <c r="A248" s="34">
        <v>247</v>
      </c>
      <c r="B248" s="33" t="s">
        <v>27</v>
      </c>
      <c r="C248" s="33">
        <v>64</v>
      </c>
      <c r="D248" s="77">
        <v>44621</v>
      </c>
      <c r="E248" s="35" t="s">
        <v>26</v>
      </c>
    </row>
    <row r="249" spans="1:5" ht="17" x14ac:dyDescent="0.2">
      <c r="A249" s="34">
        <v>248</v>
      </c>
      <c r="B249" s="33" t="s">
        <v>25</v>
      </c>
      <c r="C249" s="33">
        <v>19</v>
      </c>
      <c r="D249" s="77">
        <v>44621</v>
      </c>
      <c r="E249" s="35" t="s">
        <v>26</v>
      </c>
    </row>
    <row r="250" spans="1:5" ht="17" x14ac:dyDescent="0.2">
      <c r="A250" s="34">
        <v>249</v>
      </c>
      <c r="B250" s="33" t="s">
        <v>27</v>
      </c>
      <c r="C250" s="33">
        <v>51</v>
      </c>
      <c r="D250" s="77">
        <v>44621</v>
      </c>
      <c r="E250" s="35" t="s">
        <v>26</v>
      </c>
    </row>
    <row r="251" spans="1:5" ht="17" x14ac:dyDescent="0.2">
      <c r="A251" s="34">
        <v>250</v>
      </c>
      <c r="B251" s="33" t="s">
        <v>25</v>
      </c>
      <c r="C251" s="33">
        <v>37</v>
      </c>
      <c r="D251" s="77">
        <v>44621</v>
      </c>
      <c r="E251" s="35" t="s">
        <v>26</v>
      </c>
    </row>
    <row r="252" spans="1:5" ht="17" x14ac:dyDescent="0.2">
      <c r="A252" s="34">
        <v>251</v>
      </c>
      <c r="B252" s="33" t="s">
        <v>27</v>
      </c>
      <c r="C252" s="33">
        <v>47</v>
      </c>
      <c r="D252" s="77">
        <v>44621</v>
      </c>
      <c r="E252" s="35" t="s">
        <v>26</v>
      </c>
    </row>
    <row r="253" spans="1:5" ht="17" x14ac:dyDescent="0.2">
      <c r="A253" s="34">
        <v>252</v>
      </c>
      <c r="B253" s="33" t="s">
        <v>27</v>
      </c>
      <c r="C253" s="33">
        <v>22</v>
      </c>
      <c r="D253" s="77">
        <v>44621</v>
      </c>
      <c r="E253" s="35" t="s">
        <v>26</v>
      </c>
    </row>
    <row r="254" spans="1:5" ht="17" x14ac:dyDescent="0.2">
      <c r="A254" s="34">
        <v>253</v>
      </c>
      <c r="B254" s="33" t="s">
        <v>27</v>
      </c>
      <c r="C254" s="33">
        <v>19</v>
      </c>
      <c r="D254" s="77">
        <v>44621</v>
      </c>
      <c r="E254" s="35" t="s">
        <v>26</v>
      </c>
    </row>
    <row r="255" spans="1:5" ht="17" x14ac:dyDescent="0.2">
      <c r="A255" s="34">
        <v>254</v>
      </c>
      <c r="B255" s="33" t="s">
        <v>27</v>
      </c>
      <c r="C255" s="33">
        <v>48</v>
      </c>
      <c r="D255" s="77">
        <v>44621</v>
      </c>
      <c r="E255" s="35" t="s">
        <v>26</v>
      </c>
    </row>
    <row r="256" spans="1:5" ht="17" x14ac:dyDescent="0.2">
      <c r="A256" s="34">
        <v>255</v>
      </c>
      <c r="B256" s="33" t="s">
        <v>25</v>
      </c>
      <c r="C256" s="33">
        <v>20</v>
      </c>
      <c r="D256" s="77">
        <v>44621</v>
      </c>
      <c r="E256" s="35" t="s">
        <v>26</v>
      </c>
    </row>
    <row r="257" spans="1:5" ht="17" x14ac:dyDescent="0.2">
      <c r="A257" s="34">
        <v>256</v>
      </c>
      <c r="B257" s="33" t="s">
        <v>25</v>
      </c>
      <c r="C257" s="33">
        <v>38</v>
      </c>
      <c r="D257" s="77">
        <v>44621</v>
      </c>
      <c r="E257" s="35" t="s">
        <v>26</v>
      </c>
    </row>
    <row r="258" spans="1:5" ht="17" x14ac:dyDescent="0.2">
      <c r="A258" s="34">
        <v>257</v>
      </c>
      <c r="B258" s="33" t="s">
        <v>27</v>
      </c>
      <c r="C258" s="33">
        <v>39</v>
      </c>
      <c r="D258" s="77">
        <v>44621</v>
      </c>
      <c r="E258" s="35" t="s">
        <v>26</v>
      </c>
    </row>
    <row r="259" spans="1:5" ht="17" x14ac:dyDescent="0.2">
      <c r="A259" s="34">
        <v>258</v>
      </c>
      <c r="B259" s="33" t="s">
        <v>27</v>
      </c>
      <c r="C259" s="33">
        <v>37</v>
      </c>
      <c r="D259" s="77">
        <v>44621</v>
      </c>
      <c r="E259" s="35" t="s">
        <v>26</v>
      </c>
    </row>
    <row r="260" spans="1:5" ht="17" x14ac:dyDescent="0.2">
      <c r="A260" s="34">
        <v>259</v>
      </c>
      <c r="B260" s="33" t="s">
        <v>27</v>
      </c>
      <c r="C260" s="33">
        <v>32</v>
      </c>
      <c r="D260" s="77">
        <v>44621</v>
      </c>
      <c r="E260" s="35" t="s">
        <v>26</v>
      </c>
    </row>
    <row r="261" spans="1:5" ht="17" x14ac:dyDescent="0.2">
      <c r="A261" s="34">
        <v>260</v>
      </c>
      <c r="B261" s="33" t="s">
        <v>25</v>
      </c>
      <c r="C261" s="33">
        <v>30</v>
      </c>
      <c r="D261" s="77">
        <v>44621</v>
      </c>
      <c r="E261" s="35" t="s">
        <v>26</v>
      </c>
    </row>
    <row r="262" spans="1:5" ht="17" x14ac:dyDescent="0.2">
      <c r="A262" s="34">
        <v>261</v>
      </c>
      <c r="B262" s="33" t="s">
        <v>27</v>
      </c>
      <c r="C262" s="33">
        <v>37</v>
      </c>
      <c r="D262" s="77">
        <v>44621</v>
      </c>
      <c r="E262" s="35" t="s">
        <v>26</v>
      </c>
    </row>
    <row r="263" spans="1:5" ht="17" x14ac:dyDescent="0.2">
      <c r="A263" s="34">
        <v>262</v>
      </c>
      <c r="B263" s="33" t="s">
        <v>27</v>
      </c>
      <c r="C263" s="33">
        <v>62</v>
      </c>
      <c r="D263" s="77">
        <v>44621</v>
      </c>
      <c r="E263" s="35" t="s">
        <v>26</v>
      </c>
    </row>
    <row r="264" spans="1:5" ht="17" x14ac:dyDescent="0.2">
      <c r="A264" s="34">
        <v>263</v>
      </c>
      <c r="B264" s="33" t="s">
        <v>25</v>
      </c>
      <c r="C264" s="33">
        <v>36</v>
      </c>
      <c r="D264" s="77">
        <v>44621</v>
      </c>
      <c r="E264" s="35" t="s">
        <v>26</v>
      </c>
    </row>
    <row r="265" spans="1:5" ht="17" x14ac:dyDescent="0.2">
      <c r="A265" s="34">
        <v>264</v>
      </c>
      <c r="B265" s="33" t="s">
        <v>27</v>
      </c>
      <c r="C265" s="33">
        <v>26</v>
      </c>
      <c r="D265" s="77">
        <v>44621</v>
      </c>
      <c r="E265" s="35" t="s">
        <v>26</v>
      </c>
    </row>
    <row r="266" spans="1:5" ht="17" x14ac:dyDescent="0.2">
      <c r="A266" s="34">
        <v>265</v>
      </c>
      <c r="B266" s="33" t="s">
        <v>27</v>
      </c>
      <c r="C266" s="33">
        <v>37</v>
      </c>
      <c r="D266" s="77">
        <v>44621</v>
      </c>
      <c r="E266" s="35" t="s">
        <v>26</v>
      </c>
    </row>
    <row r="267" spans="1:5" ht="17" x14ac:dyDescent="0.2">
      <c r="A267" s="34">
        <v>266</v>
      </c>
      <c r="B267" s="33" t="s">
        <v>27</v>
      </c>
      <c r="C267" s="33">
        <v>45</v>
      </c>
      <c r="D267" s="77">
        <v>44621</v>
      </c>
      <c r="E267" s="35" t="s">
        <v>26</v>
      </c>
    </row>
    <row r="268" spans="1:5" ht="17" x14ac:dyDescent="0.2">
      <c r="A268" s="34">
        <v>267</v>
      </c>
      <c r="B268" s="33" t="s">
        <v>25</v>
      </c>
      <c r="C268" s="33">
        <v>29</v>
      </c>
      <c r="D268" s="77">
        <v>44621</v>
      </c>
      <c r="E268" s="35" t="s">
        <v>26</v>
      </c>
    </row>
    <row r="269" spans="1:5" ht="17" x14ac:dyDescent="0.2">
      <c r="A269" s="34">
        <v>268</v>
      </c>
      <c r="B269" s="33" t="s">
        <v>25</v>
      </c>
      <c r="C269" s="33">
        <v>36</v>
      </c>
      <c r="D269" s="77">
        <v>44621</v>
      </c>
      <c r="E269" s="35" t="s">
        <v>26</v>
      </c>
    </row>
    <row r="270" spans="1:5" ht="17" x14ac:dyDescent="0.2">
      <c r="A270" s="34">
        <v>269</v>
      </c>
      <c r="B270" s="33" t="s">
        <v>25</v>
      </c>
      <c r="C270" s="33">
        <v>27</v>
      </c>
      <c r="D270" s="77">
        <v>44621</v>
      </c>
      <c r="E270" s="35" t="s">
        <v>26</v>
      </c>
    </row>
    <row r="271" spans="1:5" ht="17" x14ac:dyDescent="0.2">
      <c r="A271" s="34">
        <v>270</v>
      </c>
      <c r="B271" s="33" t="s">
        <v>25</v>
      </c>
      <c r="C271" s="33">
        <v>34</v>
      </c>
      <c r="D271" s="77">
        <v>44621</v>
      </c>
      <c r="E271" s="35" t="s">
        <v>26</v>
      </c>
    </row>
    <row r="272" spans="1:5" ht="17" x14ac:dyDescent="0.2">
      <c r="A272" s="34">
        <v>271</v>
      </c>
      <c r="B272" s="33" t="s">
        <v>25</v>
      </c>
      <c r="C272" s="33">
        <v>31</v>
      </c>
      <c r="D272" s="77">
        <v>44621</v>
      </c>
      <c r="E272" s="35" t="s">
        <v>26</v>
      </c>
    </row>
    <row r="273" spans="1:5" ht="17" x14ac:dyDescent="0.2">
      <c r="A273" s="34">
        <v>272</v>
      </c>
      <c r="B273" s="33" t="s">
        <v>25</v>
      </c>
      <c r="C273" s="33">
        <v>24</v>
      </c>
      <c r="D273" s="77">
        <v>44621</v>
      </c>
      <c r="E273" s="35" t="s">
        <v>26</v>
      </c>
    </row>
    <row r="274" spans="1:5" ht="17" x14ac:dyDescent="0.2">
      <c r="A274" s="34">
        <v>273</v>
      </c>
      <c r="B274" s="33" t="s">
        <v>27</v>
      </c>
      <c r="C274" s="33">
        <v>50</v>
      </c>
      <c r="D274" s="77">
        <v>44621</v>
      </c>
      <c r="E274" s="35" t="s">
        <v>26</v>
      </c>
    </row>
    <row r="275" spans="1:5" ht="17" x14ac:dyDescent="0.2">
      <c r="A275" s="34">
        <v>274</v>
      </c>
      <c r="B275" s="33" t="s">
        <v>27</v>
      </c>
      <c r="C275" s="33">
        <v>48</v>
      </c>
      <c r="D275" s="77">
        <v>44621</v>
      </c>
      <c r="E275" s="35" t="s">
        <v>26</v>
      </c>
    </row>
    <row r="276" spans="1:5" ht="17" x14ac:dyDescent="0.2">
      <c r="A276" s="34">
        <v>275</v>
      </c>
      <c r="B276" s="33" t="s">
        <v>25</v>
      </c>
      <c r="C276" s="33">
        <v>45</v>
      </c>
      <c r="D276" s="77">
        <v>44621</v>
      </c>
      <c r="E276" s="35" t="s">
        <v>26</v>
      </c>
    </row>
    <row r="277" spans="1:5" ht="17" x14ac:dyDescent="0.2">
      <c r="A277" s="34">
        <v>276</v>
      </c>
      <c r="B277" s="33" t="s">
        <v>25</v>
      </c>
      <c r="C277" s="33">
        <v>32</v>
      </c>
      <c r="D277" s="77">
        <v>44621</v>
      </c>
      <c r="E277" s="35" t="s">
        <v>26</v>
      </c>
    </row>
    <row r="278" spans="1:5" ht="17" x14ac:dyDescent="0.2">
      <c r="A278" s="34">
        <v>277</v>
      </c>
      <c r="B278" s="33" t="s">
        <v>27</v>
      </c>
      <c r="C278" s="33">
        <v>34</v>
      </c>
      <c r="D278" s="77">
        <v>44621</v>
      </c>
      <c r="E278" s="35" t="s">
        <v>26</v>
      </c>
    </row>
    <row r="279" spans="1:5" ht="17" x14ac:dyDescent="0.2">
      <c r="A279" s="34">
        <v>278</v>
      </c>
      <c r="B279" s="33" t="s">
        <v>27</v>
      </c>
      <c r="C279" s="33">
        <v>69</v>
      </c>
      <c r="D279" s="77">
        <v>44621</v>
      </c>
      <c r="E279" s="35" t="s">
        <v>26</v>
      </c>
    </row>
    <row r="280" spans="1:5" ht="17" x14ac:dyDescent="0.2">
      <c r="A280" s="34">
        <v>279</v>
      </c>
      <c r="B280" s="33" t="s">
        <v>27</v>
      </c>
      <c r="C280" s="33">
        <v>62</v>
      </c>
      <c r="D280" s="77">
        <v>44621</v>
      </c>
      <c r="E280" s="35" t="s">
        <v>26</v>
      </c>
    </row>
    <row r="281" spans="1:5" ht="17" x14ac:dyDescent="0.2">
      <c r="A281" s="34">
        <v>280</v>
      </c>
      <c r="B281" s="33" t="s">
        <v>25</v>
      </c>
      <c r="C281" s="33">
        <v>54</v>
      </c>
      <c r="D281" s="77">
        <v>44621</v>
      </c>
      <c r="E281" s="35" t="s">
        <v>26</v>
      </c>
    </row>
    <row r="282" spans="1:5" ht="17" x14ac:dyDescent="0.2">
      <c r="A282" s="34">
        <v>281</v>
      </c>
      <c r="B282" s="33" t="s">
        <v>25</v>
      </c>
      <c r="C282" s="33">
        <v>62</v>
      </c>
      <c r="D282" s="77">
        <v>44621</v>
      </c>
      <c r="E282" s="35" t="s">
        <v>26</v>
      </c>
    </row>
    <row r="283" spans="1:5" ht="17" x14ac:dyDescent="0.2">
      <c r="A283" s="34">
        <v>282</v>
      </c>
      <c r="B283" s="33" t="s">
        <v>25</v>
      </c>
      <c r="C283" s="33">
        <v>21</v>
      </c>
      <c r="D283" s="77">
        <v>44621</v>
      </c>
      <c r="E283" s="35" t="s">
        <v>26</v>
      </c>
    </row>
    <row r="284" spans="1:5" ht="17" x14ac:dyDescent="0.2">
      <c r="A284" s="34">
        <v>283</v>
      </c>
      <c r="B284" s="33" t="s">
        <v>27</v>
      </c>
      <c r="C284" s="33">
        <v>28</v>
      </c>
      <c r="D284" s="77">
        <v>44621</v>
      </c>
      <c r="E284" s="35" t="s">
        <v>26</v>
      </c>
    </row>
    <row r="285" spans="1:5" ht="17" x14ac:dyDescent="0.2">
      <c r="A285" s="34">
        <v>284</v>
      </c>
      <c r="B285" s="33" t="s">
        <v>25</v>
      </c>
      <c r="C285" s="33">
        <v>32</v>
      </c>
      <c r="D285" s="77">
        <v>44621</v>
      </c>
      <c r="E285" s="35" t="s">
        <v>26</v>
      </c>
    </row>
    <row r="286" spans="1:5" ht="17" x14ac:dyDescent="0.2">
      <c r="A286" s="34">
        <v>285</v>
      </c>
      <c r="B286" s="33" t="s">
        <v>25</v>
      </c>
      <c r="C286" s="33">
        <v>40</v>
      </c>
      <c r="D286" s="77">
        <v>44621</v>
      </c>
      <c r="E286" s="35" t="s">
        <v>26</v>
      </c>
    </row>
    <row r="287" spans="1:5" ht="17" x14ac:dyDescent="0.2">
      <c r="A287" s="34">
        <v>286</v>
      </c>
      <c r="B287" s="33" t="s">
        <v>25</v>
      </c>
      <c r="C287" s="33">
        <v>29</v>
      </c>
      <c r="D287" s="77">
        <v>44621</v>
      </c>
      <c r="E287" s="35" t="s">
        <v>26</v>
      </c>
    </row>
    <row r="288" spans="1:5" ht="17" x14ac:dyDescent="0.2">
      <c r="A288" s="34">
        <v>287</v>
      </c>
      <c r="B288" s="33" t="s">
        <v>25</v>
      </c>
      <c r="C288" s="33">
        <v>58</v>
      </c>
      <c r="D288" s="77">
        <v>44621</v>
      </c>
      <c r="E288" s="35" t="s">
        <v>26</v>
      </c>
    </row>
    <row r="289" spans="1:5" ht="17" x14ac:dyDescent="0.2">
      <c r="A289" s="34">
        <v>288</v>
      </c>
      <c r="B289" s="33" t="s">
        <v>27</v>
      </c>
      <c r="C289" s="33">
        <v>63</v>
      </c>
      <c r="D289" s="77">
        <v>44621</v>
      </c>
      <c r="E289" s="35" t="s">
        <v>26</v>
      </c>
    </row>
    <row r="290" spans="1:5" ht="17" x14ac:dyDescent="0.2">
      <c r="A290" s="34">
        <v>289</v>
      </c>
      <c r="B290" s="33" t="s">
        <v>25</v>
      </c>
      <c r="C290" s="33">
        <v>50</v>
      </c>
      <c r="D290" s="77">
        <v>44652</v>
      </c>
      <c r="E290" s="35" t="s">
        <v>26</v>
      </c>
    </row>
    <row r="291" spans="1:5" ht="17" x14ac:dyDescent="0.2">
      <c r="A291" s="34">
        <v>290</v>
      </c>
      <c r="B291" s="33" t="s">
        <v>25</v>
      </c>
      <c r="C291" s="33">
        <v>33</v>
      </c>
      <c r="D291" s="77">
        <v>44652</v>
      </c>
      <c r="E291" s="35" t="s">
        <v>26</v>
      </c>
    </row>
    <row r="292" spans="1:5" ht="17" x14ac:dyDescent="0.2">
      <c r="A292" s="34">
        <v>291</v>
      </c>
      <c r="B292" s="33" t="s">
        <v>25</v>
      </c>
      <c r="C292" s="33">
        <v>36</v>
      </c>
      <c r="D292" s="77">
        <v>44652</v>
      </c>
      <c r="E292" s="35" t="s">
        <v>26</v>
      </c>
    </row>
    <row r="293" spans="1:5" ht="17" x14ac:dyDescent="0.2">
      <c r="A293" s="34">
        <v>292</v>
      </c>
      <c r="B293" s="33" t="s">
        <v>25</v>
      </c>
      <c r="C293" s="33">
        <v>50</v>
      </c>
      <c r="D293" s="77">
        <v>44652</v>
      </c>
      <c r="E293" s="35" t="s">
        <v>26</v>
      </c>
    </row>
    <row r="294" spans="1:5" ht="17" x14ac:dyDescent="0.2">
      <c r="A294" s="34">
        <v>293</v>
      </c>
      <c r="B294" s="33" t="s">
        <v>25</v>
      </c>
      <c r="C294" s="33">
        <v>39</v>
      </c>
      <c r="D294" s="77">
        <v>44652</v>
      </c>
      <c r="E294" s="35" t="s">
        <v>26</v>
      </c>
    </row>
    <row r="295" spans="1:5" ht="17" x14ac:dyDescent="0.2">
      <c r="A295" s="34">
        <v>294</v>
      </c>
      <c r="B295" s="33" t="s">
        <v>27</v>
      </c>
      <c r="C295" s="33">
        <v>60</v>
      </c>
      <c r="D295" s="77">
        <v>44652</v>
      </c>
      <c r="E295" s="35" t="s">
        <v>26</v>
      </c>
    </row>
    <row r="296" spans="1:5" ht="17" x14ac:dyDescent="0.2">
      <c r="A296" s="34">
        <v>295</v>
      </c>
      <c r="B296" s="33" t="s">
        <v>27</v>
      </c>
      <c r="C296" s="33">
        <v>30</v>
      </c>
      <c r="D296" s="77">
        <v>44652</v>
      </c>
      <c r="E296" s="35" t="s">
        <v>26</v>
      </c>
    </row>
    <row r="297" spans="1:5" ht="17" x14ac:dyDescent="0.2">
      <c r="A297" s="34">
        <v>296</v>
      </c>
      <c r="B297" s="33" t="s">
        <v>25</v>
      </c>
      <c r="C297" s="33">
        <v>25</v>
      </c>
      <c r="D297" s="77">
        <v>44652</v>
      </c>
      <c r="E297" s="35" t="s">
        <v>26</v>
      </c>
    </row>
    <row r="298" spans="1:5" ht="17" x14ac:dyDescent="0.2">
      <c r="A298" s="34">
        <v>297</v>
      </c>
      <c r="B298" s="33" t="s">
        <v>25</v>
      </c>
      <c r="C298" s="33">
        <v>51</v>
      </c>
      <c r="D298" s="77">
        <v>44652</v>
      </c>
      <c r="E298" s="35" t="s">
        <v>26</v>
      </c>
    </row>
    <row r="299" spans="1:5" ht="17" x14ac:dyDescent="0.2">
      <c r="A299" s="34">
        <v>298</v>
      </c>
      <c r="B299" s="33" t="s">
        <v>27</v>
      </c>
      <c r="C299" s="33">
        <v>46</v>
      </c>
      <c r="D299" s="77">
        <v>44652</v>
      </c>
      <c r="E299" s="35" t="s">
        <v>26</v>
      </c>
    </row>
    <row r="300" spans="1:5" ht="17" x14ac:dyDescent="0.2">
      <c r="A300" s="34">
        <v>299</v>
      </c>
      <c r="B300" s="33" t="s">
        <v>25</v>
      </c>
      <c r="C300" s="33">
        <v>37</v>
      </c>
      <c r="D300" s="77">
        <v>44652</v>
      </c>
      <c r="E300" s="35" t="s">
        <v>26</v>
      </c>
    </row>
    <row r="301" spans="1:5" ht="17" x14ac:dyDescent="0.2">
      <c r="A301" s="34">
        <v>300</v>
      </c>
      <c r="B301" s="33" t="s">
        <v>25</v>
      </c>
      <c r="C301" s="33">
        <v>24</v>
      </c>
      <c r="D301" s="77">
        <v>44652</v>
      </c>
      <c r="E301" s="35" t="s">
        <v>26</v>
      </c>
    </row>
    <row r="302" spans="1:5" ht="17" x14ac:dyDescent="0.2">
      <c r="A302" s="34">
        <v>301</v>
      </c>
      <c r="B302" s="33" t="s">
        <v>27</v>
      </c>
      <c r="C302" s="33">
        <v>61</v>
      </c>
      <c r="D302" s="77">
        <v>44652</v>
      </c>
      <c r="E302" s="35" t="s">
        <v>26</v>
      </c>
    </row>
    <row r="303" spans="1:5" ht="17" x14ac:dyDescent="0.2">
      <c r="A303" s="34">
        <v>302</v>
      </c>
      <c r="B303" s="33" t="s">
        <v>27</v>
      </c>
      <c r="C303" s="33">
        <v>29</v>
      </c>
      <c r="D303" s="77">
        <v>44652</v>
      </c>
      <c r="E303" s="35" t="s">
        <v>26</v>
      </c>
    </row>
    <row r="304" spans="1:5" ht="17" x14ac:dyDescent="0.2">
      <c r="A304" s="34">
        <v>303</v>
      </c>
      <c r="B304" s="33" t="s">
        <v>25</v>
      </c>
      <c r="C304" s="33">
        <v>36</v>
      </c>
      <c r="D304" s="77">
        <v>44652</v>
      </c>
      <c r="E304" s="35" t="s">
        <v>26</v>
      </c>
    </row>
    <row r="305" spans="1:5" ht="17" x14ac:dyDescent="0.2">
      <c r="A305" s="34">
        <v>304</v>
      </c>
      <c r="B305" s="33" t="s">
        <v>27</v>
      </c>
      <c r="C305" s="33">
        <v>55</v>
      </c>
      <c r="D305" s="77">
        <v>44652</v>
      </c>
      <c r="E305" s="35" t="s">
        <v>26</v>
      </c>
    </row>
    <row r="306" spans="1:5" ht="17" x14ac:dyDescent="0.2">
      <c r="A306" s="34">
        <v>305</v>
      </c>
      <c r="B306" s="33" t="s">
        <v>27</v>
      </c>
      <c r="C306" s="33">
        <v>56</v>
      </c>
      <c r="D306" s="77">
        <v>44652</v>
      </c>
      <c r="E306" s="35" t="s">
        <v>26</v>
      </c>
    </row>
    <row r="307" spans="1:5" ht="17" x14ac:dyDescent="0.2">
      <c r="A307" s="34">
        <v>306</v>
      </c>
      <c r="B307" s="33" t="s">
        <v>25</v>
      </c>
      <c r="C307" s="33">
        <v>65</v>
      </c>
      <c r="D307" s="77">
        <v>44652</v>
      </c>
      <c r="E307" s="35" t="s">
        <v>26</v>
      </c>
    </row>
    <row r="308" spans="1:5" ht="17" x14ac:dyDescent="0.2">
      <c r="A308" s="34">
        <v>307</v>
      </c>
      <c r="B308" s="33" t="s">
        <v>27</v>
      </c>
      <c r="C308" s="33">
        <v>33</v>
      </c>
      <c r="D308" s="77">
        <v>44652</v>
      </c>
      <c r="E308" s="35" t="s">
        <v>26</v>
      </c>
    </row>
    <row r="309" spans="1:5" ht="17" x14ac:dyDescent="0.2">
      <c r="A309" s="34">
        <v>308</v>
      </c>
      <c r="B309" s="33" t="s">
        <v>25</v>
      </c>
      <c r="C309" s="33">
        <v>30</v>
      </c>
      <c r="D309" s="77">
        <v>44652</v>
      </c>
      <c r="E309" s="35" t="s">
        <v>26</v>
      </c>
    </row>
    <row r="310" spans="1:5" ht="17" x14ac:dyDescent="0.2">
      <c r="A310" s="34">
        <v>309</v>
      </c>
      <c r="B310" s="33" t="s">
        <v>25</v>
      </c>
      <c r="C310" s="33">
        <v>58</v>
      </c>
      <c r="D310" s="77">
        <v>44652</v>
      </c>
      <c r="E310" s="35" t="s">
        <v>26</v>
      </c>
    </row>
    <row r="311" spans="1:5" ht="17" x14ac:dyDescent="0.2">
      <c r="A311" s="34">
        <v>310</v>
      </c>
      <c r="B311" s="33" t="s">
        <v>27</v>
      </c>
      <c r="C311" s="33">
        <v>19</v>
      </c>
      <c r="D311" s="77">
        <v>44652</v>
      </c>
      <c r="E311" s="35" t="s">
        <v>26</v>
      </c>
    </row>
    <row r="312" spans="1:5" ht="17" x14ac:dyDescent="0.2">
      <c r="A312" s="34">
        <v>311</v>
      </c>
      <c r="B312" s="33" t="s">
        <v>25</v>
      </c>
      <c r="C312" s="33">
        <v>25</v>
      </c>
      <c r="D312" s="77">
        <v>44652</v>
      </c>
      <c r="E312" s="35" t="s">
        <v>26</v>
      </c>
    </row>
    <row r="313" spans="1:5" ht="17" x14ac:dyDescent="0.2">
      <c r="A313" s="34">
        <v>312</v>
      </c>
      <c r="B313" s="33" t="s">
        <v>27</v>
      </c>
      <c r="C313" s="33">
        <v>38</v>
      </c>
      <c r="D313" s="77">
        <v>44652</v>
      </c>
      <c r="E313" s="35" t="s">
        <v>26</v>
      </c>
    </row>
    <row r="314" spans="1:5" ht="17" x14ac:dyDescent="0.2">
      <c r="A314" s="34">
        <v>313</v>
      </c>
      <c r="B314" s="33" t="s">
        <v>25</v>
      </c>
      <c r="C314" s="33">
        <v>33</v>
      </c>
      <c r="D314" s="77">
        <v>44652</v>
      </c>
      <c r="E314" s="35" t="s">
        <v>26</v>
      </c>
    </row>
    <row r="315" spans="1:5" ht="17" x14ac:dyDescent="0.2">
      <c r="A315" s="34">
        <v>314</v>
      </c>
      <c r="B315" s="33" t="s">
        <v>25</v>
      </c>
      <c r="C315" s="33">
        <v>29</v>
      </c>
      <c r="D315" s="77">
        <v>44652</v>
      </c>
      <c r="E315" s="35" t="s">
        <v>26</v>
      </c>
    </row>
    <row r="316" spans="1:5" ht="17" x14ac:dyDescent="0.2">
      <c r="A316" s="34">
        <v>315</v>
      </c>
      <c r="B316" s="33" t="s">
        <v>25</v>
      </c>
      <c r="C316" s="33">
        <v>32</v>
      </c>
      <c r="D316" s="77">
        <v>44652</v>
      </c>
      <c r="E316" s="35" t="s">
        <v>26</v>
      </c>
    </row>
    <row r="317" spans="1:5" ht="17" x14ac:dyDescent="0.2">
      <c r="A317" s="34">
        <v>316</v>
      </c>
      <c r="B317" s="33" t="s">
        <v>27</v>
      </c>
      <c r="C317" s="33">
        <v>55</v>
      </c>
      <c r="D317" s="77">
        <v>44652</v>
      </c>
      <c r="E317" s="35" t="s">
        <v>26</v>
      </c>
    </row>
    <row r="318" spans="1:5" ht="17" x14ac:dyDescent="0.2">
      <c r="A318" s="34">
        <v>317</v>
      </c>
      <c r="B318" s="33" t="s">
        <v>25</v>
      </c>
      <c r="C318" s="33">
        <v>56</v>
      </c>
      <c r="D318" s="77">
        <v>44652</v>
      </c>
      <c r="E318" s="35" t="s">
        <v>26</v>
      </c>
    </row>
    <row r="319" spans="1:5" ht="17" x14ac:dyDescent="0.2">
      <c r="A319" s="34">
        <v>318</v>
      </c>
      <c r="B319" s="33" t="s">
        <v>25</v>
      </c>
      <c r="C319" s="33">
        <v>32</v>
      </c>
      <c r="D319" s="77">
        <v>44652</v>
      </c>
      <c r="E319" s="35" t="s">
        <v>26</v>
      </c>
    </row>
    <row r="320" spans="1:5" ht="17" x14ac:dyDescent="0.2">
      <c r="A320" s="34">
        <v>319</v>
      </c>
      <c r="B320" s="33" t="s">
        <v>25</v>
      </c>
      <c r="C320" s="33">
        <v>25</v>
      </c>
      <c r="D320" s="77">
        <v>44652</v>
      </c>
      <c r="E320" s="35" t="s">
        <v>26</v>
      </c>
    </row>
    <row r="321" spans="1:5" ht="17" x14ac:dyDescent="0.2">
      <c r="A321" s="34">
        <v>320</v>
      </c>
      <c r="B321" s="33" t="s">
        <v>25</v>
      </c>
      <c r="C321" s="33">
        <v>44</v>
      </c>
      <c r="D321" s="77">
        <v>44652</v>
      </c>
      <c r="E321" s="35" t="s">
        <v>26</v>
      </c>
    </row>
    <row r="322" spans="1:5" ht="17" x14ac:dyDescent="0.2">
      <c r="A322" s="34">
        <v>321</v>
      </c>
      <c r="B322" s="33" t="s">
        <v>27</v>
      </c>
      <c r="C322" s="33">
        <v>62</v>
      </c>
      <c r="D322" s="77">
        <v>44652</v>
      </c>
      <c r="E322" s="35" t="s">
        <v>26</v>
      </c>
    </row>
    <row r="323" spans="1:5" ht="17" x14ac:dyDescent="0.2">
      <c r="A323" s="34">
        <v>322</v>
      </c>
      <c r="B323" s="33" t="s">
        <v>27</v>
      </c>
      <c r="C323" s="33">
        <v>63</v>
      </c>
      <c r="D323" s="77">
        <v>44652</v>
      </c>
      <c r="E323" s="35" t="s">
        <v>26</v>
      </c>
    </row>
    <row r="324" spans="1:5" ht="17" x14ac:dyDescent="0.2">
      <c r="A324" s="34">
        <v>323</v>
      </c>
      <c r="B324" s="33" t="s">
        <v>27</v>
      </c>
      <c r="C324" s="33">
        <v>72</v>
      </c>
      <c r="D324" s="77">
        <v>44652</v>
      </c>
      <c r="E324" s="35" t="s">
        <v>26</v>
      </c>
    </row>
    <row r="325" spans="1:5" ht="17" x14ac:dyDescent="0.2">
      <c r="A325" s="34">
        <v>324</v>
      </c>
      <c r="B325" s="33" t="s">
        <v>25</v>
      </c>
      <c r="C325" s="33">
        <v>63</v>
      </c>
      <c r="D325" s="77">
        <v>44652</v>
      </c>
      <c r="E325" s="35" t="s">
        <v>26</v>
      </c>
    </row>
    <row r="326" spans="1:5" ht="17" x14ac:dyDescent="0.2">
      <c r="A326" s="34">
        <v>325</v>
      </c>
      <c r="B326" s="33" t="s">
        <v>25</v>
      </c>
      <c r="C326" s="33">
        <v>20</v>
      </c>
      <c r="D326" s="77">
        <v>44682</v>
      </c>
      <c r="E326" s="35" t="s">
        <v>26</v>
      </c>
    </row>
    <row r="327" spans="1:5" ht="17" x14ac:dyDescent="0.2">
      <c r="A327" s="34">
        <v>326</v>
      </c>
      <c r="B327" s="33" t="s">
        <v>27</v>
      </c>
      <c r="C327" s="33">
        <v>38</v>
      </c>
      <c r="D327" s="77">
        <v>44682</v>
      </c>
      <c r="E327" s="35" t="s">
        <v>26</v>
      </c>
    </row>
    <row r="328" spans="1:5" ht="17" x14ac:dyDescent="0.2">
      <c r="A328" s="34">
        <v>327</v>
      </c>
      <c r="B328" s="33" t="s">
        <v>27</v>
      </c>
      <c r="C328" s="33">
        <v>45</v>
      </c>
      <c r="D328" s="77">
        <v>44682</v>
      </c>
      <c r="E328" s="35" t="s">
        <v>26</v>
      </c>
    </row>
    <row r="329" spans="1:5" ht="17" x14ac:dyDescent="0.2">
      <c r="A329" s="34">
        <v>328</v>
      </c>
      <c r="B329" s="33" t="s">
        <v>25</v>
      </c>
      <c r="C329" s="33">
        <v>42</v>
      </c>
      <c r="D329" s="77">
        <v>44682</v>
      </c>
      <c r="E329" s="35" t="s">
        <v>26</v>
      </c>
    </row>
    <row r="330" spans="1:5" ht="17" x14ac:dyDescent="0.2">
      <c r="A330" s="34">
        <v>329</v>
      </c>
      <c r="B330" s="33" t="s">
        <v>25</v>
      </c>
      <c r="C330" s="33">
        <v>30</v>
      </c>
      <c r="D330" s="77">
        <v>44682</v>
      </c>
      <c r="E330" s="35" t="s">
        <v>26</v>
      </c>
    </row>
    <row r="331" spans="1:5" ht="17" x14ac:dyDescent="0.2">
      <c r="A331" s="34">
        <v>330</v>
      </c>
      <c r="B331" s="33" t="s">
        <v>27</v>
      </c>
      <c r="C331" s="33">
        <v>25</v>
      </c>
      <c r="D331" s="77">
        <v>44682</v>
      </c>
      <c r="E331" s="35" t="s">
        <v>26</v>
      </c>
    </row>
    <row r="332" spans="1:5" ht="17" x14ac:dyDescent="0.2">
      <c r="A332" s="34">
        <v>331</v>
      </c>
      <c r="B332" s="33" t="s">
        <v>25</v>
      </c>
      <c r="C332" s="33">
        <v>36</v>
      </c>
      <c r="D332" s="77">
        <v>44682</v>
      </c>
      <c r="E332" s="35" t="s">
        <v>26</v>
      </c>
    </row>
    <row r="333" spans="1:5" ht="17" x14ac:dyDescent="0.2">
      <c r="A333" s="34">
        <v>332</v>
      </c>
      <c r="B333" s="33" t="s">
        <v>27</v>
      </c>
      <c r="C333" s="33">
        <v>40</v>
      </c>
      <c r="D333" s="77">
        <v>44682</v>
      </c>
      <c r="E333" s="35" t="s">
        <v>26</v>
      </c>
    </row>
    <row r="334" spans="1:5" ht="17" x14ac:dyDescent="0.2">
      <c r="A334" s="34">
        <v>333</v>
      </c>
      <c r="B334" s="33" t="s">
        <v>25</v>
      </c>
      <c r="C334" s="33">
        <v>28</v>
      </c>
      <c r="D334" s="77">
        <v>44682</v>
      </c>
      <c r="E334" s="35" t="s">
        <v>26</v>
      </c>
    </row>
    <row r="335" spans="1:5" ht="17" x14ac:dyDescent="0.2">
      <c r="A335" s="34">
        <v>334</v>
      </c>
      <c r="B335" s="33" t="s">
        <v>25</v>
      </c>
      <c r="C335" s="33">
        <v>32</v>
      </c>
      <c r="D335" s="77">
        <v>44682</v>
      </c>
      <c r="E335" s="35" t="s">
        <v>26</v>
      </c>
    </row>
    <row r="336" spans="1:5" ht="17" x14ac:dyDescent="0.2">
      <c r="A336" s="34">
        <v>335</v>
      </c>
      <c r="B336" s="33" t="s">
        <v>25</v>
      </c>
      <c r="C336" s="33">
        <v>59</v>
      </c>
      <c r="D336" s="77">
        <v>44682</v>
      </c>
      <c r="E336" s="35" t="s">
        <v>26</v>
      </c>
    </row>
    <row r="337" spans="1:5" ht="17" x14ac:dyDescent="0.2">
      <c r="A337" s="34">
        <v>336</v>
      </c>
      <c r="B337" s="33" t="s">
        <v>27</v>
      </c>
      <c r="C337" s="33">
        <v>59</v>
      </c>
      <c r="D337" s="77">
        <v>44682</v>
      </c>
      <c r="E337" s="35" t="s">
        <v>26</v>
      </c>
    </row>
    <row r="338" spans="1:5" ht="17" x14ac:dyDescent="0.2">
      <c r="A338" s="34">
        <v>337</v>
      </c>
      <c r="B338" s="33" t="s">
        <v>25</v>
      </c>
      <c r="C338" s="33">
        <v>26</v>
      </c>
      <c r="D338" s="77">
        <v>44682</v>
      </c>
      <c r="E338" s="35" t="s">
        <v>26</v>
      </c>
    </row>
    <row r="339" spans="1:5" ht="17" x14ac:dyDescent="0.2">
      <c r="A339" s="34">
        <v>338</v>
      </c>
      <c r="B339" s="33" t="s">
        <v>27</v>
      </c>
      <c r="C339" s="33">
        <v>45</v>
      </c>
      <c r="D339" s="77">
        <v>44682</v>
      </c>
      <c r="E339" s="35" t="s">
        <v>26</v>
      </c>
    </row>
    <row r="340" spans="1:5" ht="17" x14ac:dyDescent="0.2">
      <c r="A340" s="34">
        <v>339</v>
      </c>
      <c r="B340" s="33" t="s">
        <v>27</v>
      </c>
      <c r="C340" s="33">
        <v>55</v>
      </c>
      <c r="D340" s="77">
        <v>44682</v>
      </c>
      <c r="E340" s="35" t="s">
        <v>26</v>
      </c>
    </row>
    <row r="341" spans="1:5" ht="17" x14ac:dyDescent="0.2">
      <c r="A341" s="34">
        <v>340</v>
      </c>
      <c r="B341" s="33" t="s">
        <v>27</v>
      </c>
      <c r="C341" s="33">
        <v>32</v>
      </c>
      <c r="D341" s="77">
        <v>44682</v>
      </c>
      <c r="E341" s="35" t="s">
        <v>26</v>
      </c>
    </row>
    <row r="342" spans="1:5" ht="17" x14ac:dyDescent="0.2">
      <c r="A342" s="34">
        <v>341</v>
      </c>
      <c r="B342" s="33" t="s">
        <v>27</v>
      </c>
      <c r="C342" s="33">
        <v>50</v>
      </c>
      <c r="D342" s="77">
        <v>44682</v>
      </c>
      <c r="E342" s="35" t="s">
        <v>26</v>
      </c>
    </row>
    <row r="343" spans="1:5" ht="17" x14ac:dyDescent="0.2">
      <c r="A343" s="34">
        <v>342</v>
      </c>
      <c r="B343" s="33" t="s">
        <v>27</v>
      </c>
      <c r="C343" s="33">
        <v>38</v>
      </c>
      <c r="D343" s="77">
        <v>44682</v>
      </c>
      <c r="E343" s="35" t="s">
        <v>26</v>
      </c>
    </row>
    <row r="344" spans="1:5" ht="17" x14ac:dyDescent="0.2">
      <c r="A344" s="34">
        <v>343</v>
      </c>
      <c r="B344" s="33" t="s">
        <v>25</v>
      </c>
      <c r="C344" s="33">
        <v>65</v>
      </c>
      <c r="D344" s="77">
        <v>44682</v>
      </c>
      <c r="E344" s="35" t="s">
        <v>26</v>
      </c>
    </row>
    <row r="345" spans="1:5" ht="17" x14ac:dyDescent="0.2">
      <c r="A345" s="34">
        <v>344</v>
      </c>
      <c r="B345" s="33" t="s">
        <v>25</v>
      </c>
      <c r="C345" s="33">
        <v>25</v>
      </c>
      <c r="D345" s="77">
        <v>44682</v>
      </c>
      <c r="E345" s="35" t="s">
        <v>26</v>
      </c>
    </row>
    <row r="346" spans="1:5" ht="17" x14ac:dyDescent="0.2">
      <c r="A346" s="34">
        <v>345</v>
      </c>
      <c r="B346" s="33" t="s">
        <v>27</v>
      </c>
      <c r="C346" s="33">
        <v>57</v>
      </c>
      <c r="D346" s="77">
        <v>44682</v>
      </c>
      <c r="E346" s="35" t="s">
        <v>26</v>
      </c>
    </row>
    <row r="347" spans="1:5" ht="17" x14ac:dyDescent="0.2">
      <c r="A347" s="34">
        <v>346</v>
      </c>
      <c r="B347" s="33" t="s">
        <v>25</v>
      </c>
      <c r="C347" s="33">
        <v>59</v>
      </c>
      <c r="D347" s="77">
        <v>44682</v>
      </c>
      <c r="E347" s="35" t="s">
        <v>26</v>
      </c>
    </row>
    <row r="348" spans="1:5" ht="17" x14ac:dyDescent="0.2">
      <c r="A348" s="34">
        <v>347</v>
      </c>
      <c r="B348" s="33" t="s">
        <v>25</v>
      </c>
      <c r="C348" s="33">
        <v>25</v>
      </c>
      <c r="D348" s="77">
        <v>44682</v>
      </c>
      <c r="E348" s="35" t="s">
        <v>26</v>
      </c>
    </row>
    <row r="349" spans="1:5" ht="17" x14ac:dyDescent="0.2">
      <c r="A349" s="34">
        <v>348</v>
      </c>
      <c r="B349" s="33" t="s">
        <v>25</v>
      </c>
      <c r="C349" s="33">
        <v>23</v>
      </c>
      <c r="D349" s="77">
        <v>44682</v>
      </c>
      <c r="E349" s="35" t="s">
        <v>26</v>
      </c>
    </row>
    <row r="350" spans="1:5" ht="17" x14ac:dyDescent="0.2">
      <c r="A350" s="34">
        <v>349</v>
      </c>
      <c r="B350" s="33" t="s">
        <v>27</v>
      </c>
      <c r="C350" s="33">
        <v>21</v>
      </c>
      <c r="D350" s="77">
        <v>44682</v>
      </c>
      <c r="E350" s="35" t="s">
        <v>26</v>
      </c>
    </row>
    <row r="351" spans="1:5" ht="17" x14ac:dyDescent="0.2">
      <c r="A351" s="34">
        <v>350</v>
      </c>
      <c r="B351" s="33" t="s">
        <v>25</v>
      </c>
      <c r="C351" s="33">
        <v>53</v>
      </c>
      <c r="D351" s="77">
        <v>44682</v>
      </c>
      <c r="E351" s="35" t="s">
        <v>26</v>
      </c>
    </row>
    <row r="352" spans="1:5" ht="17" x14ac:dyDescent="0.2">
      <c r="A352" s="34">
        <v>351</v>
      </c>
      <c r="B352" s="33" t="s">
        <v>27</v>
      </c>
      <c r="C352" s="33">
        <v>60</v>
      </c>
      <c r="D352" s="77">
        <v>44682</v>
      </c>
      <c r="E352" s="35" t="s">
        <v>26</v>
      </c>
    </row>
    <row r="353" spans="1:5" ht="17" x14ac:dyDescent="0.2">
      <c r="A353" s="34">
        <v>352</v>
      </c>
      <c r="B353" s="33" t="s">
        <v>25</v>
      </c>
      <c r="C353" s="33">
        <v>42</v>
      </c>
      <c r="D353" s="77">
        <v>44682</v>
      </c>
      <c r="E353" s="35" t="s">
        <v>26</v>
      </c>
    </row>
    <row r="354" spans="1:5" ht="17" x14ac:dyDescent="0.2">
      <c r="A354" s="34">
        <v>353</v>
      </c>
      <c r="B354" s="33" t="s">
        <v>25</v>
      </c>
      <c r="C354" s="33">
        <v>53</v>
      </c>
      <c r="D354" s="77">
        <v>44682</v>
      </c>
      <c r="E354" s="35" t="s">
        <v>26</v>
      </c>
    </row>
    <row r="355" spans="1:5" ht="17" x14ac:dyDescent="0.2">
      <c r="A355" s="34">
        <v>354</v>
      </c>
      <c r="B355" s="33" t="s">
        <v>25</v>
      </c>
      <c r="C355" s="33">
        <v>30</v>
      </c>
      <c r="D355" s="77">
        <v>44682</v>
      </c>
      <c r="E355" s="35" t="s">
        <v>26</v>
      </c>
    </row>
    <row r="356" spans="1:5" ht="17" x14ac:dyDescent="0.2">
      <c r="A356" s="34">
        <v>355</v>
      </c>
      <c r="B356" s="33" t="s">
        <v>25</v>
      </c>
      <c r="C356" s="33">
        <v>37</v>
      </c>
      <c r="D356" s="77">
        <v>44682</v>
      </c>
      <c r="E356" s="35" t="s">
        <v>26</v>
      </c>
    </row>
    <row r="357" spans="1:5" ht="17" x14ac:dyDescent="0.2">
      <c r="A357" s="34">
        <v>356</v>
      </c>
      <c r="B357" s="33" t="s">
        <v>25</v>
      </c>
      <c r="C357" s="33">
        <v>29</v>
      </c>
      <c r="D357" s="77">
        <v>44682</v>
      </c>
      <c r="E357" s="35" t="s">
        <v>26</v>
      </c>
    </row>
    <row r="358" spans="1:5" ht="17" x14ac:dyDescent="0.2">
      <c r="A358" s="34">
        <v>357</v>
      </c>
      <c r="B358" s="33" t="s">
        <v>25</v>
      </c>
      <c r="C358" s="33">
        <v>39</v>
      </c>
      <c r="D358" s="77">
        <v>44682</v>
      </c>
      <c r="E358" s="35" t="s">
        <v>26</v>
      </c>
    </row>
    <row r="359" spans="1:5" ht="17" x14ac:dyDescent="0.2">
      <c r="A359" s="34">
        <v>358</v>
      </c>
      <c r="B359" s="33" t="s">
        <v>27</v>
      </c>
      <c r="C359" s="33">
        <v>57</v>
      </c>
      <c r="D359" s="77">
        <v>44682</v>
      </c>
      <c r="E359" s="35" t="s">
        <v>26</v>
      </c>
    </row>
    <row r="360" spans="1:5" ht="17" x14ac:dyDescent="0.2">
      <c r="A360" s="34">
        <v>359</v>
      </c>
      <c r="B360" s="33" t="s">
        <v>25</v>
      </c>
      <c r="C360" s="33">
        <v>26</v>
      </c>
      <c r="D360" s="77">
        <v>44682</v>
      </c>
      <c r="E360" s="35" t="s">
        <v>26</v>
      </c>
    </row>
    <row r="361" spans="1:5" ht="17" x14ac:dyDescent="0.2">
      <c r="A361" s="34">
        <v>360</v>
      </c>
      <c r="B361" s="33" t="s">
        <v>25</v>
      </c>
      <c r="C361" s="33">
        <v>40</v>
      </c>
      <c r="D361" s="77">
        <v>44682</v>
      </c>
      <c r="E361" s="35" t="s">
        <v>26</v>
      </c>
    </row>
    <row r="362" spans="1:5" ht="17" x14ac:dyDescent="0.2">
      <c r="A362" s="34">
        <v>361</v>
      </c>
      <c r="B362" s="33" t="s">
        <v>25</v>
      </c>
      <c r="C362" s="33">
        <v>50</v>
      </c>
      <c r="D362" s="77">
        <v>44682</v>
      </c>
      <c r="E362" s="35" t="s">
        <v>26</v>
      </c>
    </row>
    <row r="363" spans="1:5" ht="17" x14ac:dyDescent="0.2">
      <c r="A363" s="34">
        <v>362</v>
      </c>
      <c r="B363" s="33" t="s">
        <v>25</v>
      </c>
      <c r="C363" s="33">
        <v>19</v>
      </c>
      <c r="D363" s="77">
        <v>44682</v>
      </c>
      <c r="E363" s="35" t="s">
        <v>26</v>
      </c>
    </row>
    <row r="364" spans="1:5" ht="17" x14ac:dyDescent="0.2">
      <c r="A364" s="34">
        <v>363</v>
      </c>
      <c r="B364" s="33" t="s">
        <v>25</v>
      </c>
      <c r="C364" s="33">
        <v>65</v>
      </c>
      <c r="D364" s="77">
        <v>44682</v>
      </c>
      <c r="E364" s="35" t="s">
        <v>26</v>
      </c>
    </row>
    <row r="365" spans="1:5" ht="17" x14ac:dyDescent="0.2">
      <c r="A365" s="34">
        <v>364</v>
      </c>
      <c r="B365" s="33" t="s">
        <v>25</v>
      </c>
      <c r="C365" s="33">
        <v>18</v>
      </c>
      <c r="D365" s="77">
        <v>44713</v>
      </c>
      <c r="E365" s="35" t="s">
        <v>26</v>
      </c>
    </row>
    <row r="366" spans="1:5" ht="17" x14ac:dyDescent="0.2">
      <c r="A366" s="34">
        <v>365</v>
      </c>
      <c r="B366" s="33" t="s">
        <v>25</v>
      </c>
      <c r="C366" s="33">
        <v>27</v>
      </c>
      <c r="D366" s="77">
        <v>44713</v>
      </c>
      <c r="E366" s="35" t="s">
        <v>26</v>
      </c>
    </row>
    <row r="367" spans="1:5" ht="17" x14ac:dyDescent="0.2">
      <c r="A367" s="34">
        <v>366</v>
      </c>
      <c r="B367" s="33" t="s">
        <v>27</v>
      </c>
      <c r="C367" s="33">
        <v>24</v>
      </c>
      <c r="D367" s="77">
        <v>44713</v>
      </c>
      <c r="E367" s="35" t="s">
        <v>26</v>
      </c>
    </row>
    <row r="368" spans="1:5" ht="17" x14ac:dyDescent="0.2">
      <c r="A368" s="34">
        <v>367</v>
      </c>
      <c r="B368" s="33" t="s">
        <v>27</v>
      </c>
      <c r="C368" s="33">
        <v>20</v>
      </c>
      <c r="D368" s="77">
        <v>44713</v>
      </c>
      <c r="E368" s="35" t="s">
        <v>26</v>
      </c>
    </row>
    <row r="369" spans="1:5" ht="17" x14ac:dyDescent="0.2">
      <c r="A369" s="34">
        <v>368</v>
      </c>
      <c r="B369" s="33" t="s">
        <v>27</v>
      </c>
      <c r="C369" s="33">
        <v>34</v>
      </c>
      <c r="D369" s="77">
        <v>44713</v>
      </c>
      <c r="E369" s="35" t="s">
        <v>26</v>
      </c>
    </row>
    <row r="370" spans="1:5" ht="17" x14ac:dyDescent="0.2">
      <c r="A370" s="34">
        <v>369</v>
      </c>
      <c r="B370" s="33" t="s">
        <v>27</v>
      </c>
      <c r="C370" s="33">
        <v>20</v>
      </c>
      <c r="D370" s="77">
        <v>44713</v>
      </c>
      <c r="E370" s="35" t="s">
        <v>26</v>
      </c>
    </row>
    <row r="371" spans="1:5" ht="17" x14ac:dyDescent="0.2">
      <c r="A371" s="34">
        <v>370</v>
      </c>
      <c r="B371" s="33" t="s">
        <v>25</v>
      </c>
      <c r="C371" s="33">
        <v>32</v>
      </c>
      <c r="D371" s="77">
        <v>44713</v>
      </c>
      <c r="E371" s="35" t="s">
        <v>26</v>
      </c>
    </row>
    <row r="372" spans="1:5" ht="17" x14ac:dyDescent="0.2">
      <c r="A372" s="34">
        <v>371</v>
      </c>
      <c r="B372" s="33" t="s">
        <v>27</v>
      </c>
      <c r="C372" s="33">
        <v>20</v>
      </c>
      <c r="D372" s="77">
        <v>44713</v>
      </c>
      <c r="E372" s="35" t="s">
        <v>26</v>
      </c>
    </row>
    <row r="373" spans="1:5" ht="17" x14ac:dyDescent="0.2">
      <c r="A373" s="34">
        <v>372</v>
      </c>
      <c r="B373" s="33" t="s">
        <v>27</v>
      </c>
      <c r="C373" s="33">
        <v>29</v>
      </c>
      <c r="D373" s="77">
        <v>44713</v>
      </c>
      <c r="E373" s="35" t="s">
        <v>26</v>
      </c>
    </row>
    <row r="374" spans="1:5" ht="17" x14ac:dyDescent="0.2">
      <c r="A374" s="34">
        <v>373</v>
      </c>
      <c r="B374" s="33" t="s">
        <v>27</v>
      </c>
      <c r="C374" s="33">
        <v>23</v>
      </c>
      <c r="D374" s="77">
        <v>44713</v>
      </c>
      <c r="E374" s="35" t="s">
        <v>26</v>
      </c>
    </row>
    <row r="375" spans="1:5" ht="17" x14ac:dyDescent="0.2">
      <c r="A375" s="34">
        <v>374</v>
      </c>
      <c r="B375" s="33" t="s">
        <v>27</v>
      </c>
      <c r="C375" s="33">
        <v>32</v>
      </c>
      <c r="D375" s="77">
        <v>44713</v>
      </c>
      <c r="E375" s="35" t="s">
        <v>26</v>
      </c>
    </row>
    <row r="376" spans="1:5" ht="17" x14ac:dyDescent="0.2">
      <c r="A376" s="34">
        <v>375</v>
      </c>
      <c r="B376" s="33" t="s">
        <v>27</v>
      </c>
      <c r="C376" s="33">
        <v>26</v>
      </c>
      <c r="D376" s="77">
        <v>44713</v>
      </c>
      <c r="E376" s="35" t="s">
        <v>26</v>
      </c>
    </row>
    <row r="377" spans="1:5" ht="17" x14ac:dyDescent="0.2">
      <c r="A377" s="34">
        <v>376</v>
      </c>
      <c r="B377" s="33" t="s">
        <v>27</v>
      </c>
      <c r="C377" s="33">
        <v>19</v>
      </c>
      <c r="D377" s="77">
        <v>44713</v>
      </c>
      <c r="E377" s="35" t="s">
        <v>26</v>
      </c>
    </row>
    <row r="378" spans="1:5" ht="17" x14ac:dyDescent="0.2">
      <c r="A378" s="34">
        <v>377</v>
      </c>
      <c r="B378" s="33" t="s">
        <v>25</v>
      </c>
      <c r="C378" s="33">
        <v>39</v>
      </c>
      <c r="D378" s="77">
        <v>44713</v>
      </c>
      <c r="E378" s="35" t="s">
        <v>26</v>
      </c>
    </row>
    <row r="379" spans="1:5" ht="17" x14ac:dyDescent="0.2">
      <c r="A379" s="34">
        <v>378</v>
      </c>
      <c r="B379" s="33" t="s">
        <v>25</v>
      </c>
      <c r="C379" s="33">
        <v>59</v>
      </c>
      <c r="D379" s="77">
        <v>44713</v>
      </c>
      <c r="E379" s="35" t="s">
        <v>26</v>
      </c>
    </row>
    <row r="380" spans="1:5" ht="17" x14ac:dyDescent="0.2">
      <c r="A380" s="34">
        <v>379</v>
      </c>
      <c r="B380" s="33" t="s">
        <v>27</v>
      </c>
      <c r="C380" s="33">
        <v>23</v>
      </c>
      <c r="D380" s="77">
        <v>44713</v>
      </c>
      <c r="E380" s="35" t="s">
        <v>26</v>
      </c>
    </row>
    <row r="381" spans="1:5" ht="17" x14ac:dyDescent="0.2">
      <c r="A381" s="34">
        <v>380</v>
      </c>
      <c r="B381" s="33" t="s">
        <v>27</v>
      </c>
      <c r="C381" s="33">
        <v>26</v>
      </c>
      <c r="D381" s="77">
        <v>44713</v>
      </c>
      <c r="E381" s="35" t="s">
        <v>26</v>
      </c>
    </row>
    <row r="382" spans="1:5" ht="17" x14ac:dyDescent="0.2">
      <c r="A382" s="34">
        <v>381</v>
      </c>
      <c r="B382" s="33" t="s">
        <v>27</v>
      </c>
      <c r="C382" s="33">
        <v>30</v>
      </c>
      <c r="D382" s="77">
        <v>44713</v>
      </c>
      <c r="E382" s="35" t="s">
        <v>26</v>
      </c>
    </row>
    <row r="383" spans="1:5" ht="17" x14ac:dyDescent="0.2">
      <c r="A383" s="34">
        <v>382</v>
      </c>
      <c r="B383" s="33" t="s">
        <v>25</v>
      </c>
      <c r="C383" s="33">
        <v>60</v>
      </c>
      <c r="D383" s="77">
        <v>44713</v>
      </c>
      <c r="E383" s="35" t="s">
        <v>26</v>
      </c>
    </row>
    <row r="384" spans="1:5" ht="17" x14ac:dyDescent="0.2">
      <c r="A384" s="34">
        <v>383</v>
      </c>
      <c r="B384" s="33" t="s">
        <v>27</v>
      </c>
      <c r="C384" s="33">
        <v>34</v>
      </c>
      <c r="D384" s="77">
        <v>44713</v>
      </c>
      <c r="E384" s="35" t="s">
        <v>26</v>
      </c>
    </row>
    <row r="385" spans="1:5" ht="17" x14ac:dyDescent="0.2">
      <c r="A385" s="34">
        <v>384</v>
      </c>
      <c r="B385" s="33" t="s">
        <v>25</v>
      </c>
      <c r="C385" s="33">
        <v>39</v>
      </c>
      <c r="D385" s="77">
        <v>44713</v>
      </c>
      <c r="E385" s="35" t="s">
        <v>26</v>
      </c>
    </row>
    <row r="386" spans="1:5" ht="17" x14ac:dyDescent="0.2">
      <c r="A386" s="34">
        <v>385</v>
      </c>
      <c r="B386" s="33" t="s">
        <v>25</v>
      </c>
      <c r="C386" s="33">
        <v>34</v>
      </c>
      <c r="D386" s="77">
        <v>44713</v>
      </c>
      <c r="E386" s="35" t="s">
        <v>26</v>
      </c>
    </row>
    <row r="387" spans="1:5" ht="17" x14ac:dyDescent="0.2">
      <c r="A387" s="34">
        <v>386</v>
      </c>
      <c r="B387" s="33" t="s">
        <v>25</v>
      </c>
      <c r="C387" s="33">
        <v>45</v>
      </c>
      <c r="D387" s="77">
        <v>44713</v>
      </c>
      <c r="E387" s="35" t="s">
        <v>26</v>
      </c>
    </row>
    <row r="388" spans="1:5" ht="17" x14ac:dyDescent="0.2">
      <c r="A388" s="34">
        <v>387</v>
      </c>
      <c r="B388" s="33" t="s">
        <v>27</v>
      </c>
      <c r="C388" s="33">
        <v>56</v>
      </c>
      <c r="D388" s="77">
        <v>44713</v>
      </c>
      <c r="E388" s="35" t="s">
        <v>26</v>
      </c>
    </row>
    <row r="389" spans="1:5" ht="17" x14ac:dyDescent="0.2">
      <c r="A389" s="34">
        <v>388</v>
      </c>
      <c r="B389" s="33" t="s">
        <v>25</v>
      </c>
      <c r="C389" s="33">
        <v>45</v>
      </c>
      <c r="D389" s="77">
        <v>44713</v>
      </c>
      <c r="E389" s="35" t="s">
        <v>26</v>
      </c>
    </row>
    <row r="390" spans="1:5" ht="17" x14ac:dyDescent="0.2">
      <c r="A390" s="34">
        <v>389</v>
      </c>
      <c r="B390" s="33" t="s">
        <v>25</v>
      </c>
      <c r="C390" s="33">
        <v>55</v>
      </c>
      <c r="D390" s="77">
        <v>44713</v>
      </c>
      <c r="E390" s="35" t="s">
        <v>26</v>
      </c>
    </row>
    <row r="391" spans="1:5" ht="17" x14ac:dyDescent="0.2">
      <c r="A391" s="34">
        <v>390</v>
      </c>
      <c r="B391" s="33" t="s">
        <v>27</v>
      </c>
      <c r="C391" s="33">
        <v>59</v>
      </c>
      <c r="D391" s="77">
        <v>44713</v>
      </c>
      <c r="E391" s="35" t="s">
        <v>26</v>
      </c>
    </row>
    <row r="392" spans="1:5" ht="17" x14ac:dyDescent="0.2">
      <c r="A392" s="34">
        <v>391</v>
      </c>
      <c r="B392" s="33" t="s">
        <v>25</v>
      </c>
      <c r="C392" s="33">
        <v>60</v>
      </c>
      <c r="D392" s="77">
        <v>44713</v>
      </c>
      <c r="E392" s="35" t="s">
        <v>26</v>
      </c>
    </row>
    <row r="393" spans="1:5" ht="17" x14ac:dyDescent="0.2">
      <c r="A393" s="34">
        <v>392</v>
      </c>
      <c r="B393" s="33" t="s">
        <v>25</v>
      </c>
      <c r="C393" s="33">
        <v>50</v>
      </c>
      <c r="D393" s="77">
        <v>44713</v>
      </c>
      <c r="E393" s="35" t="s">
        <v>26</v>
      </c>
    </row>
    <row r="394" spans="1:5" ht="17" x14ac:dyDescent="0.2">
      <c r="A394" s="34">
        <v>393</v>
      </c>
      <c r="B394" s="33" t="s">
        <v>25</v>
      </c>
      <c r="C394" s="33">
        <v>55</v>
      </c>
      <c r="D394" s="77">
        <v>44713</v>
      </c>
      <c r="E394" s="35" t="s">
        <v>26</v>
      </c>
    </row>
    <row r="395" spans="1:5" ht="17" x14ac:dyDescent="0.2">
      <c r="A395" s="34">
        <v>394</v>
      </c>
      <c r="B395" s="33" t="s">
        <v>27</v>
      </c>
      <c r="C395" s="33">
        <v>57</v>
      </c>
      <c r="D395" s="77">
        <v>44713</v>
      </c>
      <c r="E395" s="35" t="s">
        <v>26</v>
      </c>
    </row>
    <row r="396" spans="1:5" ht="17" x14ac:dyDescent="0.2">
      <c r="A396" s="34">
        <v>395</v>
      </c>
      <c r="B396" s="33" t="s">
        <v>27</v>
      </c>
      <c r="C396" s="33">
        <v>40</v>
      </c>
      <c r="D396" s="77">
        <v>44713</v>
      </c>
      <c r="E396" s="35" t="s">
        <v>26</v>
      </c>
    </row>
    <row r="397" spans="1:5" ht="17" x14ac:dyDescent="0.2">
      <c r="A397" s="34">
        <v>396</v>
      </c>
      <c r="B397" s="33" t="s">
        <v>25</v>
      </c>
      <c r="C397" s="33">
        <v>58</v>
      </c>
      <c r="D397" s="77">
        <v>44713</v>
      </c>
      <c r="E397" s="35" t="s">
        <v>26</v>
      </c>
    </row>
    <row r="398" spans="1:5" ht="17" x14ac:dyDescent="0.2">
      <c r="A398" s="34">
        <v>397</v>
      </c>
      <c r="B398" s="33" t="s">
        <v>25</v>
      </c>
      <c r="C398" s="33">
        <v>47</v>
      </c>
      <c r="D398" s="77">
        <v>44713</v>
      </c>
      <c r="E398" s="35" t="s">
        <v>26</v>
      </c>
    </row>
    <row r="399" spans="1:5" ht="17" x14ac:dyDescent="0.2">
      <c r="A399" s="34">
        <v>398</v>
      </c>
      <c r="B399" s="33" t="s">
        <v>25</v>
      </c>
      <c r="C399" s="33">
        <v>28</v>
      </c>
      <c r="D399" s="77">
        <v>44713</v>
      </c>
      <c r="E399" s="35" t="s">
        <v>26</v>
      </c>
    </row>
    <row r="400" spans="1:5" ht="17" x14ac:dyDescent="0.2">
      <c r="A400" s="34">
        <v>399</v>
      </c>
      <c r="B400" s="33" t="s">
        <v>25</v>
      </c>
      <c r="C400" s="33">
        <v>65</v>
      </c>
      <c r="D400" s="77">
        <v>44713</v>
      </c>
      <c r="E400" s="35" t="s">
        <v>26</v>
      </c>
    </row>
    <row r="401" spans="1:5" ht="17" x14ac:dyDescent="0.2">
      <c r="A401" s="34">
        <v>400</v>
      </c>
      <c r="B401" s="33" t="s">
        <v>27</v>
      </c>
      <c r="C401" s="33">
        <v>25</v>
      </c>
      <c r="D401" s="77">
        <v>44713</v>
      </c>
      <c r="E401" s="35" t="s">
        <v>26</v>
      </c>
    </row>
    <row r="402" spans="1:5" ht="17" x14ac:dyDescent="0.2">
      <c r="A402" s="34">
        <v>401</v>
      </c>
      <c r="B402" s="33" t="s">
        <v>25</v>
      </c>
      <c r="C402" s="33">
        <v>59</v>
      </c>
      <c r="D402" s="77">
        <v>44713</v>
      </c>
      <c r="E402" s="35" t="s">
        <v>26</v>
      </c>
    </row>
    <row r="403" spans="1:5" ht="17" x14ac:dyDescent="0.2">
      <c r="A403" s="34">
        <v>402</v>
      </c>
      <c r="B403" s="33" t="s">
        <v>27</v>
      </c>
      <c r="C403" s="33">
        <v>67</v>
      </c>
      <c r="D403" s="77">
        <v>44713</v>
      </c>
      <c r="E403" s="35" t="s">
        <v>26</v>
      </c>
    </row>
    <row r="404" spans="1:5" ht="17" x14ac:dyDescent="0.2">
      <c r="A404" s="34">
        <v>403</v>
      </c>
      <c r="B404" s="33" t="s">
        <v>27</v>
      </c>
      <c r="C404" s="33">
        <v>45</v>
      </c>
      <c r="D404" s="77">
        <v>44713</v>
      </c>
      <c r="E404" s="35" t="s">
        <v>26</v>
      </c>
    </row>
    <row r="405" spans="1:5" ht="17" x14ac:dyDescent="0.2">
      <c r="A405" s="34">
        <v>404</v>
      </c>
      <c r="B405" s="33" t="s">
        <v>27</v>
      </c>
      <c r="C405" s="33">
        <v>55</v>
      </c>
      <c r="D405" s="77">
        <v>44713</v>
      </c>
      <c r="E405" s="35" t="s">
        <v>26</v>
      </c>
    </row>
    <row r="406" spans="1:5" ht="17" x14ac:dyDescent="0.2">
      <c r="A406" s="34">
        <v>405</v>
      </c>
      <c r="B406" s="33" t="s">
        <v>25</v>
      </c>
      <c r="C406" s="33">
        <v>44</v>
      </c>
      <c r="D406" s="77">
        <v>44713</v>
      </c>
      <c r="E406" s="35" t="s">
        <v>26</v>
      </c>
    </row>
    <row r="407" spans="1:5" ht="17" x14ac:dyDescent="0.2">
      <c r="A407" s="34">
        <v>406</v>
      </c>
      <c r="B407" s="33" t="s">
        <v>25</v>
      </c>
      <c r="C407" s="33">
        <v>29</v>
      </c>
      <c r="D407" s="77">
        <v>44713</v>
      </c>
      <c r="E407" s="35" t="s">
        <v>26</v>
      </c>
    </row>
    <row r="408" spans="1:5" ht="17" x14ac:dyDescent="0.2">
      <c r="A408" s="34">
        <v>407</v>
      </c>
      <c r="B408" s="33" t="s">
        <v>25</v>
      </c>
      <c r="C408" s="33">
        <v>31</v>
      </c>
      <c r="D408" s="77">
        <v>44713</v>
      </c>
      <c r="E408" s="35" t="s">
        <v>26</v>
      </c>
    </row>
    <row r="409" spans="1:5" ht="17" x14ac:dyDescent="0.2">
      <c r="A409" s="34">
        <v>408</v>
      </c>
      <c r="B409" s="33" t="s">
        <v>25</v>
      </c>
      <c r="C409" s="33">
        <v>42</v>
      </c>
      <c r="D409" s="77">
        <v>44713</v>
      </c>
      <c r="E409" s="35" t="s">
        <v>26</v>
      </c>
    </row>
    <row r="410" spans="1:5" ht="17" x14ac:dyDescent="0.2">
      <c r="A410" s="34">
        <v>409</v>
      </c>
      <c r="B410" s="33" t="s">
        <v>25</v>
      </c>
      <c r="C410" s="33">
        <v>56</v>
      </c>
      <c r="D410" s="77">
        <v>44713</v>
      </c>
      <c r="E410" s="35" t="s">
        <v>26</v>
      </c>
    </row>
    <row r="411" spans="1:5" ht="17" x14ac:dyDescent="0.2">
      <c r="A411" s="34">
        <v>410</v>
      </c>
      <c r="B411" s="33" t="s">
        <v>25</v>
      </c>
      <c r="C411" s="33">
        <v>78</v>
      </c>
      <c r="D411" s="77">
        <v>44713</v>
      </c>
      <c r="E411" s="35" t="s">
        <v>26</v>
      </c>
    </row>
    <row r="412" spans="1:5" ht="17" x14ac:dyDescent="0.2">
      <c r="A412" s="34">
        <v>411</v>
      </c>
      <c r="B412" s="33" t="s">
        <v>27</v>
      </c>
      <c r="C412" s="33">
        <v>74</v>
      </c>
      <c r="D412" s="77">
        <v>44713</v>
      </c>
      <c r="E412" s="35" t="s">
        <v>26</v>
      </c>
    </row>
    <row r="413" spans="1:5" ht="17" x14ac:dyDescent="0.2">
      <c r="A413" s="34">
        <v>412</v>
      </c>
      <c r="B413" s="33" t="s">
        <v>25</v>
      </c>
      <c r="C413" s="33">
        <v>50</v>
      </c>
      <c r="D413" s="77">
        <v>44713</v>
      </c>
      <c r="E413" s="35" t="s">
        <v>26</v>
      </c>
    </row>
    <row r="414" spans="1:5" ht="17" x14ac:dyDescent="0.2">
      <c r="A414" s="34">
        <v>413</v>
      </c>
      <c r="B414" s="33" t="s">
        <v>25</v>
      </c>
      <c r="C414" s="33">
        <v>60</v>
      </c>
      <c r="D414" s="77">
        <v>44713</v>
      </c>
      <c r="E414" s="35" t="s">
        <v>26</v>
      </c>
    </row>
    <row r="415" spans="1:5" ht="17" x14ac:dyDescent="0.2">
      <c r="A415" s="34">
        <v>414</v>
      </c>
      <c r="B415" s="33" t="s">
        <v>27</v>
      </c>
      <c r="C415" s="33">
        <v>66</v>
      </c>
      <c r="D415" s="77">
        <v>44713</v>
      </c>
      <c r="E415" s="35" t="s">
        <v>26</v>
      </c>
    </row>
    <row r="416" spans="1:5" ht="17" x14ac:dyDescent="0.2">
      <c r="A416" s="34">
        <v>415</v>
      </c>
      <c r="B416" s="33" t="s">
        <v>27</v>
      </c>
      <c r="C416" s="33">
        <v>54</v>
      </c>
      <c r="D416" s="77">
        <v>44713</v>
      </c>
      <c r="E416" s="35" t="s">
        <v>26</v>
      </c>
    </row>
    <row r="417" spans="1:5" ht="17" x14ac:dyDescent="0.2">
      <c r="A417" s="34">
        <v>416</v>
      </c>
      <c r="B417" s="33" t="s">
        <v>25</v>
      </c>
      <c r="C417" s="33">
        <v>65</v>
      </c>
      <c r="D417" s="77">
        <v>44713</v>
      </c>
      <c r="E417" s="35" t="s">
        <v>26</v>
      </c>
    </row>
    <row r="418" spans="1:5" ht="17" x14ac:dyDescent="0.2">
      <c r="A418" s="34">
        <v>417</v>
      </c>
      <c r="B418" s="33" t="s">
        <v>25</v>
      </c>
      <c r="C418" s="33">
        <v>37</v>
      </c>
      <c r="D418" s="77">
        <v>44743</v>
      </c>
      <c r="E418" s="35" t="s">
        <v>26</v>
      </c>
    </row>
    <row r="419" spans="1:5" ht="17" x14ac:dyDescent="0.2">
      <c r="A419" s="34">
        <v>418</v>
      </c>
      <c r="B419" s="33" t="s">
        <v>27</v>
      </c>
      <c r="C419" s="33">
        <v>24</v>
      </c>
      <c r="D419" s="77">
        <v>44743</v>
      </c>
      <c r="E419" s="35" t="s">
        <v>26</v>
      </c>
    </row>
    <row r="420" spans="1:5" ht="17" x14ac:dyDescent="0.2">
      <c r="A420" s="34">
        <v>419</v>
      </c>
      <c r="B420" s="33" t="s">
        <v>25</v>
      </c>
      <c r="C420" s="33">
        <v>50</v>
      </c>
      <c r="D420" s="77">
        <v>44743</v>
      </c>
      <c r="E420" s="35" t="s">
        <v>26</v>
      </c>
    </row>
    <row r="421" spans="1:5" ht="17" x14ac:dyDescent="0.2">
      <c r="A421" s="34">
        <v>420</v>
      </c>
      <c r="B421" s="33" t="s">
        <v>25</v>
      </c>
      <c r="C421" s="33">
        <v>44</v>
      </c>
      <c r="D421" s="77">
        <v>44743</v>
      </c>
      <c r="E421" s="35" t="s">
        <v>26</v>
      </c>
    </row>
    <row r="422" spans="1:5" ht="17" x14ac:dyDescent="0.2">
      <c r="A422" s="34">
        <v>421</v>
      </c>
      <c r="B422" s="33" t="s">
        <v>25</v>
      </c>
      <c r="C422" s="33">
        <v>20</v>
      </c>
      <c r="D422" s="77">
        <v>44743</v>
      </c>
      <c r="E422" s="35" t="s">
        <v>26</v>
      </c>
    </row>
    <row r="423" spans="1:5" ht="17" x14ac:dyDescent="0.2">
      <c r="A423" s="34">
        <v>422</v>
      </c>
      <c r="B423" s="33" t="s">
        <v>25</v>
      </c>
      <c r="C423" s="33">
        <v>46</v>
      </c>
      <c r="D423" s="77">
        <v>44743</v>
      </c>
      <c r="E423" s="35" t="s">
        <v>26</v>
      </c>
    </row>
    <row r="424" spans="1:5" ht="17" x14ac:dyDescent="0.2">
      <c r="A424" s="34">
        <v>423</v>
      </c>
      <c r="B424" s="33" t="s">
        <v>27</v>
      </c>
      <c r="C424" s="33">
        <v>22</v>
      </c>
      <c r="D424" s="77">
        <v>44743</v>
      </c>
      <c r="E424" s="35" t="s">
        <v>26</v>
      </c>
    </row>
    <row r="425" spans="1:5" ht="17" x14ac:dyDescent="0.2">
      <c r="A425" s="34">
        <v>424</v>
      </c>
      <c r="B425" s="33" t="s">
        <v>27</v>
      </c>
      <c r="C425" s="33">
        <v>24</v>
      </c>
      <c r="D425" s="77">
        <v>44743</v>
      </c>
      <c r="E425" s="35" t="s">
        <v>26</v>
      </c>
    </row>
    <row r="426" spans="1:5" ht="17" x14ac:dyDescent="0.2">
      <c r="A426" s="34">
        <v>425</v>
      </c>
      <c r="B426" s="33" t="s">
        <v>27</v>
      </c>
      <c r="C426" s="33">
        <v>36</v>
      </c>
      <c r="D426" s="77">
        <v>44743</v>
      </c>
      <c r="E426" s="35" t="s">
        <v>26</v>
      </c>
    </row>
    <row r="427" spans="1:5" ht="17" x14ac:dyDescent="0.2">
      <c r="A427" s="34">
        <v>426</v>
      </c>
      <c r="B427" s="33" t="s">
        <v>27</v>
      </c>
      <c r="C427" s="33">
        <v>46</v>
      </c>
      <c r="D427" s="77">
        <v>44743</v>
      </c>
      <c r="E427" s="35" t="s">
        <v>26</v>
      </c>
    </row>
    <row r="428" spans="1:5" ht="17" x14ac:dyDescent="0.2">
      <c r="A428" s="34">
        <v>427</v>
      </c>
      <c r="B428" s="33" t="s">
        <v>25</v>
      </c>
      <c r="C428" s="33">
        <v>57</v>
      </c>
      <c r="D428" s="77">
        <v>44743</v>
      </c>
      <c r="E428" s="35" t="s">
        <v>26</v>
      </c>
    </row>
    <row r="429" spans="1:5" ht="17" x14ac:dyDescent="0.2">
      <c r="A429" s="34">
        <v>428</v>
      </c>
      <c r="B429" s="33" t="s">
        <v>25</v>
      </c>
      <c r="C429" s="33">
        <v>60</v>
      </c>
      <c r="D429" s="77">
        <v>44743</v>
      </c>
      <c r="E429" s="35" t="s">
        <v>26</v>
      </c>
    </row>
    <row r="430" spans="1:5" ht="17" x14ac:dyDescent="0.2">
      <c r="A430" s="34">
        <v>429</v>
      </c>
      <c r="B430" s="33" t="s">
        <v>27</v>
      </c>
      <c r="C430" s="33">
        <v>28</v>
      </c>
      <c r="D430" s="77">
        <v>44743</v>
      </c>
      <c r="E430" s="35" t="s">
        <v>26</v>
      </c>
    </row>
    <row r="431" spans="1:5" ht="17" x14ac:dyDescent="0.2">
      <c r="A431" s="34">
        <v>430</v>
      </c>
      <c r="B431" s="33" t="s">
        <v>25</v>
      </c>
      <c r="C431" s="33">
        <v>34</v>
      </c>
      <c r="D431" s="77">
        <v>44743</v>
      </c>
      <c r="E431" s="35" t="s">
        <v>26</v>
      </c>
    </row>
    <row r="432" spans="1:5" ht="17" x14ac:dyDescent="0.2">
      <c r="A432" s="34">
        <v>431</v>
      </c>
      <c r="B432" s="33" t="s">
        <v>25</v>
      </c>
      <c r="C432" s="33">
        <v>41</v>
      </c>
      <c r="D432" s="77">
        <v>44743</v>
      </c>
      <c r="E432" s="35" t="s">
        <v>26</v>
      </c>
    </row>
    <row r="433" spans="1:5" ht="17" x14ac:dyDescent="0.2">
      <c r="A433" s="34">
        <v>432</v>
      </c>
      <c r="B433" s="33" t="s">
        <v>27</v>
      </c>
      <c r="C433" s="33">
        <v>80</v>
      </c>
      <c r="D433" s="77">
        <v>44743</v>
      </c>
      <c r="E433" s="35" t="s">
        <v>26</v>
      </c>
    </row>
    <row r="434" spans="1:5" ht="17" x14ac:dyDescent="0.2">
      <c r="A434" s="34">
        <v>433</v>
      </c>
      <c r="B434" s="33" t="s">
        <v>27</v>
      </c>
      <c r="C434" s="33">
        <v>65</v>
      </c>
      <c r="D434" s="77">
        <v>44743</v>
      </c>
      <c r="E434" s="35" t="s">
        <v>26</v>
      </c>
    </row>
    <row r="435" spans="1:5" ht="17" x14ac:dyDescent="0.2">
      <c r="A435" s="34">
        <v>434</v>
      </c>
      <c r="B435" s="33" t="s">
        <v>25</v>
      </c>
      <c r="C435" s="33">
        <v>78</v>
      </c>
      <c r="D435" s="77">
        <v>44743</v>
      </c>
      <c r="E435" s="35" t="s">
        <v>26</v>
      </c>
    </row>
    <row r="436" spans="1:5" ht="17" x14ac:dyDescent="0.2">
      <c r="A436" s="34">
        <v>435</v>
      </c>
      <c r="B436" s="33" t="s">
        <v>25</v>
      </c>
      <c r="C436" s="33">
        <v>61</v>
      </c>
      <c r="D436" s="77">
        <v>44743</v>
      </c>
      <c r="E436" s="35" t="s">
        <v>26</v>
      </c>
    </row>
    <row r="437" spans="1:5" ht="17" x14ac:dyDescent="0.2">
      <c r="A437" s="34">
        <v>436</v>
      </c>
      <c r="B437" s="33" t="s">
        <v>27</v>
      </c>
      <c r="C437" s="33">
        <v>36</v>
      </c>
      <c r="D437" s="77">
        <v>44743</v>
      </c>
      <c r="E437" s="35" t="s">
        <v>26</v>
      </c>
    </row>
    <row r="438" spans="1:5" ht="17" x14ac:dyDescent="0.2">
      <c r="A438" s="34">
        <v>437</v>
      </c>
      <c r="B438" s="33" t="s">
        <v>27</v>
      </c>
      <c r="C438" s="33">
        <v>43</v>
      </c>
      <c r="D438" s="77">
        <v>44743</v>
      </c>
      <c r="E438" s="35" t="s">
        <v>26</v>
      </c>
    </row>
    <row r="439" spans="1:5" ht="17" x14ac:dyDescent="0.2">
      <c r="A439" s="34">
        <v>438</v>
      </c>
      <c r="B439" s="33" t="s">
        <v>27</v>
      </c>
      <c r="C439" s="33">
        <v>64</v>
      </c>
      <c r="D439" s="77">
        <v>44743</v>
      </c>
      <c r="E439" s="35" t="s">
        <v>26</v>
      </c>
    </row>
    <row r="440" spans="1:5" ht="17" x14ac:dyDescent="0.2">
      <c r="A440" s="34">
        <v>439</v>
      </c>
      <c r="B440" s="33" t="s">
        <v>25</v>
      </c>
      <c r="C440" s="33">
        <v>23</v>
      </c>
      <c r="D440" s="77">
        <v>44743</v>
      </c>
      <c r="E440" s="35" t="s">
        <v>26</v>
      </c>
    </row>
    <row r="441" spans="1:5" ht="17" x14ac:dyDescent="0.2">
      <c r="A441" s="34">
        <v>440</v>
      </c>
      <c r="B441" s="33" t="s">
        <v>27</v>
      </c>
      <c r="C441" s="33">
        <v>31</v>
      </c>
      <c r="D441" s="77">
        <v>44743</v>
      </c>
      <c r="E441" s="35" t="s">
        <v>26</v>
      </c>
    </row>
    <row r="442" spans="1:5" ht="17" x14ac:dyDescent="0.2">
      <c r="A442" s="34">
        <v>441</v>
      </c>
      <c r="B442" s="33" t="s">
        <v>27</v>
      </c>
      <c r="C442" s="33">
        <v>32</v>
      </c>
      <c r="D442" s="77">
        <v>44743</v>
      </c>
      <c r="E442" s="35" t="s">
        <v>26</v>
      </c>
    </row>
    <row r="443" spans="1:5" ht="17" x14ac:dyDescent="0.2">
      <c r="A443" s="34">
        <v>442</v>
      </c>
      <c r="B443" s="33" t="s">
        <v>25</v>
      </c>
      <c r="C443" s="33">
        <v>22</v>
      </c>
      <c r="D443" s="77">
        <v>44743</v>
      </c>
      <c r="E443" s="35" t="s">
        <v>26</v>
      </c>
    </row>
    <row r="444" spans="1:5" ht="17" x14ac:dyDescent="0.2">
      <c r="A444" s="34">
        <v>443</v>
      </c>
      <c r="B444" s="33" t="s">
        <v>27</v>
      </c>
      <c r="C444" s="33">
        <v>38</v>
      </c>
      <c r="D444" s="77">
        <v>44743</v>
      </c>
      <c r="E444" s="35" t="s">
        <v>26</v>
      </c>
    </row>
    <row r="445" spans="1:5" ht="17" x14ac:dyDescent="0.2">
      <c r="A445" s="34">
        <v>444</v>
      </c>
      <c r="B445" s="33" t="s">
        <v>27</v>
      </c>
      <c r="C445" s="33">
        <v>62</v>
      </c>
      <c r="D445" s="77">
        <v>44743</v>
      </c>
      <c r="E445" s="35" t="s">
        <v>26</v>
      </c>
    </row>
    <row r="446" spans="1:5" ht="17" x14ac:dyDescent="0.2">
      <c r="A446" s="34">
        <v>445</v>
      </c>
      <c r="B446" s="33" t="s">
        <v>27</v>
      </c>
      <c r="C446" s="33">
        <v>69</v>
      </c>
      <c r="D446" s="77">
        <v>44743</v>
      </c>
      <c r="E446" s="35" t="s">
        <v>26</v>
      </c>
    </row>
    <row r="447" spans="1:5" ht="17" x14ac:dyDescent="0.2">
      <c r="A447" s="34">
        <v>446</v>
      </c>
      <c r="B447" s="33" t="s">
        <v>25</v>
      </c>
      <c r="C447" s="33">
        <v>30</v>
      </c>
      <c r="D447" s="77">
        <v>44774</v>
      </c>
      <c r="E447" s="35" t="s">
        <v>26</v>
      </c>
    </row>
    <row r="448" spans="1:5" ht="17" x14ac:dyDescent="0.2">
      <c r="A448" s="34">
        <v>447</v>
      </c>
      <c r="B448" s="33" t="s">
        <v>25</v>
      </c>
      <c r="C448" s="33">
        <v>23</v>
      </c>
      <c r="D448" s="77">
        <v>44774</v>
      </c>
      <c r="E448" s="35" t="s">
        <v>26</v>
      </c>
    </row>
    <row r="449" spans="1:5" ht="17" x14ac:dyDescent="0.2">
      <c r="A449" s="34">
        <v>448</v>
      </c>
      <c r="B449" s="33" t="s">
        <v>25</v>
      </c>
      <c r="C449" s="33">
        <v>27</v>
      </c>
      <c r="D449" s="77">
        <v>44774</v>
      </c>
      <c r="E449" s="35" t="s">
        <v>26</v>
      </c>
    </row>
    <row r="450" spans="1:5" ht="17" x14ac:dyDescent="0.2">
      <c r="A450" s="34">
        <v>449</v>
      </c>
      <c r="B450" s="33" t="s">
        <v>25</v>
      </c>
      <c r="C450" s="33">
        <v>27</v>
      </c>
      <c r="D450" s="77">
        <v>44774</v>
      </c>
      <c r="E450" s="35" t="s">
        <v>26</v>
      </c>
    </row>
    <row r="451" spans="1:5" ht="17" x14ac:dyDescent="0.2">
      <c r="A451" s="34">
        <v>450</v>
      </c>
      <c r="B451" s="33" t="s">
        <v>25</v>
      </c>
      <c r="C451" s="33">
        <v>35</v>
      </c>
      <c r="D451" s="77">
        <v>44774</v>
      </c>
      <c r="E451" s="35" t="s">
        <v>26</v>
      </c>
    </row>
    <row r="452" spans="1:5" ht="17" x14ac:dyDescent="0.2">
      <c r="A452" s="34">
        <v>451</v>
      </c>
      <c r="B452" s="33" t="s">
        <v>25</v>
      </c>
      <c r="C452" s="33">
        <v>51</v>
      </c>
      <c r="D452" s="77">
        <v>44774</v>
      </c>
      <c r="E452" s="35" t="s">
        <v>26</v>
      </c>
    </row>
    <row r="453" spans="1:5" ht="17" x14ac:dyDescent="0.2">
      <c r="A453" s="34">
        <v>452</v>
      </c>
      <c r="B453" s="33" t="s">
        <v>25</v>
      </c>
      <c r="C453" s="33">
        <v>39</v>
      </c>
      <c r="D453" s="77">
        <v>44774</v>
      </c>
      <c r="E453" s="35" t="s">
        <v>26</v>
      </c>
    </row>
    <row r="454" spans="1:5" ht="17" x14ac:dyDescent="0.2">
      <c r="A454" s="34">
        <v>453</v>
      </c>
      <c r="B454" s="33" t="s">
        <v>25</v>
      </c>
      <c r="C454" s="33">
        <v>49</v>
      </c>
      <c r="D454" s="77">
        <v>44774</v>
      </c>
      <c r="E454" s="35" t="s">
        <v>26</v>
      </c>
    </row>
    <row r="455" spans="1:5" ht="17" x14ac:dyDescent="0.2">
      <c r="A455" s="34">
        <v>454</v>
      </c>
      <c r="B455" s="33" t="s">
        <v>27</v>
      </c>
      <c r="C455" s="33">
        <v>50</v>
      </c>
      <c r="D455" s="77">
        <v>44774</v>
      </c>
      <c r="E455" s="35" t="s">
        <v>26</v>
      </c>
    </row>
    <row r="456" spans="1:5" ht="17" x14ac:dyDescent="0.2">
      <c r="A456" s="34">
        <v>455</v>
      </c>
      <c r="B456" s="33" t="s">
        <v>27</v>
      </c>
      <c r="C456" s="33">
        <v>30</v>
      </c>
      <c r="D456" s="77">
        <v>44774</v>
      </c>
      <c r="E456" s="35" t="s">
        <v>26</v>
      </c>
    </row>
    <row r="457" spans="1:5" ht="17" x14ac:dyDescent="0.2">
      <c r="A457" s="34">
        <v>456</v>
      </c>
      <c r="B457" s="33" t="s">
        <v>27</v>
      </c>
      <c r="C457" s="33">
        <v>47</v>
      </c>
      <c r="D457" s="77">
        <v>44774</v>
      </c>
      <c r="E457" s="35" t="s">
        <v>26</v>
      </c>
    </row>
    <row r="458" spans="1:5" ht="17" x14ac:dyDescent="0.2">
      <c r="A458" s="34">
        <v>457</v>
      </c>
      <c r="B458" s="33" t="s">
        <v>27</v>
      </c>
      <c r="C458" s="33">
        <v>36</v>
      </c>
      <c r="D458" s="77">
        <v>44774</v>
      </c>
      <c r="E458" s="35" t="s">
        <v>26</v>
      </c>
    </row>
    <row r="459" spans="1:5" ht="17" x14ac:dyDescent="0.2">
      <c r="A459" s="34">
        <v>458</v>
      </c>
      <c r="B459" s="33" t="s">
        <v>27</v>
      </c>
      <c r="C459" s="33">
        <v>48</v>
      </c>
      <c r="D459" s="77">
        <v>44774</v>
      </c>
      <c r="E459" s="35" t="s">
        <v>26</v>
      </c>
    </row>
    <row r="460" spans="1:5" ht="17" x14ac:dyDescent="0.2">
      <c r="A460" s="34">
        <v>459</v>
      </c>
      <c r="B460" s="33" t="s">
        <v>27</v>
      </c>
      <c r="C460" s="33">
        <v>21</v>
      </c>
      <c r="D460" s="77">
        <v>44774</v>
      </c>
      <c r="E460" s="35" t="s">
        <v>26</v>
      </c>
    </row>
    <row r="461" spans="1:5" ht="17" x14ac:dyDescent="0.2">
      <c r="A461" s="34">
        <v>460</v>
      </c>
      <c r="B461" s="33" t="s">
        <v>27</v>
      </c>
      <c r="C461" s="33">
        <v>35</v>
      </c>
      <c r="D461" s="77">
        <v>44774</v>
      </c>
      <c r="E461" s="35" t="s">
        <v>26</v>
      </c>
    </row>
    <row r="462" spans="1:5" ht="17" x14ac:dyDescent="0.2">
      <c r="A462" s="34">
        <v>461</v>
      </c>
      <c r="B462" s="33" t="s">
        <v>27</v>
      </c>
      <c r="C462" s="33">
        <v>21</v>
      </c>
      <c r="D462" s="77">
        <v>44774</v>
      </c>
      <c r="E462" s="35" t="s">
        <v>26</v>
      </c>
    </row>
    <row r="463" spans="1:5" ht="17" x14ac:dyDescent="0.2">
      <c r="A463" s="34">
        <v>462</v>
      </c>
      <c r="B463" s="33" t="s">
        <v>25</v>
      </c>
      <c r="C463" s="33">
        <v>30</v>
      </c>
      <c r="D463" s="77">
        <v>44774</v>
      </c>
      <c r="E463" s="35" t="s">
        <v>26</v>
      </c>
    </row>
    <row r="464" spans="1:5" ht="17" x14ac:dyDescent="0.2">
      <c r="A464" s="34">
        <v>463</v>
      </c>
      <c r="B464" s="33" t="s">
        <v>25</v>
      </c>
      <c r="C464" s="33">
        <v>32</v>
      </c>
      <c r="D464" s="77">
        <v>44774</v>
      </c>
      <c r="E464" s="35" t="s">
        <v>26</v>
      </c>
    </row>
    <row r="465" spans="1:5" ht="17" x14ac:dyDescent="0.2">
      <c r="A465" s="34">
        <v>464</v>
      </c>
      <c r="B465" s="33" t="s">
        <v>25</v>
      </c>
      <c r="C465" s="33">
        <v>23</v>
      </c>
      <c r="D465" s="77">
        <v>44774</v>
      </c>
      <c r="E465" s="35" t="s">
        <v>26</v>
      </c>
    </row>
    <row r="466" spans="1:5" ht="17" x14ac:dyDescent="0.2">
      <c r="A466" s="34">
        <v>465</v>
      </c>
      <c r="B466" s="33" t="s">
        <v>25</v>
      </c>
      <c r="C466" s="33">
        <v>24</v>
      </c>
      <c r="D466" s="77">
        <v>44774</v>
      </c>
      <c r="E466" s="35" t="s">
        <v>26</v>
      </c>
    </row>
    <row r="467" spans="1:5" ht="17" x14ac:dyDescent="0.2">
      <c r="A467" s="34">
        <v>466</v>
      </c>
      <c r="B467" s="33" t="s">
        <v>25</v>
      </c>
      <c r="C467" s="33">
        <v>40</v>
      </c>
      <c r="D467" s="77">
        <v>44774</v>
      </c>
      <c r="E467" s="35" t="s">
        <v>26</v>
      </c>
    </row>
    <row r="468" spans="1:5" ht="17" x14ac:dyDescent="0.2">
      <c r="A468" s="34">
        <v>467</v>
      </c>
      <c r="B468" s="33" t="s">
        <v>25</v>
      </c>
      <c r="C468" s="33">
        <v>33</v>
      </c>
      <c r="D468" s="77">
        <v>44774</v>
      </c>
      <c r="E468" s="35" t="s">
        <v>26</v>
      </c>
    </row>
    <row r="469" spans="1:5" ht="17" x14ac:dyDescent="0.2">
      <c r="A469" s="34">
        <v>468</v>
      </c>
      <c r="B469" s="33" t="s">
        <v>25</v>
      </c>
      <c r="C469" s="33">
        <v>64</v>
      </c>
      <c r="D469" s="77">
        <v>44774</v>
      </c>
      <c r="E469" s="35" t="s">
        <v>26</v>
      </c>
    </row>
    <row r="470" spans="1:5" ht="17" x14ac:dyDescent="0.2">
      <c r="A470" s="34">
        <v>469</v>
      </c>
      <c r="B470" s="33" t="s">
        <v>25</v>
      </c>
      <c r="C470" s="33">
        <v>52</v>
      </c>
      <c r="D470" s="77">
        <v>44774</v>
      </c>
      <c r="E470" s="35" t="s">
        <v>26</v>
      </c>
    </row>
    <row r="471" spans="1:5" ht="17" x14ac:dyDescent="0.2">
      <c r="A471" s="34">
        <v>470</v>
      </c>
      <c r="B471" s="33" t="s">
        <v>25</v>
      </c>
      <c r="C471" s="33">
        <v>29</v>
      </c>
      <c r="D471" s="77">
        <v>44774</v>
      </c>
      <c r="E471" s="35" t="s">
        <v>26</v>
      </c>
    </row>
    <row r="472" spans="1:5" ht="17" x14ac:dyDescent="0.2">
      <c r="A472" s="34">
        <v>471</v>
      </c>
      <c r="B472" s="33" t="s">
        <v>27</v>
      </c>
      <c r="C472" s="33">
        <v>44</v>
      </c>
      <c r="D472" s="77">
        <v>44774</v>
      </c>
      <c r="E472" s="35" t="s">
        <v>26</v>
      </c>
    </row>
    <row r="473" spans="1:5" ht="17" x14ac:dyDescent="0.2">
      <c r="A473" s="34">
        <v>472</v>
      </c>
      <c r="B473" s="33" t="s">
        <v>27</v>
      </c>
      <c r="C473" s="33">
        <v>75</v>
      </c>
      <c r="D473" s="77">
        <v>44774</v>
      </c>
      <c r="E473" s="35" t="s">
        <v>26</v>
      </c>
    </row>
    <row r="474" spans="1:5" ht="17" x14ac:dyDescent="0.2">
      <c r="A474" s="34">
        <v>473</v>
      </c>
      <c r="B474" s="33" t="s">
        <v>25</v>
      </c>
      <c r="C474" s="33">
        <v>28</v>
      </c>
      <c r="D474" s="77">
        <v>44774</v>
      </c>
      <c r="E474" s="35" t="s">
        <v>26</v>
      </c>
    </row>
    <row r="475" spans="1:5" ht="17" x14ac:dyDescent="0.2">
      <c r="A475" s="34">
        <v>474</v>
      </c>
      <c r="B475" s="33" t="s">
        <v>27</v>
      </c>
      <c r="C475" s="33">
        <v>36</v>
      </c>
      <c r="D475" s="77">
        <v>44774</v>
      </c>
      <c r="E475" s="35" t="s">
        <v>26</v>
      </c>
    </row>
    <row r="476" spans="1:5" ht="17" x14ac:dyDescent="0.2">
      <c r="A476" s="34">
        <v>475</v>
      </c>
      <c r="B476" s="33" t="s">
        <v>25</v>
      </c>
      <c r="C476" s="33">
        <v>69</v>
      </c>
      <c r="D476" s="77">
        <v>44774</v>
      </c>
      <c r="E476" s="35" t="s">
        <v>26</v>
      </c>
    </row>
    <row r="477" spans="1:5" ht="17" x14ac:dyDescent="0.2">
      <c r="A477" s="34">
        <v>476</v>
      </c>
      <c r="B477" s="33" t="s">
        <v>27</v>
      </c>
      <c r="C477" s="33">
        <v>36</v>
      </c>
      <c r="D477" s="77">
        <v>44774</v>
      </c>
      <c r="E477" s="35" t="s">
        <v>26</v>
      </c>
    </row>
    <row r="478" spans="1:5" ht="17" x14ac:dyDescent="0.2">
      <c r="A478" s="34">
        <v>477</v>
      </c>
      <c r="B478" s="33" t="s">
        <v>27</v>
      </c>
      <c r="C478" s="33">
        <v>35</v>
      </c>
      <c r="D478" s="77">
        <v>44774</v>
      </c>
      <c r="E478" s="35" t="s">
        <v>26</v>
      </c>
    </row>
    <row r="479" spans="1:5" ht="17" x14ac:dyDescent="0.2">
      <c r="A479" s="34">
        <v>478</v>
      </c>
      <c r="B479" s="33" t="s">
        <v>27</v>
      </c>
      <c r="C479" s="33">
        <v>65</v>
      </c>
      <c r="D479" s="77">
        <v>44774</v>
      </c>
      <c r="E479" s="35" t="s">
        <v>26</v>
      </c>
    </row>
    <row r="480" spans="1:5" ht="17" x14ac:dyDescent="0.2">
      <c r="A480" s="34">
        <v>479</v>
      </c>
      <c r="B480" s="33" t="s">
        <v>27</v>
      </c>
      <c r="C480" s="33">
        <v>52</v>
      </c>
      <c r="D480" s="77">
        <v>44774</v>
      </c>
      <c r="E480" s="35" t="s">
        <v>26</v>
      </c>
    </row>
    <row r="481" spans="1:5" ht="17" x14ac:dyDescent="0.2">
      <c r="A481" s="34">
        <v>480</v>
      </c>
      <c r="B481" s="33" t="s">
        <v>25</v>
      </c>
      <c r="C481" s="33">
        <v>52</v>
      </c>
      <c r="D481" s="77">
        <v>44774</v>
      </c>
      <c r="E481" s="35" t="s">
        <v>26</v>
      </c>
    </row>
    <row r="482" spans="1:5" ht="17" x14ac:dyDescent="0.2">
      <c r="A482" s="34">
        <v>481</v>
      </c>
      <c r="B482" s="33" t="s">
        <v>25</v>
      </c>
      <c r="C482" s="33">
        <v>38</v>
      </c>
      <c r="D482" s="77">
        <v>44774</v>
      </c>
      <c r="E482" s="35" t="s">
        <v>26</v>
      </c>
    </row>
    <row r="483" spans="1:5" ht="17" x14ac:dyDescent="0.2">
      <c r="A483" s="34">
        <v>482</v>
      </c>
      <c r="B483" s="33" t="s">
        <v>27</v>
      </c>
      <c r="C483" s="33">
        <v>33</v>
      </c>
      <c r="D483" s="77">
        <v>44774</v>
      </c>
      <c r="E483" s="35" t="s">
        <v>26</v>
      </c>
    </row>
    <row r="484" spans="1:5" ht="17" x14ac:dyDescent="0.2">
      <c r="A484" s="34">
        <v>483</v>
      </c>
      <c r="B484" s="33" t="s">
        <v>25</v>
      </c>
      <c r="C484" s="33">
        <v>34</v>
      </c>
      <c r="D484" s="77">
        <v>44774</v>
      </c>
      <c r="E484" s="35" t="s">
        <v>26</v>
      </c>
    </row>
    <row r="485" spans="1:5" ht="17" x14ac:dyDescent="0.2">
      <c r="A485" s="34">
        <v>484</v>
      </c>
      <c r="B485" s="33" t="s">
        <v>27</v>
      </c>
      <c r="C485" s="33">
        <v>60</v>
      </c>
      <c r="D485" s="77">
        <v>44774</v>
      </c>
      <c r="E485" s="35" t="s">
        <v>26</v>
      </c>
    </row>
    <row r="486" spans="1:5" ht="17" x14ac:dyDescent="0.2">
      <c r="A486" s="34">
        <v>485</v>
      </c>
      <c r="B486" s="33" t="s">
        <v>25</v>
      </c>
      <c r="C486" s="33">
        <v>20</v>
      </c>
      <c r="D486" s="77">
        <v>44774</v>
      </c>
      <c r="E486" s="35" t="s">
        <v>26</v>
      </c>
    </row>
    <row r="487" spans="1:5" ht="17" x14ac:dyDescent="0.2">
      <c r="A487" s="34">
        <v>486</v>
      </c>
      <c r="B487" s="33" t="s">
        <v>27</v>
      </c>
      <c r="C487" s="33">
        <v>24</v>
      </c>
      <c r="D487" s="77">
        <v>44805</v>
      </c>
      <c r="E487" s="35" t="s">
        <v>26</v>
      </c>
    </row>
    <row r="488" spans="1:5" ht="17" x14ac:dyDescent="0.2">
      <c r="A488" s="34">
        <v>487</v>
      </c>
      <c r="B488" s="33" t="s">
        <v>25</v>
      </c>
      <c r="C488" s="33">
        <v>48</v>
      </c>
      <c r="D488" s="77">
        <v>44835</v>
      </c>
      <c r="E488" s="35" t="s">
        <v>26</v>
      </c>
    </row>
    <row r="489" spans="1:5" ht="17" x14ac:dyDescent="0.2">
      <c r="A489" s="34">
        <v>488</v>
      </c>
      <c r="B489" s="33" t="s">
        <v>27</v>
      </c>
      <c r="C489" s="33">
        <v>36</v>
      </c>
      <c r="D489" s="77">
        <v>44835</v>
      </c>
      <c r="E489" s="35" t="s">
        <v>26</v>
      </c>
    </row>
    <row r="490" spans="1:5" ht="17" x14ac:dyDescent="0.2">
      <c r="A490" s="34">
        <v>489</v>
      </c>
      <c r="B490" s="33" t="s">
        <v>27</v>
      </c>
      <c r="C490" s="33">
        <v>40</v>
      </c>
      <c r="D490" s="77">
        <v>44835</v>
      </c>
      <c r="E490" s="35" t="s">
        <v>26</v>
      </c>
    </row>
    <row r="491" spans="1:5" ht="17" x14ac:dyDescent="0.2">
      <c r="A491" s="34">
        <v>490</v>
      </c>
      <c r="B491" s="33" t="s">
        <v>27</v>
      </c>
      <c r="C491" s="33">
        <v>45</v>
      </c>
      <c r="D491" s="77">
        <v>44835</v>
      </c>
      <c r="E491" s="35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outlinePr summaryBelow="0" summaryRight="0"/>
  </sheetPr>
  <dimension ref="A1:BD253"/>
  <sheetViews>
    <sheetView tabSelected="1" zoomScale="118" zoomScaleNormal="80" workbookViewId="0">
      <pane ySplit="3" topLeftCell="A4" activePane="bottomLeft" state="frozen"/>
      <selection pane="bottomLeft" activeCell="N250" sqref="N250"/>
    </sheetView>
  </sheetViews>
  <sheetFormatPr baseColWidth="10" defaultColWidth="12.5" defaultRowHeight="15.75" customHeight="1" x14ac:dyDescent="0.15"/>
  <cols>
    <col min="2" max="2" width="12.5" style="12"/>
    <col min="3" max="3" width="9" style="7" customWidth="1"/>
    <col min="4" max="4" width="14.1640625" style="7" customWidth="1"/>
    <col min="5" max="6" width="18.83203125" style="7" customWidth="1"/>
    <col min="7" max="7" width="18.83203125" style="12" customWidth="1"/>
    <col min="8" max="8" width="18.83203125" style="7" customWidth="1"/>
    <col min="9" max="9" width="18.83203125" style="14" customWidth="1"/>
    <col min="10" max="10" width="28.6640625" style="60" customWidth="1"/>
    <col min="11" max="11" width="19.5" style="13" customWidth="1"/>
    <col min="12" max="19" width="19" style="13" customWidth="1"/>
    <col min="20" max="20" width="21.1640625" style="13" customWidth="1"/>
    <col min="21" max="21" width="25" style="11" customWidth="1"/>
    <col min="22" max="22" width="18.83203125" style="3" customWidth="1"/>
    <col min="23" max="23" width="18.83203125" style="16" customWidth="1"/>
    <col min="24" max="24" width="18.83203125" style="3" customWidth="1"/>
    <col min="25" max="25" width="18.83203125" customWidth="1"/>
    <col min="26" max="26" width="18.83203125" style="3" customWidth="1"/>
    <col min="27" max="27" width="18.83203125" customWidth="1"/>
    <col min="28" max="28" width="18.83203125" style="60" customWidth="1"/>
    <col min="29" max="29" width="18.83203125" style="13" customWidth="1"/>
    <col min="30" max="30" width="18.83203125" style="3" customWidth="1"/>
    <col min="31" max="36" width="18.83203125" style="13" customWidth="1"/>
    <col min="37" max="37" width="18.83203125" style="15" customWidth="1"/>
    <col min="38" max="38" width="18.83203125" style="7" customWidth="1"/>
    <col min="39" max="39" width="18.83203125" style="3" customWidth="1"/>
    <col min="40" max="40" width="18.5" style="3" customWidth="1"/>
    <col min="41" max="41" width="18" style="3" customWidth="1"/>
    <col min="42" max="42" width="16.33203125" style="3" customWidth="1"/>
    <col min="43" max="43" width="11.6640625" style="3" customWidth="1"/>
    <col min="44" max="44" width="17.83203125" style="15" customWidth="1"/>
    <col min="45" max="45" width="27.1640625" style="20" customWidth="1"/>
    <col min="46" max="53" width="13" style="20" customWidth="1"/>
    <col min="54" max="60" width="18.83203125" customWidth="1"/>
  </cols>
  <sheetData>
    <row r="1" spans="1:53" ht="42" customHeight="1" x14ac:dyDescent="0.15">
      <c r="A1" s="49" t="s">
        <v>42</v>
      </c>
      <c r="B1" s="52" t="s">
        <v>43</v>
      </c>
      <c r="C1" s="50" t="s">
        <v>44</v>
      </c>
      <c r="D1" s="50" t="s">
        <v>45</v>
      </c>
      <c r="E1" s="50" t="s">
        <v>46</v>
      </c>
      <c r="F1" s="50" t="s">
        <v>47</v>
      </c>
      <c r="G1" s="52" t="s">
        <v>39</v>
      </c>
      <c r="H1" s="50" t="s">
        <v>50</v>
      </c>
      <c r="I1" s="52" t="s">
        <v>51</v>
      </c>
      <c r="J1" s="51" t="s">
        <v>52</v>
      </c>
      <c r="K1" s="52" t="s">
        <v>54</v>
      </c>
      <c r="L1" s="52" t="s">
        <v>55</v>
      </c>
      <c r="M1" s="52" t="s">
        <v>56</v>
      </c>
      <c r="N1" s="52" t="s">
        <v>57</v>
      </c>
      <c r="O1" s="52" t="s">
        <v>193</v>
      </c>
      <c r="P1" s="52" t="s">
        <v>59</v>
      </c>
      <c r="Q1" s="52" t="s">
        <v>60</v>
      </c>
      <c r="R1" s="52" t="s">
        <v>61</v>
      </c>
      <c r="S1" s="52" t="s">
        <v>62</v>
      </c>
      <c r="T1" s="52" t="s">
        <v>63</v>
      </c>
      <c r="U1" s="52" t="s">
        <v>65</v>
      </c>
      <c r="V1" s="51" t="s">
        <v>67</v>
      </c>
      <c r="W1" s="52" t="s">
        <v>68</v>
      </c>
      <c r="X1" s="51" t="s">
        <v>71</v>
      </c>
      <c r="Y1" s="52" t="s">
        <v>69</v>
      </c>
      <c r="Z1" s="51" t="s">
        <v>70</v>
      </c>
      <c r="AA1" s="52" t="s">
        <v>72</v>
      </c>
      <c r="AB1" s="51" t="s">
        <v>73</v>
      </c>
      <c r="AC1" s="52" t="s">
        <v>74</v>
      </c>
      <c r="AD1" s="51" t="s">
        <v>79</v>
      </c>
      <c r="AE1" s="52" t="s">
        <v>80</v>
      </c>
      <c r="AF1" s="52" t="s">
        <v>81</v>
      </c>
      <c r="AG1" s="52" t="s">
        <v>82</v>
      </c>
      <c r="AH1" s="52" t="s">
        <v>83</v>
      </c>
      <c r="AI1" s="52" t="s">
        <v>84</v>
      </c>
      <c r="AJ1" s="52" t="s">
        <v>85</v>
      </c>
      <c r="AK1" s="53" t="s">
        <v>87</v>
      </c>
      <c r="AL1" s="50" t="s">
        <v>88</v>
      </c>
      <c r="AM1" s="51" t="s">
        <v>89</v>
      </c>
      <c r="AN1" s="51" t="s">
        <v>90</v>
      </c>
      <c r="AO1" s="51" t="s">
        <v>91</v>
      </c>
      <c r="AP1" s="51" t="s">
        <v>92</v>
      </c>
      <c r="AQ1" s="51" t="s">
        <v>93</v>
      </c>
      <c r="AR1" s="53" t="s">
        <v>94</v>
      </c>
      <c r="AS1" s="56" t="s">
        <v>96</v>
      </c>
      <c r="AT1" s="56" t="s">
        <v>97</v>
      </c>
      <c r="AU1" s="56" t="s">
        <v>98</v>
      </c>
      <c r="AV1" s="56" t="s">
        <v>99</v>
      </c>
      <c r="AW1" s="56" t="s">
        <v>100</v>
      </c>
      <c r="AX1" s="56" t="s">
        <v>101</v>
      </c>
      <c r="AY1" s="56" t="s">
        <v>102</v>
      </c>
      <c r="AZ1" s="56" t="s">
        <v>103</v>
      </c>
      <c r="BA1" s="56" t="s">
        <v>104</v>
      </c>
    </row>
    <row r="2" spans="1:53" ht="70" x14ac:dyDescent="0.15">
      <c r="A2" s="80"/>
      <c r="B2" s="82" t="s">
        <v>48</v>
      </c>
      <c r="C2" s="80"/>
      <c r="D2" s="80"/>
      <c r="E2" s="80"/>
      <c r="F2" s="80"/>
      <c r="G2" s="82" t="s">
        <v>49</v>
      </c>
      <c r="H2" s="80"/>
      <c r="I2" s="82" t="s">
        <v>53</v>
      </c>
      <c r="J2" s="80"/>
      <c r="K2" s="82" t="s">
        <v>53</v>
      </c>
      <c r="L2" s="82" t="s">
        <v>53</v>
      </c>
      <c r="M2" s="82" t="s">
        <v>53</v>
      </c>
      <c r="N2" s="82" t="s">
        <v>53</v>
      </c>
      <c r="O2" s="82" t="s">
        <v>53</v>
      </c>
      <c r="P2" s="82" t="s">
        <v>53</v>
      </c>
      <c r="Q2" s="82" t="s">
        <v>53</v>
      </c>
      <c r="R2" s="82" t="s">
        <v>53</v>
      </c>
      <c r="S2" s="82" t="s">
        <v>53</v>
      </c>
      <c r="T2" s="82" t="s">
        <v>64</v>
      </c>
      <c r="U2" s="82" t="s">
        <v>66</v>
      </c>
      <c r="V2" s="80"/>
      <c r="W2" s="82" t="s">
        <v>53</v>
      </c>
      <c r="X2" s="80"/>
      <c r="Y2" s="82" t="s">
        <v>76</v>
      </c>
      <c r="Z2" s="80"/>
      <c r="AA2" s="82" t="s">
        <v>77</v>
      </c>
      <c r="AB2" s="80"/>
      <c r="AC2" s="82" t="s">
        <v>78</v>
      </c>
      <c r="AD2" s="80"/>
      <c r="AE2" s="82" t="s">
        <v>53</v>
      </c>
      <c r="AF2" s="82" t="s">
        <v>53</v>
      </c>
      <c r="AG2" s="82" t="s">
        <v>53</v>
      </c>
      <c r="AH2" s="82" t="s">
        <v>53</v>
      </c>
      <c r="AI2" s="82" t="s">
        <v>53</v>
      </c>
      <c r="AJ2" s="82" t="s">
        <v>86</v>
      </c>
      <c r="AK2" s="82" t="s">
        <v>78</v>
      </c>
      <c r="AL2" s="80"/>
      <c r="AM2" s="80"/>
      <c r="AN2" s="80"/>
      <c r="AO2" s="80"/>
      <c r="AP2" s="80"/>
      <c r="AQ2" s="80"/>
      <c r="AR2" s="82" t="s">
        <v>95</v>
      </c>
      <c r="AS2" s="82" t="s">
        <v>75</v>
      </c>
      <c r="AT2" s="82" t="s">
        <v>53</v>
      </c>
      <c r="AU2" s="82" t="s">
        <v>53</v>
      </c>
      <c r="AV2" s="82" t="s">
        <v>53</v>
      </c>
      <c r="AW2" s="82" t="s">
        <v>53</v>
      </c>
      <c r="AX2" s="82" t="s">
        <v>53</v>
      </c>
      <c r="AY2" s="82" t="s">
        <v>53</v>
      </c>
      <c r="AZ2" s="82" t="s">
        <v>53</v>
      </c>
      <c r="BA2" s="82" t="s">
        <v>53</v>
      </c>
    </row>
    <row r="3" spans="1:53" ht="71" customHeight="1" x14ac:dyDescent="0.15">
      <c r="A3" s="79">
        <v>1</v>
      </c>
      <c r="B3" s="81">
        <v>2</v>
      </c>
      <c r="C3" s="83" t="s">
        <v>25</v>
      </c>
      <c r="D3" s="83">
        <v>30</v>
      </c>
      <c r="E3" s="83">
        <v>56</v>
      </c>
      <c r="F3" s="83">
        <v>165</v>
      </c>
      <c r="G3" s="81">
        <v>4</v>
      </c>
      <c r="H3" s="83" t="s">
        <v>107</v>
      </c>
      <c r="I3" s="84">
        <v>0</v>
      </c>
      <c r="J3" s="85" t="s">
        <v>134</v>
      </c>
      <c r="K3" s="86">
        <v>0</v>
      </c>
      <c r="L3" s="86">
        <v>0</v>
      </c>
      <c r="M3" s="86">
        <v>0</v>
      </c>
      <c r="N3" s="86">
        <v>0</v>
      </c>
      <c r="O3" s="86">
        <v>0</v>
      </c>
      <c r="P3" s="86">
        <v>0</v>
      </c>
      <c r="Q3" s="86">
        <v>0</v>
      </c>
      <c r="R3" s="86">
        <v>0</v>
      </c>
      <c r="S3" s="86">
        <v>0</v>
      </c>
      <c r="T3" s="86">
        <v>0</v>
      </c>
      <c r="U3" s="87">
        <v>2</v>
      </c>
      <c r="V3" s="88" t="s">
        <v>142</v>
      </c>
      <c r="W3" s="86">
        <v>1</v>
      </c>
      <c r="X3" s="88" t="s">
        <v>143</v>
      </c>
      <c r="Y3" s="84">
        <v>2</v>
      </c>
      <c r="Z3" s="88" t="s">
        <v>133</v>
      </c>
      <c r="AA3" s="84">
        <v>1</v>
      </c>
      <c r="AB3" s="85" t="s">
        <v>146</v>
      </c>
      <c r="AC3" s="86">
        <v>2</v>
      </c>
      <c r="AD3" s="88" t="s">
        <v>150</v>
      </c>
      <c r="AE3" s="86">
        <v>0</v>
      </c>
      <c r="AF3" s="86">
        <v>1</v>
      </c>
      <c r="AG3" s="86">
        <v>0</v>
      </c>
      <c r="AH3" s="86">
        <v>0</v>
      </c>
      <c r="AI3" s="86">
        <v>0</v>
      </c>
      <c r="AJ3" s="86">
        <v>0</v>
      </c>
      <c r="AK3" s="89">
        <v>3</v>
      </c>
      <c r="AL3" s="83" t="s">
        <v>157</v>
      </c>
      <c r="AM3" s="88" t="s">
        <v>160</v>
      </c>
      <c r="AN3" s="88" t="s">
        <v>160</v>
      </c>
      <c r="AO3" s="88" t="s">
        <v>160</v>
      </c>
      <c r="AP3" s="88" t="s">
        <v>108</v>
      </c>
      <c r="AQ3" s="88" t="s">
        <v>108</v>
      </c>
      <c r="AR3" s="89">
        <v>3</v>
      </c>
      <c r="AS3" s="23">
        <v>1</v>
      </c>
      <c r="AT3" s="23">
        <v>0</v>
      </c>
      <c r="AU3" s="23">
        <v>0</v>
      </c>
      <c r="AV3" s="23">
        <v>1</v>
      </c>
      <c r="AW3" s="23">
        <v>0</v>
      </c>
      <c r="AX3" s="23">
        <v>0</v>
      </c>
      <c r="AY3" s="23">
        <v>0</v>
      </c>
      <c r="AZ3" s="23">
        <v>0</v>
      </c>
      <c r="BA3" s="23">
        <v>0</v>
      </c>
    </row>
    <row r="4" spans="1:53" ht="14" x14ac:dyDescent="0.15">
      <c r="A4">
        <v>2</v>
      </c>
      <c r="B4" s="12">
        <v>1</v>
      </c>
      <c r="C4" s="9" t="s">
        <v>27</v>
      </c>
      <c r="D4" s="9">
        <v>36</v>
      </c>
      <c r="E4" s="9">
        <v>80</v>
      </c>
      <c r="F4" s="9">
        <v>180</v>
      </c>
      <c r="G4" s="12">
        <v>4</v>
      </c>
      <c r="H4" s="9" t="s">
        <v>107</v>
      </c>
      <c r="I4" s="14">
        <v>1</v>
      </c>
      <c r="J4" s="58" t="s">
        <v>112</v>
      </c>
      <c r="K4" s="13">
        <v>1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1">
        <v>1</v>
      </c>
      <c r="V4" s="2" t="s">
        <v>141</v>
      </c>
      <c r="W4" s="13">
        <v>1</v>
      </c>
      <c r="X4" s="2" t="s">
        <v>143</v>
      </c>
      <c r="Y4" s="14">
        <v>990</v>
      </c>
      <c r="Z4" s="19"/>
      <c r="AA4" s="14">
        <v>1</v>
      </c>
      <c r="AB4" s="58" t="s">
        <v>146</v>
      </c>
      <c r="AC4" s="13">
        <v>2</v>
      </c>
      <c r="AD4" s="2" t="s">
        <v>150</v>
      </c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5">
        <v>1</v>
      </c>
      <c r="AL4" s="9">
        <v>0</v>
      </c>
      <c r="AM4" s="2" t="s">
        <v>108</v>
      </c>
      <c r="AN4" s="2" t="s">
        <v>108</v>
      </c>
      <c r="AO4" s="2" t="s">
        <v>108</v>
      </c>
      <c r="AP4" s="2" t="s">
        <v>108</v>
      </c>
      <c r="AQ4" s="2" t="s">
        <v>108</v>
      </c>
      <c r="AR4" s="15">
        <v>0</v>
      </c>
      <c r="AS4" s="20">
        <v>2</v>
      </c>
      <c r="AT4" s="20">
        <v>0</v>
      </c>
      <c r="AU4" s="20">
        <v>0</v>
      </c>
      <c r="AV4" s="20">
        <v>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</row>
    <row r="5" spans="1:53" ht="28" x14ac:dyDescent="0.15">
      <c r="A5">
        <v>3</v>
      </c>
      <c r="B5" s="12">
        <v>1</v>
      </c>
      <c r="C5" s="9" t="s">
        <v>27</v>
      </c>
      <c r="D5" s="9">
        <v>28</v>
      </c>
      <c r="E5" s="9">
        <v>65</v>
      </c>
      <c r="F5" s="9">
        <v>170</v>
      </c>
      <c r="G5" s="12">
        <v>1</v>
      </c>
      <c r="H5" s="9" t="s">
        <v>105</v>
      </c>
      <c r="I5" s="14">
        <v>0</v>
      </c>
      <c r="J5" s="58" t="s">
        <v>134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1">
        <v>1</v>
      </c>
      <c r="V5" s="2" t="s">
        <v>141</v>
      </c>
      <c r="W5" s="13">
        <v>1</v>
      </c>
      <c r="X5" s="2" t="s">
        <v>143</v>
      </c>
      <c r="Y5" s="14">
        <v>2</v>
      </c>
      <c r="Z5" s="2" t="s">
        <v>133</v>
      </c>
      <c r="AA5" s="14">
        <v>1</v>
      </c>
      <c r="AB5" s="58" t="s">
        <v>146</v>
      </c>
      <c r="AC5" s="13">
        <v>2</v>
      </c>
      <c r="AD5" s="2" t="s">
        <v>156</v>
      </c>
      <c r="AE5" s="13">
        <v>0</v>
      </c>
      <c r="AF5" s="13">
        <v>0</v>
      </c>
      <c r="AG5" s="13">
        <v>0</v>
      </c>
      <c r="AH5" s="13">
        <v>1</v>
      </c>
      <c r="AI5" s="13">
        <v>0</v>
      </c>
      <c r="AJ5" s="13">
        <v>0</v>
      </c>
      <c r="AK5" s="15">
        <v>1</v>
      </c>
      <c r="AL5" s="9">
        <v>0</v>
      </c>
      <c r="AM5" s="2" t="s">
        <v>108</v>
      </c>
      <c r="AN5" s="2" t="s">
        <v>108</v>
      </c>
      <c r="AO5" s="2" t="s">
        <v>108</v>
      </c>
      <c r="AP5" s="2" t="s">
        <v>108</v>
      </c>
      <c r="AQ5" s="2" t="s">
        <v>108</v>
      </c>
      <c r="AR5" s="15">
        <v>0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</row>
    <row r="6" spans="1:53" ht="28" x14ac:dyDescent="0.15">
      <c r="A6">
        <v>4</v>
      </c>
      <c r="B6" s="12">
        <v>2</v>
      </c>
      <c r="C6" s="9" t="s">
        <v>25</v>
      </c>
      <c r="D6" s="9">
        <v>34</v>
      </c>
      <c r="E6" s="9">
        <v>78</v>
      </c>
      <c r="F6" s="9">
        <v>164</v>
      </c>
      <c r="G6" s="12">
        <v>3</v>
      </c>
      <c r="H6" s="9" t="s">
        <v>106</v>
      </c>
      <c r="I6" s="14">
        <v>1</v>
      </c>
      <c r="J6" s="58" t="s">
        <v>2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1">
        <v>1</v>
      </c>
      <c r="V6" s="2" t="s">
        <v>141</v>
      </c>
      <c r="W6" s="13">
        <v>1</v>
      </c>
      <c r="X6" s="2" t="s">
        <v>143</v>
      </c>
      <c r="Y6" s="14">
        <v>990</v>
      </c>
      <c r="Z6" s="19"/>
      <c r="AA6" s="14">
        <v>1</v>
      </c>
      <c r="AB6" s="58" t="s">
        <v>146</v>
      </c>
      <c r="AC6" s="13">
        <v>2</v>
      </c>
      <c r="AD6" s="2" t="s">
        <v>156</v>
      </c>
      <c r="AE6" s="13">
        <v>0</v>
      </c>
      <c r="AF6" s="13">
        <v>0</v>
      </c>
      <c r="AG6" s="13">
        <v>0</v>
      </c>
      <c r="AH6" s="13">
        <v>1</v>
      </c>
      <c r="AI6" s="13">
        <v>0</v>
      </c>
      <c r="AJ6" s="13">
        <v>0</v>
      </c>
      <c r="AK6" s="15">
        <v>1</v>
      </c>
      <c r="AL6" s="9">
        <v>0</v>
      </c>
      <c r="AM6" s="2" t="s">
        <v>108</v>
      </c>
      <c r="AN6" s="2" t="s">
        <v>108</v>
      </c>
      <c r="AO6" s="2" t="s">
        <v>108</v>
      </c>
      <c r="AP6" s="2" t="s">
        <v>108</v>
      </c>
      <c r="AQ6" s="2" t="s">
        <v>108</v>
      </c>
      <c r="AR6" s="15">
        <v>0</v>
      </c>
      <c r="AS6" s="20">
        <v>1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1</v>
      </c>
      <c r="AZ6" s="20">
        <v>0</v>
      </c>
      <c r="BA6" s="20">
        <v>0</v>
      </c>
    </row>
    <row r="7" spans="1:53" ht="14" x14ac:dyDescent="0.15">
      <c r="A7">
        <v>5</v>
      </c>
      <c r="B7" s="12">
        <v>1</v>
      </c>
      <c r="C7" s="9" t="s">
        <v>27</v>
      </c>
      <c r="D7" s="9">
        <v>32</v>
      </c>
      <c r="E7" s="9">
        <v>87</v>
      </c>
      <c r="F7" s="9">
        <v>169</v>
      </c>
      <c r="G7" s="12">
        <v>4</v>
      </c>
      <c r="H7" s="9" t="s">
        <v>107</v>
      </c>
      <c r="I7" s="14">
        <v>1</v>
      </c>
      <c r="J7" s="58" t="s">
        <v>112</v>
      </c>
      <c r="K7" s="13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1">
        <v>1</v>
      </c>
      <c r="V7" s="2" t="s">
        <v>141</v>
      </c>
      <c r="W7" s="13">
        <v>1</v>
      </c>
      <c r="X7" s="2" t="s">
        <v>143</v>
      </c>
      <c r="Y7" s="14">
        <v>2</v>
      </c>
      <c r="Z7" s="2" t="s">
        <v>133</v>
      </c>
      <c r="AA7" s="14">
        <v>3</v>
      </c>
      <c r="AB7" s="58" t="s">
        <v>145</v>
      </c>
      <c r="AC7" s="13">
        <v>2</v>
      </c>
      <c r="AD7" s="2" t="s">
        <v>150</v>
      </c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0</v>
      </c>
      <c r="AK7" s="15">
        <v>1</v>
      </c>
      <c r="AL7" s="9">
        <v>0</v>
      </c>
      <c r="AM7" s="2" t="s">
        <v>108</v>
      </c>
      <c r="AN7" s="2" t="s">
        <v>108</v>
      </c>
      <c r="AO7" s="2" t="s">
        <v>108</v>
      </c>
      <c r="AP7" s="2" t="s">
        <v>108</v>
      </c>
      <c r="AQ7" s="2" t="s">
        <v>108</v>
      </c>
      <c r="AR7" s="15">
        <v>0</v>
      </c>
      <c r="AS7" s="20">
        <v>1</v>
      </c>
      <c r="AT7" s="20">
        <v>1</v>
      </c>
      <c r="AU7" s="20">
        <v>1</v>
      </c>
      <c r="AV7" s="20">
        <v>1</v>
      </c>
      <c r="AW7" s="20">
        <v>0</v>
      </c>
      <c r="AX7" s="20">
        <v>1</v>
      </c>
      <c r="AY7" s="20">
        <v>1</v>
      </c>
      <c r="AZ7" s="20">
        <v>0</v>
      </c>
      <c r="BA7" s="20">
        <v>0</v>
      </c>
    </row>
    <row r="8" spans="1:53" ht="28" x14ac:dyDescent="0.15">
      <c r="A8">
        <v>6</v>
      </c>
      <c r="B8" s="12">
        <v>2</v>
      </c>
      <c r="C8" s="9" t="s">
        <v>25</v>
      </c>
      <c r="D8" s="9">
        <v>33</v>
      </c>
      <c r="E8" s="9">
        <v>65</v>
      </c>
      <c r="F8" s="9">
        <v>160</v>
      </c>
      <c r="G8" s="12">
        <v>3</v>
      </c>
      <c r="H8" s="9" t="s">
        <v>106</v>
      </c>
      <c r="I8" s="14">
        <v>1</v>
      </c>
      <c r="J8" s="58" t="s">
        <v>126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1">
        <v>1</v>
      </c>
      <c r="V8" s="2" t="s">
        <v>141</v>
      </c>
      <c r="W8" s="13">
        <v>1</v>
      </c>
      <c r="X8" s="2" t="s">
        <v>143</v>
      </c>
      <c r="Y8" s="14">
        <v>2</v>
      </c>
      <c r="Z8" s="2" t="s">
        <v>133</v>
      </c>
      <c r="AA8" s="14">
        <v>1</v>
      </c>
      <c r="AB8" s="58" t="s">
        <v>146</v>
      </c>
      <c r="AC8" s="13">
        <v>2</v>
      </c>
      <c r="AD8" s="2" t="s">
        <v>156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0</v>
      </c>
      <c r="AK8" s="15">
        <v>1</v>
      </c>
      <c r="AL8" s="9">
        <v>0</v>
      </c>
      <c r="AM8" s="2" t="s">
        <v>108</v>
      </c>
      <c r="AN8" s="2" t="s">
        <v>108</v>
      </c>
      <c r="AO8" s="2" t="s">
        <v>108</v>
      </c>
      <c r="AP8" s="2" t="s">
        <v>108</v>
      </c>
      <c r="AQ8" s="2" t="s">
        <v>108</v>
      </c>
      <c r="AR8" s="15">
        <v>0</v>
      </c>
      <c r="AS8" s="20">
        <v>2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</row>
    <row r="9" spans="1:53" ht="28" x14ac:dyDescent="0.15">
      <c r="A9">
        <v>7</v>
      </c>
      <c r="B9" s="12">
        <v>1</v>
      </c>
      <c r="C9" s="9" t="s">
        <v>27</v>
      </c>
      <c r="D9" s="9">
        <v>29</v>
      </c>
      <c r="E9" s="9">
        <v>70</v>
      </c>
      <c r="F9" s="9">
        <v>174</v>
      </c>
      <c r="G9" s="12">
        <v>2</v>
      </c>
      <c r="H9" s="9" t="s">
        <v>109</v>
      </c>
      <c r="I9" s="14">
        <v>0</v>
      </c>
      <c r="J9" s="58" t="s">
        <v>134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61">
        <v>0</v>
      </c>
      <c r="U9" s="11">
        <v>1</v>
      </c>
      <c r="V9" s="2" t="s">
        <v>141</v>
      </c>
      <c r="W9" s="13">
        <v>1</v>
      </c>
      <c r="X9" s="2" t="s">
        <v>143</v>
      </c>
      <c r="Y9" s="14">
        <v>2</v>
      </c>
      <c r="Z9" s="2" t="s">
        <v>133</v>
      </c>
      <c r="AA9" s="14">
        <v>1</v>
      </c>
      <c r="AB9" s="58" t="s">
        <v>146</v>
      </c>
      <c r="AC9" s="13">
        <v>2</v>
      </c>
      <c r="AD9" s="2" t="s">
        <v>156</v>
      </c>
      <c r="AE9" s="13">
        <v>0</v>
      </c>
      <c r="AF9" s="13">
        <v>0</v>
      </c>
      <c r="AG9" s="13">
        <v>0</v>
      </c>
      <c r="AH9" s="13">
        <v>1</v>
      </c>
      <c r="AI9" s="13">
        <v>0</v>
      </c>
      <c r="AJ9" s="13">
        <v>0</v>
      </c>
      <c r="AK9" s="15">
        <v>1</v>
      </c>
      <c r="AL9" s="9">
        <v>0</v>
      </c>
      <c r="AM9" s="2" t="s">
        <v>108</v>
      </c>
      <c r="AN9" s="2" t="s">
        <v>108</v>
      </c>
      <c r="AO9" s="2" t="s">
        <v>108</v>
      </c>
      <c r="AP9" s="2" t="s">
        <v>108</v>
      </c>
      <c r="AQ9" s="2" t="s">
        <v>108</v>
      </c>
      <c r="AR9" s="15">
        <v>0</v>
      </c>
      <c r="AS9" s="20">
        <v>1</v>
      </c>
      <c r="AT9" s="20">
        <v>1</v>
      </c>
      <c r="AU9" s="20">
        <v>1</v>
      </c>
      <c r="AV9" s="20">
        <v>0</v>
      </c>
      <c r="AW9" s="20">
        <v>0</v>
      </c>
      <c r="AX9" s="20">
        <v>1</v>
      </c>
      <c r="AY9" s="20">
        <v>0</v>
      </c>
      <c r="AZ9" s="20">
        <v>0</v>
      </c>
      <c r="BA9" s="20">
        <v>0</v>
      </c>
    </row>
    <row r="10" spans="1:53" ht="14" x14ac:dyDescent="0.15">
      <c r="A10">
        <v>8</v>
      </c>
      <c r="B10" s="12">
        <v>1</v>
      </c>
      <c r="C10" s="9" t="s">
        <v>27</v>
      </c>
      <c r="D10" s="9">
        <v>31</v>
      </c>
      <c r="E10" s="9">
        <v>64</v>
      </c>
      <c r="F10" s="9">
        <v>165</v>
      </c>
      <c r="G10" s="12">
        <v>2</v>
      </c>
      <c r="H10" s="9" t="s">
        <v>109</v>
      </c>
      <c r="I10" s="14">
        <v>0</v>
      </c>
      <c r="J10" s="58" t="s">
        <v>134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1">
        <v>1</v>
      </c>
      <c r="V10" s="2" t="s">
        <v>141</v>
      </c>
      <c r="W10" s="13">
        <v>1</v>
      </c>
      <c r="X10" s="2" t="s">
        <v>143</v>
      </c>
      <c r="Y10" s="14">
        <v>2</v>
      </c>
      <c r="Z10" s="2" t="s">
        <v>133</v>
      </c>
      <c r="AA10" s="14">
        <v>3</v>
      </c>
      <c r="AB10" s="58" t="s">
        <v>145</v>
      </c>
      <c r="AC10" s="13">
        <v>2</v>
      </c>
      <c r="AD10" s="2" t="s">
        <v>152</v>
      </c>
      <c r="AE10" s="13">
        <v>0</v>
      </c>
      <c r="AF10" s="13">
        <v>1</v>
      </c>
      <c r="AG10" s="13">
        <v>0</v>
      </c>
      <c r="AH10" s="13">
        <v>0</v>
      </c>
      <c r="AI10" s="13">
        <v>1</v>
      </c>
      <c r="AJ10" s="13" t="s">
        <v>9</v>
      </c>
      <c r="AK10" s="15">
        <v>1</v>
      </c>
      <c r="AL10" s="9">
        <v>0</v>
      </c>
      <c r="AM10" s="2" t="s">
        <v>108</v>
      </c>
      <c r="AN10" s="2" t="s">
        <v>108</v>
      </c>
      <c r="AO10" s="2" t="s">
        <v>108</v>
      </c>
      <c r="AP10" s="2" t="s">
        <v>108</v>
      </c>
      <c r="AQ10" s="2" t="s">
        <v>108</v>
      </c>
      <c r="AR10" s="15">
        <v>0</v>
      </c>
      <c r="AS10" s="20">
        <v>1</v>
      </c>
      <c r="AT10" s="20">
        <v>0</v>
      </c>
      <c r="AU10" s="20">
        <v>1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</row>
    <row r="11" spans="1:53" ht="14" x14ac:dyDescent="0.15">
      <c r="A11">
        <v>9</v>
      </c>
      <c r="B11" s="12">
        <v>1</v>
      </c>
      <c r="C11" s="9" t="s">
        <v>27</v>
      </c>
      <c r="D11" s="9">
        <v>38</v>
      </c>
      <c r="E11" s="9">
        <v>74</v>
      </c>
      <c r="F11" s="9">
        <v>175</v>
      </c>
      <c r="G11" s="12">
        <v>4</v>
      </c>
      <c r="H11" s="9" t="s">
        <v>107</v>
      </c>
      <c r="I11" s="14">
        <v>0</v>
      </c>
      <c r="J11" s="58" t="s">
        <v>134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1">
        <v>1</v>
      </c>
      <c r="V11" s="2" t="s">
        <v>141</v>
      </c>
      <c r="W11" s="13">
        <v>1</v>
      </c>
      <c r="X11" s="2" t="s">
        <v>143</v>
      </c>
      <c r="Y11" s="14">
        <v>2</v>
      </c>
      <c r="Z11" s="2" t="s">
        <v>133</v>
      </c>
      <c r="AA11" s="14">
        <v>2</v>
      </c>
      <c r="AB11" s="58" t="s">
        <v>144</v>
      </c>
      <c r="AC11" s="13">
        <v>2</v>
      </c>
      <c r="AD11" s="2" t="s">
        <v>152</v>
      </c>
      <c r="AE11" s="13">
        <v>0</v>
      </c>
      <c r="AF11" s="13">
        <v>1</v>
      </c>
      <c r="AG11" s="13">
        <v>0</v>
      </c>
      <c r="AH11" s="13">
        <v>0</v>
      </c>
      <c r="AI11" s="13">
        <v>1</v>
      </c>
      <c r="AJ11" s="13" t="s">
        <v>9</v>
      </c>
      <c r="AK11" s="15">
        <v>1</v>
      </c>
      <c r="AL11" s="9">
        <v>0</v>
      </c>
      <c r="AM11" s="2" t="s">
        <v>108</v>
      </c>
      <c r="AN11" s="2" t="s">
        <v>108</v>
      </c>
      <c r="AO11" s="2" t="s">
        <v>108</v>
      </c>
      <c r="AP11" s="2" t="s">
        <v>108</v>
      </c>
      <c r="AQ11" s="2" t="s">
        <v>108</v>
      </c>
      <c r="AR11" s="15">
        <v>0</v>
      </c>
      <c r="AS11" s="20">
        <v>1</v>
      </c>
      <c r="AT11" s="20">
        <v>0</v>
      </c>
      <c r="AU11" s="20">
        <v>1</v>
      </c>
      <c r="AV11" s="20">
        <v>0</v>
      </c>
      <c r="AW11" s="20">
        <v>0</v>
      </c>
      <c r="AX11" s="20">
        <v>0</v>
      </c>
      <c r="AY11" s="20">
        <v>1</v>
      </c>
      <c r="AZ11" s="20">
        <v>0</v>
      </c>
      <c r="BA11" s="20">
        <v>0</v>
      </c>
    </row>
    <row r="12" spans="1:53" ht="42" x14ac:dyDescent="0.15">
      <c r="A12">
        <v>10</v>
      </c>
      <c r="B12" s="12">
        <v>2</v>
      </c>
      <c r="C12" s="9" t="s">
        <v>25</v>
      </c>
      <c r="D12" s="9">
        <v>37</v>
      </c>
      <c r="E12" s="9">
        <v>55</v>
      </c>
      <c r="F12" s="9">
        <v>162</v>
      </c>
      <c r="G12" s="12">
        <v>1</v>
      </c>
      <c r="H12" s="9" t="s">
        <v>105</v>
      </c>
      <c r="I12" s="14">
        <v>0</v>
      </c>
      <c r="J12" s="58" t="s">
        <v>134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1">
        <v>2</v>
      </c>
      <c r="V12" s="2" t="s">
        <v>142</v>
      </c>
      <c r="W12" s="13">
        <v>1</v>
      </c>
      <c r="X12" s="2" t="s">
        <v>143</v>
      </c>
      <c r="Y12" s="14">
        <v>2</v>
      </c>
      <c r="Z12" s="2" t="s">
        <v>133</v>
      </c>
      <c r="AA12" s="14">
        <v>1</v>
      </c>
      <c r="AB12" s="58" t="s">
        <v>146</v>
      </c>
      <c r="AC12" s="13">
        <v>2</v>
      </c>
      <c r="AD12" s="2" t="s">
        <v>149</v>
      </c>
      <c r="AE12" s="13">
        <v>1</v>
      </c>
      <c r="AF12" s="13">
        <v>0</v>
      </c>
      <c r="AG12" s="13">
        <v>0</v>
      </c>
      <c r="AH12" s="13">
        <v>1</v>
      </c>
      <c r="AI12" s="13">
        <v>0</v>
      </c>
      <c r="AJ12" s="13">
        <v>0</v>
      </c>
      <c r="AK12" s="15">
        <v>3</v>
      </c>
      <c r="AL12" s="9" t="s">
        <v>157</v>
      </c>
      <c r="AM12" s="2" t="s">
        <v>159</v>
      </c>
      <c r="AN12" s="2" t="s">
        <v>159</v>
      </c>
      <c r="AO12" s="2" t="s">
        <v>160</v>
      </c>
      <c r="AP12" s="2" t="s">
        <v>108</v>
      </c>
      <c r="AQ12" s="2" t="s">
        <v>108</v>
      </c>
      <c r="AR12" s="15">
        <v>3</v>
      </c>
      <c r="AS12" s="20">
        <v>1</v>
      </c>
      <c r="AT12" s="20">
        <v>0</v>
      </c>
      <c r="AU12" s="20">
        <v>0</v>
      </c>
      <c r="AV12" s="20">
        <v>1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</row>
    <row r="13" spans="1:53" ht="28" x14ac:dyDescent="0.15">
      <c r="A13">
        <v>11</v>
      </c>
      <c r="B13" s="12">
        <v>2</v>
      </c>
      <c r="C13" s="9" t="s">
        <v>25</v>
      </c>
      <c r="D13" s="9">
        <v>23</v>
      </c>
      <c r="E13" s="9">
        <v>58</v>
      </c>
      <c r="F13" s="9">
        <v>170</v>
      </c>
      <c r="G13" s="12">
        <v>1</v>
      </c>
      <c r="H13" s="9" t="s">
        <v>105</v>
      </c>
      <c r="I13" s="14">
        <v>0</v>
      </c>
      <c r="J13" s="58" t="s">
        <v>134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1">
        <v>2</v>
      </c>
      <c r="V13" s="2" t="s">
        <v>142</v>
      </c>
      <c r="W13" s="13">
        <v>1</v>
      </c>
      <c r="X13" s="2" t="s">
        <v>143</v>
      </c>
      <c r="Y13" s="14">
        <v>2</v>
      </c>
      <c r="Z13" s="2" t="s">
        <v>133</v>
      </c>
      <c r="AA13" s="14">
        <v>1</v>
      </c>
      <c r="AB13" s="58" t="s">
        <v>146</v>
      </c>
      <c r="AC13" s="13">
        <v>2</v>
      </c>
      <c r="AD13" s="2" t="s">
        <v>154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0</v>
      </c>
      <c r="AK13" s="15">
        <v>3</v>
      </c>
      <c r="AL13" s="9" t="s">
        <v>157</v>
      </c>
      <c r="AM13" s="2" t="s">
        <v>159</v>
      </c>
      <c r="AN13" s="2" t="s">
        <v>159</v>
      </c>
      <c r="AO13" s="2" t="s">
        <v>160</v>
      </c>
      <c r="AP13" s="2" t="s">
        <v>160</v>
      </c>
      <c r="AQ13" s="2" t="s">
        <v>108</v>
      </c>
      <c r="AR13" s="15">
        <v>3</v>
      </c>
      <c r="AS13" s="20">
        <v>2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</row>
    <row r="14" spans="1:53" ht="84" x14ac:dyDescent="0.15">
      <c r="A14">
        <v>12</v>
      </c>
      <c r="B14" s="12">
        <v>1</v>
      </c>
      <c r="C14" s="9" t="s">
        <v>27</v>
      </c>
      <c r="D14" s="9">
        <v>21</v>
      </c>
      <c r="E14" s="9">
        <v>68</v>
      </c>
      <c r="F14" s="9">
        <v>190</v>
      </c>
      <c r="G14" s="12">
        <v>4</v>
      </c>
      <c r="H14" s="9" t="s">
        <v>107</v>
      </c>
      <c r="I14" s="14">
        <v>1</v>
      </c>
      <c r="J14" s="58" t="s">
        <v>3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1</v>
      </c>
      <c r="T14" s="13" t="s">
        <v>3</v>
      </c>
      <c r="U14" s="11">
        <v>1</v>
      </c>
      <c r="V14" s="2" t="s">
        <v>141</v>
      </c>
      <c r="W14" s="13">
        <v>1</v>
      </c>
      <c r="X14" s="2" t="s">
        <v>143</v>
      </c>
      <c r="Y14" s="14">
        <v>990</v>
      </c>
      <c r="Z14" s="19"/>
      <c r="AA14" s="14">
        <v>1</v>
      </c>
      <c r="AB14" s="58" t="s">
        <v>146</v>
      </c>
      <c r="AC14" s="13">
        <v>2</v>
      </c>
      <c r="AD14" s="2" t="s">
        <v>149</v>
      </c>
      <c r="AE14" s="13">
        <v>1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5">
        <v>1</v>
      </c>
      <c r="AL14" s="9">
        <v>0</v>
      </c>
      <c r="AM14" s="2" t="s">
        <v>108</v>
      </c>
      <c r="AN14" s="2" t="s">
        <v>108</v>
      </c>
      <c r="AO14" s="2" t="s">
        <v>108</v>
      </c>
      <c r="AP14" s="2" t="s">
        <v>108</v>
      </c>
      <c r="AQ14" s="2" t="s">
        <v>108</v>
      </c>
      <c r="AR14" s="15">
        <v>0</v>
      </c>
      <c r="AS14" s="20">
        <v>1</v>
      </c>
      <c r="AT14" s="20">
        <v>0</v>
      </c>
      <c r="AU14" s="20">
        <v>0</v>
      </c>
      <c r="AV14" s="20">
        <v>1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</row>
    <row r="15" spans="1:53" ht="14" x14ac:dyDescent="0.15">
      <c r="A15">
        <v>13</v>
      </c>
      <c r="B15" s="12">
        <v>1</v>
      </c>
      <c r="C15" s="9" t="s">
        <v>27</v>
      </c>
      <c r="D15" s="9">
        <v>30</v>
      </c>
      <c r="E15" s="9">
        <v>76</v>
      </c>
      <c r="F15" s="9">
        <v>170</v>
      </c>
      <c r="G15" s="12">
        <v>4</v>
      </c>
      <c r="H15" s="9" t="s">
        <v>107</v>
      </c>
      <c r="I15" s="14">
        <v>0</v>
      </c>
      <c r="J15" s="58" t="s">
        <v>134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1">
        <v>1</v>
      </c>
      <c r="V15" s="2" t="s">
        <v>141</v>
      </c>
      <c r="W15" s="13">
        <v>1</v>
      </c>
      <c r="X15" s="2" t="s">
        <v>143</v>
      </c>
      <c r="Y15" s="14">
        <v>2</v>
      </c>
      <c r="Z15" s="2" t="s">
        <v>133</v>
      </c>
      <c r="AA15" s="14">
        <v>1</v>
      </c>
      <c r="AB15" s="58" t="s">
        <v>146</v>
      </c>
      <c r="AC15" s="13">
        <v>2</v>
      </c>
      <c r="AD15" s="2" t="s">
        <v>150</v>
      </c>
      <c r="AE15" s="13">
        <v>0</v>
      </c>
      <c r="AF15" s="13">
        <v>1</v>
      </c>
      <c r="AG15" s="13">
        <v>0</v>
      </c>
      <c r="AH15" s="13">
        <v>0</v>
      </c>
      <c r="AI15" s="13">
        <v>0</v>
      </c>
      <c r="AJ15" s="13">
        <v>0</v>
      </c>
      <c r="AK15" s="15">
        <v>1</v>
      </c>
      <c r="AL15" s="9">
        <v>0</v>
      </c>
      <c r="AM15" s="2" t="s">
        <v>108</v>
      </c>
      <c r="AN15" s="2" t="s">
        <v>108</v>
      </c>
      <c r="AO15" s="2" t="s">
        <v>108</v>
      </c>
      <c r="AP15" s="2" t="s">
        <v>108</v>
      </c>
      <c r="AQ15" s="2" t="s">
        <v>108</v>
      </c>
      <c r="AR15" s="15">
        <v>0</v>
      </c>
      <c r="AS15" s="20">
        <v>1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1</v>
      </c>
      <c r="AZ15" s="20">
        <v>0</v>
      </c>
      <c r="BA15" s="20">
        <v>0</v>
      </c>
    </row>
    <row r="16" spans="1:53" ht="28" x14ac:dyDescent="0.15">
      <c r="A16">
        <v>14</v>
      </c>
      <c r="B16" s="12">
        <v>1</v>
      </c>
      <c r="C16" s="9" t="s">
        <v>27</v>
      </c>
      <c r="D16" s="9">
        <v>35</v>
      </c>
      <c r="E16" s="9">
        <v>73</v>
      </c>
      <c r="F16" s="9">
        <v>168</v>
      </c>
      <c r="G16" s="12">
        <v>4</v>
      </c>
      <c r="H16" s="9" t="s">
        <v>107</v>
      </c>
      <c r="I16" s="14">
        <v>0</v>
      </c>
      <c r="J16" s="58" t="s">
        <v>134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1">
        <v>1</v>
      </c>
      <c r="V16" s="2" t="s">
        <v>141</v>
      </c>
      <c r="W16" s="13">
        <v>1</v>
      </c>
      <c r="X16" s="2" t="s">
        <v>143</v>
      </c>
      <c r="Y16" s="14">
        <v>2</v>
      </c>
      <c r="Z16" s="2" t="s">
        <v>133</v>
      </c>
      <c r="AA16" s="14">
        <v>3</v>
      </c>
      <c r="AB16" s="58" t="s">
        <v>145</v>
      </c>
      <c r="AC16" s="13">
        <v>2</v>
      </c>
      <c r="AD16" s="2" t="s">
        <v>156</v>
      </c>
      <c r="AE16" s="13">
        <v>0</v>
      </c>
      <c r="AF16" s="13">
        <v>0</v>
      </c>
      <c r="AG16" s="13">
        <v>0</v>
      </c>
      <c r="AH16" s="13">
        <v>1</v>
      </c>
      <c r="AI16" s="13">
        <v>0</v>
      </c>
      <c r="AJ16" s="13">
        <v>0</v>
      </c>
      <c r="AK16" s="15">
        <v>1</v>
      </c>
      <c r="AL16" s="9">
        <v>0</v>
      </c>
      <c r="AM16" s="2" t="s">
        <v>108</v>
      </c>
      <c r="AN16" s="2" t="s">
        <v>108</v>
      </c>
      <c r="AO16" s="2" t="s">
        <v>108</v>
      </c>
      <c r="AP16" s="2" t="s">
        <v>108</v>
      </c>
      <c r="AQ16" s="2" t="s">
        <v>108</v>
      </c>
      <c r="AR16" s="15">
        <v>0</v>
      </c>
      <c r="AS16" s="20">
        <v>1</v>
      </c>
      <c r="AT16" s="20">
        <v>0</v>
      </c>
      <c r="AU16" s="20">
        <v>0</v>
      </c>
      <c r="AV16" s="20">
        <v>0</v>
      </c>
      <c r="AW16" s="20">
        <v>0</v>
      </c>
      <c r="AX16" s="20">
        <v>1</v>
      </c>
      <c r="AY16" s="20">
        <v>1</v>
      </c>
      <c r="AZ16" s="20">
        <v>0</v>
      </c>
      <c r="BA16" s="20">
        <v>0</v>
      </c>
    </row>
    <row r="17" spans="1:53" ht="28" x14ac:dyDescent="0.15">
      <c r="A17">
        <v>15</v>
      </c>
      <c r="B17" s="12">
        <v>2</v>
      </c>
      <c r="C17" s="9" t="s">
        <v>25</v>
      </c>
      <c r="D17" s="9">
        <v>37</v>
      </c>
      <c r="E17" s="9">
        <v>67</v>
      </c>
      <c r="F17" s="9">
        <v>155</v>
      </c>
      <c r="G17" s="12">
        <v>1</v>
      </c>
      <c r="H17" s="9" t="s">
        <v>105</v>
      </c>
      <c r="I17" s="14">
        <v>0</v>
      </c>
      <c r="J17" s="58" t="s">
        <v>134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1">
        <v>2</v>
      </c>
      <c r="V17" s="2" t="s">
        <v>142</v>
      </c>
      <c r="W17" s="13">
        <v>1</v>
      </c>
      <c r="X17" s="2" t="s">
        <v>143</v>
      </c>
      <c r="Y17" s="14">
        <v>2</v>
      </c>
      <c r="Z17" s="2" t="s">
        <v>133</v>
      </c>
      <c r="AA17" s="14">
        <v>1</v>
      </c>
      <c r="AB17" s="58" t="s">
        <v>146</v>
      </c>
      <c r="AC17" s="13">
        <v>2</v>
      </c>
      <c r="AD17" s="2" t="s">
        <v>154</v>
      </c>
      <c r="AE17" s="13">
        <v>0</v>
      </c>
      <c r="AF17" s="13">
        <v>0</v>
      </c>
      <c r="AG17" s="13">
        <v>1</v>
      </c>
      <c r="AH17" s="13">
        <v>0</v>
      </c>
      <c r="AI17" s="13">
        <v>0</v>
      </c>
      <c r="AJ17" s="13">
        <v>0</v>
      </c>
      <c r="AK17" s="15">
        <v>3</v>
      </c>
      <c r="AL17" s="9" t="s">
        <v>157</v>
      </c>
      <c r="AM17" s="2" t="s">
        <v>159</v>
      </c>
      <c r="AN17" s="2" t="s">
        <v>159</v>
      </c>
      <c r="AO17" s="2" t="s">
        <v>160</v>
      </c>
      <c r="AP17" s="2" t="s">
        <v>160</v>
      </c>
      <c r="AQ17" s="2" t="s">
        <v>108</v>
      </c>
      <c r="AR17" s="15">
        <v>3</v>
      </c>
      <c r="AS17" s="20">
        <v>1</v>
      </c>
      <c r="AT17" s="20">
        <v>0</v>
      </c>
      <c r="AU17" s="20">
        <v>0</v>
      </c>
      <c r="AV17" s="20">
        <v>1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</row>
    <row r="18" spans="1:53" ht="14" x14ac:dyDescent="0.15">
      <c r="A18">
        <v>16</v>
      </c>
      <c r="B18" s="12">
        <v>1</v>
      </c>
      <c r="C18" s="9" t="s">
        <v>27</v>
      </c>
      <c r="D18" s="9">
        <v>33</v>
      </c>
      <c r="E18" s="9">
        <v>72</v>
      </c>
      <c r="F18" s="9">
        <v>164</v>
      </c>
      <c r="G18" s="12">
        <v>4</v>
      </c>
      <c r="H18" s="9" t="s">
        <v>107</v>
      </c>
      <c r="I18" s="14">
        <v>0</v>
      </c>
      <c r="J18" s="58" t="s">
        <v>134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1">
        <v>1</v>
      </c>
      <c r="V18" s="2" t="s">
        <v>141</v>
      </c>
      <c r="W18" s="13">
        <v>1</v>
      </c>
      <c r="X18" s="2" t="s">
        <v>143</v>
      </c>
      <c r="Y18" s="14">
        <v>2</v>
      </c>
      <c r="Z18" s="2" t="s">
        <v>133</v>
      </c>
      <c r="AA18" s="14">
        <v>1</v>
      </c>
      <c r="AB18" s="58" t="s">
        <v>146</v>
      </c>
      <c r="AC18" s="13">
        <v>2</v>
      </c>
      <c r="AD18" s="2" t="s">
        <v>150</v>
      </c>
      <c r="AE18" s="13">
        <v>0</v>
      </c>
      <c r="AF18" s="13">
        <v>1</v>
      </c>
      <c r="AG18" s="13">
        <v>0</v>
      </c>
      <c r="AH18" s="13">
        <v>0</v>
      </c>
      <c r="AI18" s="13">
        <v>0</v>
      </c>
      <c r="AJ18" s="13">
        <v>0</v>
      </c>
      <c r="AK18" s="15">
        <v>1</v>
      </c>
      <c r="AL18" s="9">
        <v>0</v>
      </c>
      <c r="AM18" s="2" t="s">
        <v>108</v>
      </c>
      <c r="AN18" s="2" t="s">
        <v>108</v>
      </c>
      <c r="AO18" s="2" t="s">
        <v>108</v>
      </c>
      <c r="AP18" s="2" t="s">
        <v>108</v>
      </c>
      <c r="AQ18" s="2" t="s">
        <v>108</v>
      </c>
      <c r="AR18" s="15">
        <v>0</v>
      </c>
      <c r="AS18" s="20">
        <v>1</v>
      </c>
      <c r="AT18" s="20">
        <v>0</v>
      </c>
      <c r="AU18" s="20">
        <v>0</v>
      </c>
      <c r="AV18" s="20">
        <v>0</v>
      </c>
      <c r="AW18" s="20">
        <v>0</v>
      </c>
      <c r="AX18" s="20">
        <v>1</v>
      </c>
      <c r="AY18" s="20">
        <v>1</v>
      </c>
      <c r="AZ18" s="20">
        <v>0</v>
      </c>
      <c r="BA18" s="20">
        <v>0</v>
      </c>
    </row>
    <row r="19" spans="1:53" ht="28" x14ac:dyDescent="0.15">
      <c r="A19">
        <v>17</v>
      </c>
      <c r="B19" s="12">
        <v>2</v>
      </c>
      <c r="C19" s="9" t="s">
        <v>25</v>
      </c>
      <c r="D19" s="9">
        <v>50</v>
      </c>
      <c r="E19" s="9">
        <v>61</v>
      </c>
      <c r="F19" s="9">
        <v>156</v>
      </c>
      <c r="G19" s="12">
        <v>1</v>
      </c>
      <c r="H19" s="9" t="s">
        <v>105</v>
      </c>
      <c r="I19" s="14">
        <v>1</v>
      </c>
      <c r="J19" s="58" t="s">
        <v>125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1</v>
      </c>
      <c r="T19" s="57" t="s">
        <v>125</v>
      </c>
      <c r="U19" s="11">
        <v>2</v>
      </c>
      <c r="V19" s="2" t="s">
        <v>142</v>
      </c>
      <c r="W19" s="13">
        <v>1</v>
      </c>
      <c r="X19" s="2" t="s">
        <v>143</v>
      </c>
      <c r="Y19" s="14">
        <v>2</v>
      </c>
      <c r="Z19" s="2" t="s">
        <v>133</v>
      </c>
      <c r="AA19" s="14">
        <v>1</v>
      </c>
      <c r="AB19" s="58" t="s">
        <v>146</v>
      </c>
      <c r="AC19" s="13">
        <v>2</v>
      </c>
      <c r="AD19" s="2" t="s">
        <v>150</v>
      </c>
      <c r="AE19" s="13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0</v>
      </c>
      <c r="AK19" s="15">
        <v>3</v>
      </c>
      <c r="AL19" s="9" t="s">
        <v>157</v>
      </c>
      <c r="AM19" s="2" t="s">
        <v>159</v>
      </c>
      <c r="AN19" s="2" t="s">
        <v>159</v>
      </c>
      <c r="AO19" s="2" t="s">
        <v>160</v>
      </c>
      <c r="AP19" s="2" t="s">
        <v>160</v>
      </c>
      <c r="AQ19" s="2" t="s">
        <v>108</v>
      </c>
      <c r="AR19" s="15">
        <v>3</v>
      </c>
      <c r="AS19" s="20">
        <v>2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</row>
    <row r="20" spans="1:53" ht="28" x14ac:dyDescent="0.15">
      <c r="A20">
        <v>18</v>
      </c>
      <c r="B20" s="12">
        <v>1</v>
      </c>
      <c r="C20" s="9" t="s">
        <v>27</v>
      </c>
      <c r="D20" s="9">
        <v>43</v>
      </c>
      <c r="E20" s="9">
        <v>60</v>
      </c>
      <c r="F20" s="9">
        <v>167</v>
      </c>
      <c r="G20" s="12">
        <v>1</v>
      </c>
      <c r="H20" s="9" t="s">
        <v>105</v>
      </c>
      <c r="I20" s="14">
        <v>0</v>
      </c>
      <c r="J20" s="58" t="s">
        <v>134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1">
        <v>2</v>
      </c>
      <c r="V20" s="2" t="s">
        <v>142</v>
      </c>
      <c r="W20" s="13">
        <v>1</v>
      </c>
      <c r="X20" s="2" t="s">
        <v>143</v>
      </c>
      <c r="Y20" s="14">
        <v>990</v>
      </c>
      <c r="Z20" s="63"/>
      <c r="AA20" s="14">
        <v>1</v>
      </c>
      <c r="AB20" s="58" t="s">
        <v>146</v>
      </c>
      <c r="AC20" s="13">
        <v>2</v>
      </c>
      <c r="AD20" s="2" t="s">
        <v>156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0</v>
      </c>
      <c r="AK20" s="15">
        <v>1</v>
      </c>
      <c r="AL20" s="9">
        <v>0</v>
      </c>
      <c r="AM20" s="2" t="s">
        <v>108</v>
      </c>
      <c r="AN20" s="2" t="s">
        <v>108</v>
      </c>
      <c r="AO20" s="2" t="s">
        <v>108</v>
      </c>
      <c r="AP20" s="2" t="s">
        <v>108</v>
      </c>
      <c r="AQ20" s="2" t="s">
        <v>108</v>
      </c>
      <c r="AR20" s="15">
        <v>0</v>
      </c>
      <c r="AS20" s="20">
        <v>1</v>
      </c>
      <c r="AT20" s="20">
        <v>0</v>
      </c>
      <c r="AU20" s="20">
        <v>0</v>
      </c>
      <c r="AV20" s="20">
        <v>1</v>
      </c>
      <c r="AW20" s="20">
        <v>0</v>
      </c>
      <c r="AX20" s="20">
        <v>1</v>
      </c>
      <c r="AY20" s="20">
        <v>1</v>
      </c>
      <c r="AZ20" s="20">
        <v>0</v>
      </c>
      <c r="BA20" s="20">
        <v>0</v>
      </c>
    </row>
    <row r="21" spans="1:53" ht="28" x14ac:dyDescent="0.15">
      <c r="A21">
        <v>19</v>
      </c>
      <c r="B21" s="12">
        <v>1</v>
      </c>
      <c r="C21" s="9" t="s">
        <v>27</v>
      </c>
      <c r="D21" s="9">
        <v>24</v>
      </c>
      <c r="E21" s="9">
        <v>58</v>
      </c>
      <c r="F21" s="9">
        <v>170</v>
      </c>
      <c r="G21" s="12">
        <v>4</v>
      </c>
      <c r="H21" s="9" t="s">
        <v>107</v>
      </c>
      <c r="I21" s="14">
        <v>0</v>
      </c>
      <c r="J21" s="58" t="s">
        <v>134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1">
        <v>2</v>
      </c>
      <c r="V21" s="2" t="s">
        <v>142</v>
      </c>
      <c r="W21" s="13">
        <v>1</v>
      </c>
      <c r="X21" s="2" t="s">
        <v>143</v>
      </c>
      <c r="Y21" s="14">
        <v>990</v>
      </c>
      <c r="Z21" s="2" t="s">
        <v>133</v>
      </c>
      <c r="AA21" s="14">
        <v>1</v>
      </c>
      <c r="AB21" s="58" t="s">
        <v>146</v>
      </c>
      <c r="AC21" s="13">
        <v>2</v>
      </c>
      <c r="AD21" s="2" t="s">
        <v>156</v>
      </c>
      <c r="AE21" s="13">
        <v>0</v>
      </c>
      <c r="AF21" s="13">
        <v>0</v>
      </c>
      <c r="AG21" s="13">
        <v>0</v>
      </c>
      <c r="AH21" s="13">
        <v>1</v>
      </c>
      <c r="AI21" s="13">
        <v>0</v>
      </c>
      <c r="AJ21" s="13">
        <v>0</v>
      </c>
      <c r="AK21" s="15">
        <v>1</v>
      </c>
      <c r="AL21" s="9">
        <v>0</v>
      </c>
      <c r="AM21" s="2" t="s">
        <v>108</v>
      </c>
      <c r="AN21" s="2" t="s">
        <v>108</v>
      </c>
      <c r="AO21" s="2" t="s">
        <v>108</v>
      </c>
      <c r="AP21" s="2" t="s">
        <v>108</v>
      </c>
      <c r="AQ21" s="2" t="s">
        <v>108</v>
      </c>
      <c r="AR21" s="15">
        <v>0</v>
      </c>
      <c r="AS21" s="20">
        <v>1</v>
      </c>
      <c r="AT21" s="20">
        <v>0</v>
      </c>
      <c r="AU21" s="20">
        <v>0</v>
      </c>
      <c r="AV21" s="20">
        <v>1</v>
      </c>
      <c r="AW21" s="20">
        <v>1</v>
      </c>
      <c r="AX21" s="20">
        <v>0</v>
      </c>
      <c r="AY21" s="20">
        <v>0</v>
      </c>
      <c r="AZ21" s="20">
        <v>0</v>
      </c>
      <c r="BA21" s="20">
        <v>0</v>
      </c>
    </row>
    <row r="22" spans="1:53" ht="28" x14ac:dyDescent="0.15">
      <c r="A22">
        <v>20</v>
      </c>
      <c r="B22" s="12">
        <v>2</v>
      </c>
      <c r="C22" s="9" t="s">
        <v>25</v>
      </c>
      <c r="D22" s="9">
        <v>27</v>
      </c>
      <c r="E22" s="9">
        <v>65</v>
      </c>
      <c r="F22" s="9">
        <v>168</v>
      </c>
      <c r="G22" s="12">
        <v>4</v>
      </c>
      <c r="H22" s="9" t="s">
        <v>107</v>
      </c>
      <c r="I22" s="14">
        <v>0</v>
      </c>
      <c r="J22" s="58" t="s">
        <v>134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1">
        <v>2</v>
      </c>
      <c r="V22" s="2" t="s">
        <v>142</v>
      </c>
      <c r="W22" s="13">
        <v>1</v>
      </c>
      <c r="X22" s="2" t="s">
        <v>143</v>
      </c>
      <c r="Y22" s="14">
        <v>2</v>
      </c>
      <c r="Z22" s="2" t="s">
        <v>133</v>
      </c>
      <c r="AA22" s="14">
        <v>1</v>
      </c>
      <c r="AB22" s="58" t="s">
        <v>146</v>
      </c>
      <c r="AC22" s="13">
        <v>2</v>
      </c>
      <c r="AD22" s="2" t="s">
        <v>150</v>
      </c>
      <c r="AE22" s="13">
        <v>0</v>
      </c>
      <c r="AF22" s="13">
        <v>1</v>
      </c>
      <c r="AG22" s="13">
        <v>0</v>
      </c>
      <c r="AH22" s="13">
        <v>0</v>
      </c>
      <c r="AI22" s="13">
        <v>0</v>
      </c>
      <c r="AJ22" s="13">
        <v>0</v>
      </c>
      <c r="AK22" s="15">
        <v>3</v>
      </c>
      <c r="AL22" s="9" t="s">
        <v>157</v>
      </c>
      <c r="AM22" s="2" t="s">
        <v>159</v>
      </c>
      <c r="AN22" s="2" t="s">
        <v>159</v>
      </c>
      <c r="AO22" s="2" t="s">
        <v>160</v>
      </c>
      <c r="AP22" s="2" t="s">
        <v>160</v>
      </c>
      <c r="AQ22" s="2" t="s">
        <v>108</v>
      </c>
      <c r="AR22" s="15">
        <v>3</v>
      </c>
      <c r="AS22" s="20">
        <v>2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</row>
    <row r="23" spans="1:53" ht="28" x14ac:dyDescent="0.15">
      <c r="A23">
        <v>21</v>
      </c>
      <c r="B23" s="12">
        <v>2</v>
      </c>
      <c r="C23" s="9" t="s">
        <v>25</v>
      </c>
      <c r="D23" s="9">
        <v>27</v>
      </c>
      <c r="E23" s="9">
        <v>70</v>
      </c>
      <c r="F23" s="9">
        <v>165</v>
      </c>
      <c r="G23" s="12">
        <v>1</v>
      </c>
      <c r="H23" s="9" t="s">
        <v>105</v>
      </c>
      <c r="I23" s="14">
        <v>0</v>
      </c>
      <c r="J23" s="58" t="s">
        <v>134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1">
        <v>2</v>
      </c>
      <c r="V23" s="2" t="s">
        <v>142</v>
      </c>
      <c r="W23" s="13">
        <v>1</v>
      </c>
      <c r="X23" s="2" t="s">
        <v>143</v>
      </c>
      <c r="Y23" s="14">
        <v>2</v>
      </c>
      <c r="Z23" s="2" t="s">
        <v>133</v>
      </c>
      <c r="AA23" s="14">
        <v>1</v>
      </c>
      <c r="AB23" s="58" t="s">
        <v>146</v>
      </c>
      <c r="AC23" s="13">
        <v>2</v>
      </c>
      <c r="AD23" s="2" t="s">
        <v>150</v>
      </c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5">
        <v>3</v>
      </c>
      <c r="AL23" s="9" t="s">
        <v>157</v>
      </c>
      <c r="AM23" s="2" t="s">
        <v>159</v>
      </c>
      <c r="AN23" s="2" t="s">
        <v>159</v>
      </c>
      <c r="AO23" s="2" t="s">
        <v>160</v>
      </c>
      <c r="AP23" s="2" t="s">
        <v>160</v>
      </c>
      <c r="AQ23" s="2" t="s">
        <v>108</v>
      </c>
      <c r="AR23" s="15">
        <v>3</v>
      </c>
      <c r="AS23" s="20">
        <v>1</v>
      </c>
      <c r="AT23" s="20">
        <v>0</v>
      </c>
      <c r="AU23" s="20">
        <v>0</v>
      </c>
      <c r="AV23" s="20">
        <v>1</v>
      </c>
      <c r="AW23" s="20">
        <v>0</v>
      </c>
      <c r="AX23" s="20">
        <v>0</v>
      </c>
      <c r="AY23" s="20">
        <v>1</v>
      </c>
      <c r="AZ23" s="20">
        <v>0</v>
      </c>
      <c r="BA23" s="20">
        <v>0</v>
      </c>
    </row>
    <row r="24" spans="1:53" ht="14" x14ac:dyDescent="0.15">
      <c r="A24">
        <v>22</v>
      </c>
      <c r="B24" s="12">
        <v>1</v>
      </c>
      <c r="C24" s="9" t="s">
        <v>27</v>
      </c>
      <c r="D24" s="9">
        <v>19</v>
      </c>
      <c r="E24" s="9">
        <v>55</v>
      </c>
      <c r="F24" s="9">
        <v>162</v>
      </c>
      <c r="G24" s="12">
        <v>5</v>
      </c>
      <c r="H24" s="9" t="s">
        <v>108</v>
      </c>
      <c r="I24" s="14">
        <v>0</v>
      </c>
      <c r="J24" s="58" t="s">
        <v>134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1">
        <v>1</v>
      </c>
      <c r="V24" s="2" t="s">
        <v>141</v>
      </c>
      <c r="W24" s="13">
        <v>1</v>
      </c>
      <c r="X24" s="2" t="s">
        <v>143</v>
      </c>
      <c r="Y24" s="14">
        <v>2</v>
      </c>
      <c r="Z24" s="2" t="s">
        <v>133</v>
      </c>
      <c r="AA24" s="14">
        <v>1</v>
      </c>
      <c r="AB24" s="58" t="s">
        <v>146</v>
      </c>
      <c r="AC24" s="13">
        <v>2</v>
      </c>
      <c r="AD24" s="2" t="s">
        <v>150</v>
      </c>
      <c r="AE24" s="13">
        <v>0</v>
      </c>
      <c r="AF24" s="13">
        <v>1</v>
      </c>
      <c r="AG24" s="13">
        <v>0</v>
      </c>
      <c r="AH24" s="13">
        <v>0</v>
      </c>
      <c r="AI24" s="13">
        <v>0</v>
      </c>
      <c r="AJ24" s="13">
        <v>0</v>
      </c>
      <c r="AK24" s="15">
        <v>1</v>
      </c>
      <c r="AL24" s="9">
        <v>0</v>
      </c>
      <c r="AM24" s="2" t="s">
        <v>108</v>
      </c>
      <c r="AN24" s="2" t="s">
        <v>108</v>
      </c>
      <c r="AO24" s="2" t="s">
        <v>108</v>
      </c>
      <c r="AP24" s="2" t="s">
        <v>108</v>
      </c>
      <c r="AQ24" s="2" t="s">
        <v>108</v>
      </c>
      <c r="AR24" s="15">
        <v>0</v>
      </c>
      <c r="AS24" s="20">
        <v>2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</row>
    <row r="25" spans="1:53" ht="28" x14ac:dyDescent="0.15">
      <c r="A25">
        <v>23</v>
      </c>
      <c r="B25" s="12">
        <v>2</v>
      </c>
      <c r="C25" s="9" t="s">
        <v>25</v>
      </c>
      <c r="D25" s="9">
        <v>35</v>
      </c>
      <c r="E25" s="9">
        <v>56</v>
      </c>
      <c r="F25" s="9">
        <v>170</v>
      </c>
      <c r="G25" s="12">
        <v>1</v>
      </c>
      <c r="H25" s="9" t="s">
        <v>105</v>
      </c>
      <c r="I25" s="14">
        <v>0</v>
      </c>
      <c r="J25" s="58" t="s">
        <v>134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1">
        <v>2</v>
      </c>
      <c r="V25" s="2" t="s">
        <v>142</v>
      </c>
      <c r="W25" s="13">
        <v>1</v>
      </c>
      <c r="X25" s="2" t="s">
        <v>143</v>
      </c>
      <c r="Y25" s="14">
        <v>2</v>
      </c>
      <c r="Z25" s="2" t="s">
        <v>133</v>
      </c>
      <c r="AA25" s="14">
        <v>1</v>
      </c>
      <c r="AB25" s="58" t="s">
        <v>146</v>
      </c>
      <c r="AC25" s="13">
        <v>2</v>
      </c>
      <c r="AD25" s="2" t="s">
        <v>150</v>
      </c>
      <c r="AE25" s="13">
        <v>0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5">
        <v>3</v>
      </c>
      <c r="AL25" s="9" t="s">
        <v>157</v>
      </c>
      <c r="AM25" s="2" t="s">
        <v>159</v>
      </c>
      <c r="AN25" s="2" t="s">
        <v>159</v>
      </c>
      <c r="AO25" s="2" t="s">
        <v>160</v>
      </c>
      <c r="AP25" s="2" t="s">
        <v>162</v>
      </c>
      <c r="AQ25" s="2" t="s">
        <v>108</v>
      </c>
      <c r="AR25" s="15">
        <v>3</v>
      </c>
      <c r="AS25" s="20">
        <v>1</v>
      </c>
      <c r="AT25" s="20">
        <v>0</v>
      </c>
      <c r="AU25" s="20">
        <v>0</v>
      </c>
      <c r="AV25" s="20">
        <v>1</v>
      </c>
      <c r="AW25" s="20">
        <v>1</v>
      </c>
      <c r="AX25" s="20">
        <v>0</v>
      </c>
      <c r="AY25" s="20">
        <v>0</v>
      </c>
      <c r="AZ25" s="20">
        <v>0</v>
      </c>
      <c r="BA25" s="20">
        <v>0</v>
      </c>
    </row>
    <row r="26" spans="1:53" ht="28" x14ac:dyDescent="0.15">
      <c r="A26">
        <v>24</v>
      </c>
      <c r="B26" s="12">
        <v>1</v>
      </c>
      <c r="C26" s="9" t="s">
        <v>27</v>
      </c>
      <c r="D26" s="9">
        <v>44</v>
      </c>
      <c r="E26" s="9">
        <v>77</v>
      </c>
      <c r="F26" s="9">
        <v>165</v>
      </c>
      <c r="G26" s="12">
        <v>5</v>
      </c>
      <c r="H26" s="9" t="s">
        <v>108</v>
      </c>
      <c r="I26" s="14">
        <v>0</v>
      </c>
      <c r="J26" s="58" t="s">
        <v>134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1">
        <v>2</v>
      </c>
      <c r="V26" s="2" t="s">
        <v>142</v>
      </c>
      <c r="W26" s="13">
        <v>1</v>
      </c>
      <c r="X26" s="2" t="s">
        <v>143</v>
      </c>
      <c r="Y26" s="14">
        <v>2</v>
      </c>
      <c r="Z26" s="2" t="s">
        <v>133</v>
      </c>
      <c r="AA26" s="14">
        <v>2</v>
      </c>
      <c r="AB26" s="58" t="s">
        <v>144</v>
      </c>
      <c r="AC26" s="13">
        <v>2</v>
      </c>
      <c r="AD26" s="2" t="s">
        <v>156</v>
      </c>
      <c r="AE26" s="13">
        <v>0</v>
      </c>
      <c r="AF26" s="13">
        <v>0</v>
      </c>
      <c r="AG26" s="13">
        <v>0</v>
      </c>
      <c r="AH26" s="13">
        <v>1</v>
      </c>
      <c r="AI26" s="13">
        <v>0</v>
      </c>
      <c r="AJ26" s="13">
        <v>0</v>
      </c>
      <c r="AK26" s="15">
        <v>1</v>
      </c>
      <c r="AL26" s="9">
        <v>0</v>
      </c>
      <c r="AM26" s="2" t="s">
        <v>108</v>
      </c>
      <c r="AN26" s="2" t="s">
        <v>108</v>
      </c>
      <c r="AO26" s="2" t="s">
        <v>108</v>
      </c>
      <c r="AP26" s="2" t="s">
        <v>108</v>
      </c>
      <c r="AQ26" s="2" t="s">
        <v>108</v>
      </c>
      <c r="AR26" s="15">
        <v>0</v>
      </c>
      <c r="AS26" s="20">
        <v>1</v>
      </c>
      <c r="AT26" s="20">
        <v>0</v>
      </c>
      <c r="AU26" s="20">
        <v>0</v>
      </c>
      <c r="AV26" s="20">
        <v>0</v>
      </c>
      <c r="AW26" s="20">
        <v>1</v>
      </c>
      <c r="AX26" s="20">
        <v>1</v>
      </c>
      <c r="AY26" s="20">
        <v>1</v>
      </c>
      <c r="AZ26" s="20">
        <v>0</v>
      </c>
      <c r="BA26" s="20">
        <v>0</v>
      </c>
    </row>
    <row r="27" spans="1:53" ht="42" x14ac:dyDescent="0.15">
      <c r="A27">
        <v>25</v>
      </c>
      <c r="B27" s="12">
        <v>2</v>
      </c>
      <c r="C27" s="9" t="s">
        <v>25</v>
      </c>
      <c r="D27" s="9">
        <v>51</v>
      </c>
      <c r="E27" s="9">
        <v>60</v>
      </c>
      <c r="F27" s="9">
        <v>150</v>
      </c>
      <c r="G27" s="12">
        <v>5</v>
      </c>
      <c r="H27" s="9" t="s">
        <v>108</v>
      </c>
      <c r="I27" s="14">
        <v>0</v>
      </c>
      <c r="J27" s="58" t="s">
        <v>134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1">
        <v>2</v>
      </c>
      <c r="V27" s="2" t="s">
        <v>142</v>
      </c>
      <c r="W27" s="13">
        <v>1</v>
      </c>
      <c r="X27" s="2" t="s">
        <v>143</v>
      </c>
      <c r="Y27" s="14">
        <v>2</v>
      </c>
      <c r="Z27" s="2" t="s">
        <v>133</v>
      </c>
      <c r="AA27" s="14">
        <v>1</v>
      </c>
      <c r="AB27" s="58" t="s">
        <v>146</v>
      </c>
      <c r="AC27" s="13">
        <v>2</v>
      </c>
      <c r="AD27" s="2" t="s">
        <v>153</v>
      </c>
      <c r="AE27" s="13">
        <v>0</v>
      </c>
      <c r="AF27" s="13">
        <v>1</v>
      </c>
      <c r="AG27" s="13">
        <v>0</v>
      </c>
      <c r="AH27" s="13">
        <v>1</v>
      </c>
      <c r="AI27" s="13">
        <v>0</v>
      </c>
      <c r="AJ27" s="13">
        <v>0</v>
      </c>
      <c r="AK27" s="15">
        <v>3</v>
      </c>
      <c r="AL27" s="9" t="s">
        <v>157</v>
      </c>
      <c r="AM27" s="2" t="s">
        <v>159</v>
      </c>
      <c r="AN27" s="2" t="s">
        <v>159</v>
      </c>
      <c r="AO27" s="2" t="s">
        <v>160</v>
      </c>
      <c r="AP27" s="2" t="s">
        <v>160</v>
      </c>
      <c r="AQ27" s="2" t="s">
        <v>108</v>
      </c>
      <c r="AR27" s="15">
        <v>3</v>
      </c>
      <c r="AS27" s="20">
        <v>1</v>
      </c>
      <c r="AT27" s="20">
        <v>0</v>
      </c>
      <c r="AU27" s="20">
        <v>0</v>
      </c>
      <c r="AV27" s="20">
        <v>1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</row>
    <row r="28" spans="1:53" ht="14" x14ac:dyDescent="0.15">
      <c r="A28">
        <v>26</v>
      </c>
      <c r="B28" s="12">
        <v>1</v>
      </c>
      <c r="C28" s="9" t="s">
        <v>27</v>
      </c>
      <c r="D28" s="9">
        <v>46</v>
      </c>
      <c r="E28" s="9">
        <v>72</v>
      </c>
      <c r="F28" s="9">
        <v>170</v>
      </c>
      <c r="G28" s="12">
        <v>4</v>
      </c>
      <c r="H28" s="9" t="s">
        <v>107</v>
      </c>
      <c r="I28" s="14">
        <v>1</v>
      </c>
      <c r="J28" s="58" t="s">
        <v>113</v>
      </c>
      <c r="K28" s="13">
        <v>1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 t="s">
        <v>138</v>
      </c>
      <c r="U28" s="11">
        <v>1</v>
      </c>
      <c r="V28" s="2" t="s">
        <v>141</v>
      </c>
      <c r="W28" s="13">
        <v>1</v>
      </c>
      <c r="X28" s="2" t="s">
        <v>143</v>
      </c>
      <c r="Y28" s="14">
        <v>990</v>
      </c>
      <c r="Z28" s="19"/>
      <c r="AA28" s="14">
        <v>1</v>
      </c>
      <c r="AB28" s="58" t="s">
        <v>146</v>
      </c>
      <c r="AC28" s="13">
        <v>2</v>
      </c>
      <c r="AD28" s="2" t="s">
        <v>147</v>
      </c>
      <c r="AE28" s="13">
        <v>1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5">
        <v>1</v>
      </c>
      <c r="AL28" s="9">
        <v>0</v>
      </c>
      <c r="AM28" s="2" t="s">
        <v>108</v>
      </c>
      <c r="AN28" s="2" t="s">
        <v>108</v>
      </c>
      <c r="AO28" s="2" t="s">
        <v>108</v>
      </c>
      <c r="AP28" s="2" t="s">
        <v>108</v>
      </c>
      <c r="AQ28" s="2" t="s">
        <v>108</v>
      </c>
      <c r="AR28" s="15">
        <v>0</v>
      </c>
      <c r="AS28" s="20">
        <v>2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</row>
    <row r="29" spans="1:53" ht="42" x14ac:dyDescent="0.15">
      <c r="A29">
        <v>27</v>
      </c>
      <c r="B29" s="12">
        <v>2</v>
      </c>
      <c r="C29" s="9" t="s">
        <v>25</v>
      </c>
      <c r="D29" s="9">
        <v>48</v>
      </c>
      <c r="E29" s="9">
        <v>61</v>
      </c>
      <c r="F29" s="9">
        <v>157</v>
      </c>
      <c r="G29" s="12">
        <v>4</v>
      </c>
      <c r="H29" s="9" t="s">
        <v>107</v>
      </c>
      <c r="I29" s="14">
        <v>0</v>
      </c>
      <c r="J29" s="58" t="s">
        <v>134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1">
        <v>2</v>
      </c>
      <c r="V29" s="2" t="s">
        <v>142</v>
      </c>
      <c r="W29" s="13">
        <v>1</v>
      </c>
      <c r="X29" s="2" t="s">
        <v>143</v>
      </c>
      <c r="Y29" s="14">
        <v>2</v>
      </c>
      <c r="Z29" s="2" t="s">
        <v>133</v>
      </c>
      <c r="AA29" s="14">
        <v>1</v>
      </c>
      <c r="AB29" s="58" t="s">
        <v>146</v>
      </c>
      <c r="AC29" s="13">
        <v>2</v>
      </c>
      <c r="AD29" s="2" t="s">
        <v>149</v>
      </c>
      <c r="AE29" s="13">
        <v>1</v>
      </c>
      <c r="AF29" s="13">
        <v>0</v>
      </c>
      <c r="AG29" s="13">
        <v>0</v>
      </c>
      <c r="AH29" s="13">
        <v>1</v>
      </c>
      <c r="AI29" s="13">
        <v>0</v>
      </c>
      <c r="AJ29" s="13">
        <v>0</v>
      </c>
      <c r="AK29" s="15">
        <v>3</v>
      </c>
      <c r="AL29" s="9" t="s">
        <v>157</v>
      </c>
      <c r="AM29" s="2" t="s">
        <v>163</v>
      </c>
      <c r="AN29" s="2" t="s">
        <v>163</v>
      </c>
      <c r="AO29" s="2" t="s">
        <v>162</v>
      </c>
      <c r="AP29" s="2" t="s">
        <v>162</v>
      </c>
      <c r="AQ29" s="2" t="s">
        <v>108</v>
      </c>
      <c r="AR29" s="15">
        <v>3</v>
      </c>
      <c r="AS29" s="20">
        <v>1</v>
      </c>
      <c r="AT29" s="20">
        <v>0</v>
      </c>
      <c r="AU29" s="20">
        <v>0</v>
      </c>
      <c r="AV29" s="20">
        <v>1</v>
      </c>
      <c r="AW29" s="20">
        <v>0</v>
      </c>
      <c r="AX29" s="20">
        <v>0</v>
      </c>
      <c r="AY29" s="20">
        <v>1</v>
      </c>
      <c r="AZ29" s="20">
        <v>0</v>
      </c>
      <c r="BA29" s="20">
        <v>0</v>
      </c>
    </row>
    <row r="30" spans="1:53" ht="14" x14ac:dyDescent="0.15">
      <c r="A30">
        <v>28</v>
      </c>
      <c r="B30" s="12">
        <v>1</v>
      </c>
      <c r="C30" s="9" t="s">
        <v>27</v>
      </c>
      <c r="D30" s="9">
        <v>25</v>
      </c>
      <c r="E30" s="9">
        <v>70</v>
      </c>
      <c r="F30" s="9">
        <v>170</v>
      </c>
      <c r="G30" s="12">
        <v>4</v>
      </c>
      <c r="H30" s="9" t="s">
        <v>107</v>
      </c>
      <c r="I30" s="14">
        <v>0</v>
      </c>
      <c r="J30" s="58" t="s">
        <v>134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1">
        <v>1</v>
      </c>
      <c r="V30" s="2" t="s">
        <v>141</v>
      </c>
      <c r="W30" s="13">
        <v>1</v>
      </c>
      <c r="X30" s="2" t="s">
        <v>143</v>
      </c>
      <c r="Y30" s="14">
        <v>990</v>
      </c>
      <c r="Z30" s="63"/>
      <c r="AA30" s="14">
        <v>3</v>
      </c>
      <c r="AB30" s="58" t="s">
        <v>145</v>
      </c>
      <c r="AC30" s="13">
        <v>2</v>
      </c>
      <c r="AD30" s="2" t="s">
        <v>9</v>
      </c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 t="s">
        <v>9</v>
      </c>
      <c r="AK30" s="15">
        <v>1</v>
      </c>
      <c r="AL30" s="9">
        <v>0</v>
      </c>
      <c r="AM30" s="2" t="s">
        <v>108</v>
      </c>
      <c r="AN30" s="2" t="s">
        <v>108</v>
      </c>
      <c r="AO30" s="2" t="s">
        <v>108</v>
      </c>
      <c r="AP30" s="2" t="s">
        <v>108</v>
      </c>
      <c r="AQ30" s="2" t="s">
        <v>108</v>
      </c>
      <c r="AR30" s="15">
        <v>0</v>
      </c>
      <c r="AS30" s="20">
        <v>1</v>
      </c>
      <c r="AT30" s="20">
        <v>1</v>
      </c>
      <c r="AU30" s="20">
        <v>1</v>
      </c>
      <c r="AV30" s="20">
        <v>1</v>
      </c>
      <c r="AW30" s="20">
        <v>0</v>
      </c>
      <c r="AX30" s="20">
        <v>0</v>
      </c>
      <c r="AY30" s="20">
        <v>1</v>
      </c>
      <c r="AZ30" s="20">
        <v>0</v>
      </c>
      <c r="BA30" s="20">
        <v>0</v>
      </c>
    </row>
    <row r="31" spans="1:53" ht="14" x14ac:dyDescent="0.15">
      <c r="A31">
        <v>29</v>
      </c>
      <c r="B31" s="12">
        <v>1</v>
      </c>
      <c r="C31" s="9" t="s">
        <v>27</v>
      </c>
      <c r="D31" s="9">
        <v>59</v>
      </c>
      <c r="E31" s="9">
        <v>84</v>
      </c>
      <c r="F31" s="9">
        <v>150</v>
      </c>
      <c r="G31" s="12">
        <v>1</v>
      </c>
      <c r="H31" s="9" t="s">
        <v>105</v>
      </c>
      <c r="I31" s="14">
        <v>1</v>
      </c>
      <c r="J31" s="58" t="s">
        <v>112</v>
      </c>
      <c r="K31" s="13">
        <v>1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1">
        <v>1</v>
      </c>
      <c r="V31" s="2" t="s">
        <v>141</v>
      </c>
      <c r="W31" s="13">
        <v>1</v>
      </c>
      <c r="X31" s="2" t="s">
        <v>143</v>
      </c>
      <c r="Y31" s="14">
        <v>2</v>
      </c>
      <c r="Z31" s="2" t="s">
        <v>133</v>
      </c>
      <c r="AA31" s="14">
        <v>1</v>
      </c>
      <c r="AB31" s="58" t="s">
        <v>146</v>
      </c>
      <c r="AC31" s="13">
        <v>2</v>
      </c>
      <c r="AD31" s="2" t="s">
        <v>150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5">
        <v>1</v>
      </c>
      <c r="AL31" s="9">
        <v>0</v>
      </c>
      <c r="AM31" s="2" t="s">
        <v>108</v>
      </c>
      <c r="AN31" s="2" t="s">
        <v>108</v>
      </c>
      <c r="AO31" s="2" t="s">
        <v>108</v>
      </c>
      <c r="AP31" s="2" t="s">
        <v>108</v>
      </c>
      <c r="AQ31" s="2" t="s">
        <v>108</v>
      </c>
      <c r="AR31" s="15">
        <v>0</v>
      </c>
      <c r="AS31" s="20">
        <v>2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</row>
    <row r="32" spans="1:53" ht="14" x14ac:dyDescent="0.15">
      <c r="A32">
        <v>30</v>
      </c>
      <c r="B32" s="12">
        <v>1</v>
      </c>
      <c r="C32" s="9" t="s">
        <v>27</v>
      </c>
      <c r="D32" s="9">
        <v>29</v>
      </c>
      <c r="E32" s="9">
        <v>63</v>
      </c>
      <c r="F32" s="9">
        <v>163</v>
      </c>
      <c r="G32" s="12">
        <v>3</v>
      </c>
      <c r="H32" s="9" t="s">
        <v>106</v>
      </c>
      <c r="I32" s="14">
        <v>0</v>
      </c>
      <c r="J32" s="58" t="s">
        <v>134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1">
        <v>1</v>
      </c>
      <c r="V32" s="2" t="s">
        <v>141</v>
      </c>
      <c r="W32" s="13">
        <v>1</v>
      </c>
      <c r="X32" s="2" t="s">
        <v>143</v>
      </c>
      <c r="Y32" s="14">
        <v>990</v>
      </c>
      <c r="Z32" s="19"/>
      <c r="AA32" s="14">
        <v>1</v>
      </c>
      <c r="AB32" s="58" t="s">
        <v>146</v>
      </c>
      <c r="AC32" s="13">
        <v>2</v>
      </c>
      <c r="AD32" s="2" t="s">
        <v>147</v>
      </c>
      <c r="AE32" s="13">
        <v>1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5">
        <v>1</v>
      </c>
      <c r="AL32" s="9">
        <v>0</v>
      </c>
      <c r="AM32" s="2" t="s">
        <v>108</v>
      </c>
      <c r="AN32" s="2" t="s">
        <v>108</v>
      </c>
      <c r="AO32" s="2" t="s">
        <v>108</v>
      </c>
      <c r="AP32" s="2" t="s">
        <v>108</v>
      </c>
      <c r="AQ32" s="2" t="s">
        <v>108</v>
      </c>
      <c r="AR32" s="15">
        <v>0</v>
      </c>
      <c r="AS32" s="20">
        <v>1</v>
      </c>
      <c r="AT32" s="20">
        <v>0</v>
      </c>
      <c r="AU32" s="20">
        <v>0</v>
      </c>
      <c r="AV32" s="20">
        <v>1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</row>
    <row r="33" spans="1:53" ht="28" x14ac:dyDescent="0.15">
      <c r="A33">
        <v>31</v>
      </c>
      <c r="B33" s="12">
        <v>2</v>
      </c>
      <c r="C33" s="9" t="s">
        <v>25</v>
      </c>
      <c r="D33" s="9">
        <v>60</v>
      </c>
      <c r="E33" s="9">
        <v>50</v>
      </c>
      <c r="F33" s="9">
        <v>148</v>
      </c>
      <c r="G33" s="12">
        <v>2</v>
      </c>
      <c r="H33" s="9" t="s">
        <v>109</v>
      </c>
      <c r="I33" s="14">
        <v>1</v>
      </c>
      <c r="J33" s="58" t="s">
        <v>112</v>
      </c>
      <c r="K33" s="13">
        <v>1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1">
        <v>2</v>
      </c>
      <c r="V33" s="2" t="s">
        <v>142</v>
      </c>
      <c r="W33" s="13">
        <v>1</v>
      </c>
      <c r="X33" s="2" t="s">
        <v>143</v>
      </c>
      <c r="Y33" s="14">
        <v>990</v>
      </c>
      <c r="Z33" s="19"/>
      <c r="AA33" s="14">
        <v>1</v>
      </c>
      <c r="AB33" s="58" t="s">
        <v>146</v>
      </c>
      <c r="AC33" s="13">
        <v>2</v>
      </c>
      <c r="AD33" s="2" t="s">
        <v>150</v>
      </c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5">
        <v>1</v>
      </c>
      <c r="AL33" s="9">
        <v>0</v>
      </c>
      <c r="AM33" s="2" t="s">
        <v>108</v>
      </c>
      <c r="AN33" s="2" t="s">
        <v>108</v>
      </c>
      <c r="AO33" s="2" t="s">
        <v>108</v>
      </c>
      <c r="AP33" s="2" t="s">
        <v>108</v>
      </c>
      <c r="AQ33" s="2" t="s">
        <v>108</v>
      </c>
      <c r="AR33" s="15">
        <v>0</v>
      </c>
      <c r="AS33" s="20">
        <v>1</v>
      </c>
      <c r="AT33" s="20">
        <v>1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</row>
    <row r="34" spans="1:53" ht="14" x14ac:dyDescent="0.15">
      <c r="A34">
        <v>32</v>
      </c>
      <c r="B34" s="12">
        <v>1</v>
      </c>
      <c r="C34" s="9" t="s">
        <v>27</v>
      </c>
      <c r="D34" s="9">
        <v>36</v>
      </c>
      <c r="E34" s="9">
        <v>80</v>
      </c>
      <c r="F34" s="9">
        <v>175</v>
      </c>
      <c r="G34" s="12">
        <v>2</v>
      </c>
      <c r="H34" s="9" t="s">
        <v>109</v>
      </c>
      <c r="I34" s="14">
        <v>1</v>
      </c>
      <c r="J34" s="58" t="s">
        <v>112</v>
      </c>
      <c r="K34" s="13">
        <v>1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1">
        <v>1</v>
      </c>
      <c r="V34" s="2" t="s">
        <v>141</v>
      </c>
      <c r="W34" s="13">
        <v>1</v>
      </c>
      <c r="X34" s="2" t="s">
        <v>143</v>
      </c>
      <c r="Y34" s="14">
        <v>990</v>
      </c>
      <c r="Z34" s="19"/>
      <c r="AA34" s="14">
        <v>2</v>
      </c>
      <c r="AB34" s="58" t="s">
        <v>144</v>
      </c>
      <c r="AC34" s="13">
        <v>2</v>
      </c>
      <c r="AD34" s="2" t="s">
        <v>152</v>
      </c>
      <c r="AE34" s="13">
        <v>0</v>
      </c>
      <c r="AF34" s="13">
        <v>1</v>
      </c>
      <c r="AG34" s="13">
        <v>0</v>
      </c>
      <c r="AH34" s="13">
        <v>0</v>
      </c>
      <c r="AI34" s="13">
        <v>1</v>
      </c>
      <c r="AJ34" s="13" t="s">
        <v>9</v>
      </c>
      <c r="AK34" s="15">
        <v>1</v>
      </c>
      <c r="AL34" s="9">
        <v>0</v>
      </c>
      <c r="AM34" s="2" t="s">
        <v>108</v>
      </c>
      <c r="AN34" s="2" t="s">
        <v>108</v>
      </c>
      <c r="AO34" s="2" t="s">
        <v>108</v>
      </c>
      <c r="AP34" s="2" t="s">
        <v>108</v>
      </c>
      <c r="AQ34" s="2" t="s">
        <v>108</v>
      </c>
      <c r="AR34" s="15">
        <v>0</v>
      </c>
      <c r="AS34" s="20">
        <v>1</v>
      </c>
      <c r="AT34" s="20">
        <v>1</v>
      </c>
      <c r="AU34" s="20">
        <v>0</v>
      </c>
      <c r="AV34" s="20">
        <v>1</v>
      </c>
      <c r="AW34" s="20">
        <v>0</v>
      </c>
      <c r="AX34" s="20">
        <v>0</v>
      </c>
      <c r="AY34" s="20">
        <v>1</v>
      </c>
      <c r="AZ34" s="20">
        <v>0</v>
      </c>
      <c r="BA34" s="20">
        <v>0</v>
      </c>
    </row>
    <row r="35" spans="1:53" ht="28" x14ac:dyDescent="0.15">
      <c r="A35">
        <v>33</v>
      </c>
      <c r="B35" s="12">
        <v>2</v>
      </c>
      <c r="C35" s="9" t="s">
        <v>25</v>
      </c>
      <c r="D35" s="9">
        <v>50</v>
      </c>
      <c r="E35" s="9">
        <v>53</v>
      </c>
      <c r="F35" s="9">
        <v>150</v>
      </c>
      <c r="G35" s="12">
        <v>4</v>
      </c>
      <c r="H35" s="9" t="s">
        <v>107</v>
      </c>
      <c r="I35" s="14">
        <v>0</v>
      </c>
      <c r="J35" s="58" t="s">
        <v>134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1">
        <v>2</v>
      </c>
      <c r="V35" s="2" t="s">
        <v>142</v>
      </c>
      <c r="W35" s="13">
        <v>1</v>
      </c>
      <c r="X35" s="2" t="s">
        <v>143</v>
      </c>
      <c r="Y35" s="14">
        <v>2</v>
      </c>
      <c r="Z35" s="2" t="s">
        <v>133</v>
      </c>
      <c r="AA35" s="14">
        <v>1</v>
      </c>
      <c r="AB35" s="58" t="s">
        <v>146</v>
      </c>
      <c r="AC35" s="13">
        <v>2</v>
      </c>
      <c r="AD35" s="2" t="s">
        <v>154</v>
      </c>
      <c r="AE35" s="13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5">
        <v>3</v>
      </c>
      <c r="AL35" s="9" t="s">
        <v>157</v>
      </c>
      <c r="AM35" s="2" t="s">
        <v>159</v>
      </c>
      <c r="AN35" s="2" t="s">
        <v>159</v>
      </c>
      <c r="AO35" s="2" t="s">
        <v>160</v>
      </c>
      <c r="AP35" s="2" t="s">
        <v>160</v>
      </c>
      <c r="AQ35" s="2" t="s">
        <v>108</v>
      </c>
      <c r="AR35" s="15">
        <v>3</v>
      </c>
      <c r="AS35" s="20">
        <v>2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</row>
    <row r="36" spans="1:53" ht="28" x14ac:dyDescent="0.15">
      <c r="A36">
        <v>34</v>
      </c>
      <c r="B36" s="12">
        <v>2</v>
      </c>
      <c r="C36" s="9" t="s">
        <v>25</v>
      </c>
      <c r="D36" s="9">
        <v>20</v>
      </c>
      <c r="E36" s="9">
        <v>65</v>
      </c>
      <c r="F36" s="9">
        <v>165</v>
      </c>
      <c r="G36" s="12">
        <v>5</v>
      </c>
      <c r="H36" s="9" t="s">
        <v>108</v>
      </c>
      <c r="I36" s="14">
        <v>0</v>
      </c>
      <c r="J36" s="58" t="s">
        <v>134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1">
        <v>2</v>
      </c>
      <c r="V36" s="2" t="s">
        <v>142</v>
      </c>
      <c r="W36" s="13">
        <v>1</v>
      </c>
      <c r="X36" s="2" t="s">
        <v>143</v>
      </c>
      <c r="Y36" s="14">
        <v>2</v>
      </c>
      <c r="Z36" s="2" t="s">
        <v>133</v>
      </c>
      <c r="AA36" s="14">
        <v>1</v>
      </c>
      <c r="AB36" s="58" t="s">
        <v>146</v>
      </c>
      <c r="AC36" s="13">
        <v>2</v>
      </c>
      <c r="AD36" s="2" t="s">
        <v>147</v>
      </c>
      <c r="AE36" s="13">
        <v>1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5">
        <v>3</v>
      </c>
      <c r="AL36" s="9" t="s">
        <v>157</v>
      </c>
      <c r="AM36" s="2" t="s">
        <v>161</v>
      </c>
      <c r="AN36" s="2" t="s">
        <v>161</v>
      </c>
      <c r="AO36" s="2" t="s">
        <v>162</v>
      </c>
      <c r="AP36" s="2" t="s">
        <v>108</v>
      </c>
      <c r="AQ36" s="2" t="s">
        <v>108</v>
      </c>
      <c r="AR36" s="15">
        <v>3</v>
      </c>
      <c r="AS36" s="20">
        <v>1</v>
      </c>
      <c r="AT36" s="20">
        <v>1</v>
      </c>
      <c r="AU36" s="20">
        <v>0</v>
      </c>
      <c r="AV36" s="20">
        <v>1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</row>
    <row r="37" spans="1:53" ht="28" x14ac:dyDescent="0.15">
      <c r="A37">
        <v>35</v>
      </c>
      <c r="B37" s="12">
        <v>2</v>
      </c>
      <c r="C37" s="9" t="s">
        <v>25</v>
      </c>
      <c r="D37" s="9">
        <v>51</v>
      </c>
      <c r="E37" s="9">
        <v>72</v>
      </c>
      <c r="F37" s="9">
        <v>158</v>
      </c>
      <c r="G37" s="12">
        <v>5</v>
      </c>
      <c r="H37" s="9" t="s">
        <v>108</v>
      </c>
      <c r="I37" s="14">
        <v>0</v>
      </c>
      <c r="J37" s="58" t="s">
        <v>134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1">
        <v>2</v>
      </c>
      <c r="V37" s="2" t="s">
        <v>142</v>
      </c>
      <c r="W37" s="13">
        <v>1</v>
      </c>
      <c r="X37" s="2" t="s">
        <v>143</v>
      </c>
      <c r="Y37" s="14">
        <v>2</v>
      </c>
      <c r="Z37" s="2" t="s">
        <v>133</v>
      </c>
      <c r="AA37" s="14">
        <v>1</v>
      </c>
      <c r="AB37" s="58" t="s">
        <v>146</v>
      </c>
      <c r="AC37" s="13">
        <v>2</v>
      </c>
      <c r="AD37" s="2" t="s">
        <v>156</v>
      </c>
      <c r="AE37" s="13">
        <v>0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5">
        <v>3</v>
      </c>
      <c r="AL37" s="9" t="s">
        <v>157</v>
      </c>
      <c r="AM37" s="2" t="s">
        <v>159</v>
      </c>
      <c r="AN37" s="2" t="s">
        <v>159</v>
      </c>
      <c r="AO37" s="2" t="s">
        <v>160</v>
      </c>
      <c r="AP37" s="2" t="s">
        <v>160</v>
      </c>
      <c r="AQ37" s="2" t="s">
        <v>108</v>
      </c>
      <c r="AR37" s="15">
        <v>3</v>
      </c>
      <c r="AS37" s="20">
        <v>1</v>
      </c>
      <c r="AT37" s="20">
        <v>0</v>
      </c>
      <c r="AU37" s="20">
        <v>0</v>
      </c>
      <c r="AV37" s="20">
        <v>1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</row>
    <row r="38" spans="1:53" ht="28" x14ac:dyDescent="0.15">
      <c r="A38">
        <v>36</v>
      </c>
      <c r="B38" s="12">
        <v>2</v>
      </c>
      <c r="C38" s="9" t="s">
        <v>25</v>
      </c>
      <c r="D38" s="9">
        <v>44</v>
      </c>
      <c r="E38" s="9">
        <v>70</v>
      </c>
      <c r="F38" s="9">
        <v>168</v>
      </c>
      <c r="G38" s="12">
        <v>2</v>
      </c>
      <c r="H38" s="9" t="s">
        <v>109</v>
      </c>
      <c r="I38" s="14">
        <v>0</v>
      </c>
      <c r="J38" s="58" t="s">
        <v>134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1">
        <v>2</v>
      </c>
      <c r="V38" s="2" t="s">
        <v>142</v>
      </c>
      <c r="W38" s="13">
        <v>1</v>
      </c>
      <c r="X38" s="2" t="s">
        <v>143</v>
      </c>
      <c r="Y38" s="14">
        <v>2</v>
      </c>
      <c r="Z38" s="2" t="s">
        <v>133</v>
      </c>
      <c r="AA38" s="14">
        <v>1</v>
      </c>
      <c r="AB38" s="58" t="s">
        <v>146</v>
      </c>
      <c r="AC38" s="13">
        <v>2</v>
      </c>
      <c r="AD38" s="2" t="s">
        <v>150</v>
      </c>
      <c r="AE38" s="13">
        <v>0</v>
      </c>
      <c r="AF38" s="13">
        <v>1</v>
      </c>
      <c r="AG38" s="13">
        <v>0</v>
      </c>
      <c r="AH38" s="13">
        <v>0</v>
      </c>
      <c r="AI38" s="13">
        <v>0</v>
      </c>
      <c r="AJ38" s="13">
        <v>0</v>
      </c>
      <c r="AK38" s="15">
        <v>3</v>
      </c>
      <c r="AL38" s="9" t="s">
        <v>157</v>
      </c>
      <c r="AM38" s="2" t="s">
        <v>159</v>
      </c>
      <c r="AN38" s="2" t="s">
        <v>159</v>
      </c>
      <c r="AO38" s="2" t="s">
        <v>160</v>
      </c>
      <c r="AP38" s="2" t="s">
        <v>160</v>
      </c>
      <c r="AQ38" s="2" t="s">
        <v>108</v>
      </c>
      <c r="AR38" s="15">
        <v>3</v>
      </c>
      <c r="AS38" s="20">
        <v>2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</row>
    <row r="39" spans="1:53" ht="28" x14ac:dyDescent="0.15">
      <c r="A39">
        <v>37</v>
      </c>
      <c r="B39" s="12">
        <v>1</v>
      </c>
      <c r="C39" s="9" t="s">
        <v>27</v>
      </c>
      <c r="D39" s="9">
        <v>40</v>
      </c>
      <c r="E39" s="9">
        <v>80</v>
      </c>
      <c r="F39" s="9">
        <v>160</v>
      </c>
      <c r="G39" s="12">
        <v>1</v>
      </c>
      <c r="H39" s="9" t="s">
        <v>105</v>
      </c>
      <c r="I39" s="14">
        <v>1</v>
      </c>
      <c r="J39" s="58" t="s">
        <v>112</v>
      </c>
      <c r="K39" s="13">
        <v>1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1">
        <v>1</v>
      </c>
      <c r="V39" s="2" t="s">
        <v>141</v>
      </c>
      <c r="W39" s="13">
        <v>1</v>
      </c>
      <c r="X39" s="2" t="s">
        <v>143</v>
      </c>
      <c r="Y39" s="14">
        <v>990</v>
      </c>
      <c r="Z39" s="63"/>
      <c r="AA39" s="14">
        <v>1</v>
      </c>
      <c r="AB39" s="58" t="s">
        <v>146</v>
      </c>
      <c r="AC39" s="13">
        <v>2</v>
      </c>
      <c r="AD39" s="2" t="s">
        <v>156</v>
      </c>
      <c r="AE39" s="13">
        <v>0</v>
      </c>
      <c r="AF39" s="13">
        <v>0</v>
      </c>
      <c r="AG39" s="13">
        <v>0</v>
      </c>
      <c r="AH39" s="13">
        <v>1</v>
      </c>
      <c r="AI39" s="13">
        <v>0</v>
      </c>
      <c r="AJ39" s="13">
        <v>0</v>
      </c>
      <c r="AK39" s="15">
        <v>1</v>
      </c>
      <c r="AL39" s="9">
        <v>0</v>
      </c>
      <c r="AM39" s="2" t="s">
        <v>108</v>
      </c>
      <c r="AN39" s="2" t="s">
        <v>108</v>
      </c>
      <c r="AO39" s="2" t="s">
        <v>108</v>
      </c>
      <c r="AP39" s="2" t="s">
        <v>108</v>
      </c>
      <c r="AQ39" s="2" t="s">
        <v>108</v>
      </c>
      <c r="AR39" s="15">
        <v>0</v>
      </c>
      <c r="AS39" s="20">
        <v>2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</row>
    <row r="40" spans="1:53" ht="28" x14ac:dyDescent="0.15">
      <c r="A40">
        <v>38</v>
      </c>
      <c r="B40" s="12">
        <v>2</v>
      </c>
      <c r="C40" s="9" t="s">
        <v>25</v>
      </c>
      <c r="D40" s="9">
        <v>20</v>
      </c>
      <c r="E40" s="9">
        <v>53</v>
      </c>
      <c r="F40" s="9">
        <v>161</v>
      </c>
      <c r="G40" s="12">
        <v>2</v>
      </c>
      <c r="H40" s="9" t="s">
        <v>109</v>
      </c>
      <c r="I40" s="14">
        <v>0</v>
      </c>
      <c r="J40" s="58" t="s">
        <v>134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1">
        <v>2</v>
      </c>
      <c r="V40" s="2" t="s">
        <v>142</v>
      </c>
      <c r="W40" s="13">
        <v>1</v>
      </c>
      <c r="X40" s="2" t="s">
        <v>143</v>
      </c>
      <c r="Y40" s="14">
        <v>2</v>
      </c>
      <c r="Z40" s="2" t="s">
        <v>133</v>
      </c>
      <c r="AA40" s="14">
        <v>1</v>
      </c>
      <c r="AB40" s="58" t="s">
        <v>146</v>
      </c>
      <c r="AC40" s="13">
        <v>2</v>
      </c>
      <c r="AD40" s="2" t="s">
        <v>154</v>
      </c>
      <c r="AE40" s="13">
        <v>0</v>
      </c>
      <c r="AF40" s="13">
        <v>0</v>
      </c>
      <c r="AG40" s="13">
        <v>1</v>
      </c>
      <c r="AH40" s="13">
        <v>1</v>
      </c>
      <c r="AI40" s="13">
        <v>0</v>
      </c>
      <c r="AJ40" s="13">
        <v>0</v>
      </c>
      <c r="AK40" s="15">
        <v>3</v>
      </c>
      <c r="AL40" s="9" t="s">
        <v>157</v>
      </c>
      <c r="AM40" s="2" t="s">
        <v>163</v>
      </c>
      <c r="AN40" s="2" t="s">
        <v>163</v>
      </c>
      <c r="AO40" s="2" t="s">
        <v>162</v>
      </c>
      <c r="AP40" s="2" t="s">
        <v>108</v>
      </c>
      <c r="AQ40" s="2" t="s">
        <v>108</v>
      </c>
      <c r="AR40" s="15">
        <v>3</v>
      </c>
      <c r="AS40" s="20">
        <v>1</v>
      </c>
      <c r="AT40" s="20">
        <v>1</v>
      </c>
      <c r="AU40" s="20">
        <v>1</v>
      </c>
      <c r="AV40" s="20">
        <v>0</v>
      </c>
      <c r="AW40" s="20">
        <v>0</v>
      </c>
      <c r="AX40" s="20">
        <v>1</v>
      </c>
      <c r="AY40" s="20">
        <v>0</v>
      </c>
      <c r="AZ40" s="20">
        <v>0</v>
      </c>
      <c r="BA40" s="20">
        <v>0</v>
      </c>
    </row>
    <row r="41" spans="1:53" ht="42" x14ac:dyDescent="0.15">
      <c r="A41">
        <v>39</v>
      </c>
      <c r="B41" s="12">
        <v>2</v>
      </c>
      <c r="C41" s="9" t="s">
        <v>25</v>
      </c>
      <c r="D41" s="9">
        <v>29</v>
      </c>
      <c r="E41" s="9">
        <v>62</v>
      </c>
      <c r="F41" s="9">
        <v>153</v>
      </c>
      <c r="G41" s="12">
        <v>2</v>
      </c>
      <c r="H41" s="9" t="s">
        <v>109</v>
      </c>
      <c r="I41" s="14">
        <v>0</v>
      </c>
      <c r="J41" s="58" t="s">
        <v>134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1">
        <v>1</v>
      </c>
      <c r="V41" s="2" t="s">
        <v>141</v>
      </c>
      <c r="W41" s="13">
        <v>1</v>
      </c>
      <c r="X41" s="2" t="s">
        <v>143</v>
      </c>
      <c r="Y41" s="14">
        <v>2</v>
      </c>
      <c r="Z41" s="2" t="s">
        <v>133</v>
      </c>
      <c r="AA41" s="14">
        <v>2</v>
      </c>
      <c r="AB41" s="58" t="s">
        <v>144</v>
      </c>
      <c r="AC41" s="13">
        <v>2</v>
      </c>
      <c r="AD41" s="2" t="s">
        <v>149</v>
      </c>
      <c r="AE41" s="13">
        <v>1</v>
      </c>
      <c r="AF41" s="13">
        <v>0</v>
      </c>
      <c r="AG41" s="13">
        <v>0</v>
      </c>
      <c r="AH41" s="13">
        <v>1</v>
      </c>
      <c r="AI41" s="13">
        <v>0</v>
      </c>
      <c r="AJ41" s="13">
        <v>0</v>
      </c>
      <c r="AK41" s="15">
        <v>3</v>
      </c>
      <c r="AL41" s="9" t="s">
        <v>157</v>
      </c>
      <c r="AM41" s="2" t="s">
        <v>159</v>
      </c>
      <c r="AN41" s="2" t="s">
        <v>159</v>
      </c>
      <c r="AO41" s="2" t="s">
        <v>161</v>
      </c>
      <c r="AP41" s="2" t="s">
        <v>108</v>
      </c>
      <c r="AQ41" s="2" t="s">
        <v>108</v>
      </c>
      <c r="AR41" s="15">
        <v>2</v>
      </c>
      <c r="AS41" s="20">
        <v>1</v>
      </c>
      <c r="AT41" s="20">
        <v>0</v>
      </c>
      <c r="AU41" s="20">
        <v>0</v>
      </c>
      <c r="AV41" s="20">
        <v>1</v>
      </c>
      <c r="AW41" s="20">
        <v>0</v>
      </c>
      <c r="AX41" s="20">
        <v>0</v>
      </c>
      <c r="AY41" s="20">
        <v>1</v>
      </c>
      <c r="AZ41" s="20">
        <v>0</v>
      </c>
      <c r="BA41" s="20">
        <v>0</v>
      </c>
    </row>
    <row r="42" spans="1:53" ht="28" x14ac:dyDescent="0.15">
      <c r="A42">
        <v>40</v>
      </c>
      <c r="B42" s="12">
        <v>1</v>
      </c>
      <c r="C42" s="9" t="s">
        <v>27</v>
      </c>
      <c r="D42" s="9">
        <v>51</v>
      </c>
      <c r="E42" s="9">
        <v>78</v>
      </c>
      <c r="F42" s="9">
        <v>164</v>
      </c>
      <c r="G42" s="12">
        <v>5</v>
      </c>
      <c r="H42" s="9" t="s">
        <v>108</v>
      </c>
      <c r="I42" s="14">
        <v>0</v>
      </c>
      <c r="J42" s="58" t="s">
        <v>134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61">
        <v>0</v>
      </c>
      <c r="U42" s="11">
        <v>2</v>
      </c>
      <c r="V42" s="2" t="s">
        <v>142</v>
      </c>
      <c r="W42" s="13">
        <v>1</v>
      </c>
      <c r="X42" s="2" t="s">
        <v>143</v>
      </c>
      <c r="Y42" s="14">
        <v>2</v>
      </c>
      <c r="Z42" s="2" t="s">
        <v>133</v>
      </c>
      <c r="AA42" s="14">
        <v>1</v>
      </c>
      <c r="AB42" s="58" t="s">
        <v>146</v>
      </c>
      <c r="AC42" s="13">
        <v>2</v>
      </c>
      <c r="AD42" s="2" t="s">
        <v>150</v>
      </c>
      <c r="AE42" s="13">
        <v>0</v>
      </c>
      <c r="AF42" s="13">
        <v>1</v>
      </c>
      <c r="AG42" s="13">
        <v>0</v>
      </c>
      <c r="AH42" s="13">
        <v>0</v>
      </c>
      <c r="AI42" s="13">
        <v>0</v>
      </c>
      <c r="AJ42" s="13">
        <v>0</v>
      </c>
      <c r="AK42" s="15">
        <v>3</v>
      </c>
      <c r="AL42" s="9" t="s">
        <v>157</v>
      </c>
      <c r="AM42" s="2" t="s">
        <v>159</v>
      </c>
      <c r="AN42" s="2" t="s">
        <v>159</v>
      </c>
      <c r="AO42" s="2" t="s">
        <v>160</v>
      </c>
      <c r="AP42" s="2" t="s">
        <v>160</v>
      </c>
      <c r="AQ42" s="2" t="s">
        <v>108</v>
      </c>
      <c r="AR42" s="15">
        <v>3</v>
      </c>
      <c r="AS42" s="20">
        <v>2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</row>
    <row r="43" spans="1:53" ht="14" x14ac:dyDescent="0.15">
      <c r="A43">
        <v>41</v>
      </c>
      <c r="B43" s="12">
        <v>1</v>
      </c>
      <c r="C43" s="9" t="s">
        <v>27</v>
      </c>
      <c r="D43" s="9">
        <v>38</v>
      </c>
      <c r="E43" s="9">
        <v>75</v>
      </c>
      <c r="F43" s="9">
        <v>165</v>
      </c>
      <c r="G43" s="12">
        <v>4</v>
      </c>
      <c r="H43" s="9" t="s">
        <v>107</v>
      </c>
      <c r="I43" s="14">
        <v>1</v>
      </c>
      <c r="J43" s="58" t="s">
        <v>126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61">
        <v>0</v>
      </c>
      <c r="U43" s="11">
        <v>1</v>
      </c>
      <c r="V43" s="2" t="s">
        <v>141</v>
      </c>
      <c r="W43" s="13">
        <v>1</v>
      </c>
      <c r="X43" s="2" t="s">
        <v>143</v>
      </c>
      <c r="Y43" s="14">
        <v>2</v>
      </c>
      <c r="Z43" s="2" t="s">
        <v>133</v>
      </c>
      <c r="AA43" s="14">
        <v>1</v>
      </c>
      <c r="AB43" s="58" t="s">
        <v>146</v>
      </c>
      <c r="AC43" s="13">
        <v>2</v>
      </c>
      <c r="AD43" s="2" t="s">
        <v>150</v>
      </c>
      <c r="AE43" s="13">
        <v>0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5">
        <v>1</v>
      </c>
      <c r="AL43" s="9">
        <v>0</v>
      </c>
      <c r="AM43" s="2" t="s">
        <v>108</v>
      </c>
      <c r="AN43" s="2" t="s">
        <v>108</v>
      </c>
      <c r="AO43" s="2" t="s">
        <v>108</v>
      </c>
      <c r="AP43" s="2" t="s">
        <v>108</v>
      </c>
      <c r="AQ43" s="2" t="s">
        <v>108</v>
      </c>
      <c r="AR43" s="15">
        <v>0</v>
      </c>
      <c r="AS43" s="20">
        <v>1</v>
      </c>
      <c r="AT43" s="20">
        <v>0</v>
      </c>
      <c r="AU43" s="20">
        <v>0</v>
      </c>
      <c r="AV43" s="20">
        <v>1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</row>
    <row r="44" spans="1:53" ht="28" x14ac:dyDescent="0.15">
      <c r="A44">
        <v>42</v>
      </c>
      <c r="B44" s="12">
        <v>2</v>
      </c>
      <c r="C44" s="9" t="s">
        <v>25</v>
      </c>
      <c r="D44" s="9">
        <v>46</v>
      </c>
      <c r="E44" s="9">
        <v>65</v>
      </c>
      <c r="F44" s="9">
        <v>167</v>
      </c>
      <c r="G44" s="12">
        <v>5</v>
      </c>
      <c r="H44" s="9" t="s">
        <v>108</v>
      </c>
      <c r="I44" s="14">
        <v>0</v>
      </c>
      <c r="J44" s="58" t="s">
        <v>134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61">
        <v>0</v>
      </c>
      <c r="U44" s="11">
        <v>2</v>
      </c>
      <c r="V44" s="2" t="s">
        <v>142</v>
      </c>
      <c r="W44" s="13">
        <v>1</v>
      </c>
      <c r="X44" s="2" t="s">
        <v>143</v>
      </c>
      <c r="Y44" s="14">
        <v>2</v>
      </c>
      <c r="Z44" s="2" t="s">
        <v>133</v>
      </c>
      <c r="AA44" s="14">
        <v>1</v>
      </c>
      <c r="AB44" s="58" t="s">
        <v>146</v>
      </c>
      <c r="AC44" s="13">
        <v>2</v>
      </c>
      <c r="AD44" s="2" t="s">
        <v>150</v>
      </c>
      <c r="AE44" s="13">
        <v>0</v>
      </c>
      <c r="AF44" s="13">
        <v>1</v>
      </c>
      <c r="AG44" s="13">
        <v>0</v>
      </c>
      <c r="AH44" s="13">
        <v>0</v>
      </c>
      <c r="AI44" s="13">
        <v>0</v>
      </c>
      <c r="AJ44" s="13">
        <v>0</v>
      </c>
      <c r="AK44" s="15">
        <v>3</v>
      </c>
      <c r="AL44" s="9" t="s">
        <v>157</v>
      </c>
      <c r="AM44" s="2" t="s">
        <v>159</v>
      </c>
      <c r="AN44" s="2" t="s">
        <v>159</v>
      </c>
      <c r="AO44" s="2" t="s">
        <v>160</v>
      </c>
      <c r="AP44" s="2" t="s">
        <v>160</v>
      </c>
      <c r="AQ44" s="2" t="s">
        <v>108</v>
      </c>
      <c r="AR44" s="15">
        <v>3</v>
      </c>
      <c r="AS44" s="20">
        <v>1</v>
      </c>
      <c r="AT44" s="20">
        <v>0</v>
      </c>
      <c r="AU44" s="20">
        <v>0</v>
      </c>
      <c r="AV44" s="20">
        <v>1</v>
      </c>
      <c r="AW44" s="20">
        <v>0</v>
      </c>
      <c r="AX44" s="20">
        <v>0</v>
      </c>
      <c r="AY44" s="20">
        <v>0</v>
      </c>
      <c r="AZ44" s="20">
        <v>1</v>
      </c>
      <c r="BA44" s="20" t="s">
        <v>165</v>
      </c>
    </row>
    <row r="45" spans="1:53" ht="28" x14ac:dyDescent="0.15">
      <c r="A45">
        <v>43</v>
      </c>
      <c r="B45" s="12">
        <v>1</v>
      </c>
      <c r="C45" s="9" t="s">
        <v>27</v>
      </c>
      <c r="D45" s="9">
        <v>64</v>
      </c>
      <c r="E45" s="9">
        <v>63</v>
      </c>
      <c r="F45" s="9">
        <v>171</v>
      </c>
      <c r="G45" s="12">
        <v>3</v>
      </c>
      <c r="H45" s="9" t="s">
        <v>106</v>
      </c>
      <c r="I45" s="14">
        <v>0</v>
      </c>
      <c r="J45" s="58" t="s">
        <v>134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1">
        <v>2</v>
      </c>
      <c r="V45" s="2" t="s">
        <v>142</v>
      </c>
      <c r="W45" s="13">
        <v>1</v>
      </c>
      <c r="X45" s="2" t="s">
        <v>143</v>
      </c>
      <c r="Y45" s="14">
        <v>2</v>
      </c>
      <c r="Z45" s="2" t="s">
        <v>133</v>
      </c>
      <c r="AA45" s="14">
        <v>1</v>
      </c>
      <c r="AB45" s="58" t="s">
        <v>146</v>
      </c>
      <c r="AC45" s="13">
        <v>2</v>
      </c>
      <c r="AD45" s="2" t="s">
        <v>150</v>
      </c>
      <c r="AE45" s="13">
        <v>0</v>
      </c>
      <c r="AF45" s="13">
        <v>1</v>
      </c>
      <c r="AG45" s="13">
        <v>0</v>
      </c>
      <c r="AH45" s="13">
        <v>0</v>
      </c>
      <c r="AI45" s="13">
        <v>0</v>
      </c>
      <c r="AJ45" s="13">
        <v>0</v>
      </c>
      <c r="AK45" s="15">
        <v>3</v>
      </c>
      <c r="AL45" s="9" t="s">
        <v>157</v>
      </c>
      <c r="AM45" s="2" t="s">
        <v>159</v>
      </c>
      <c r="AN45" s="2" t="s">
        <v>159</v>
      </c>
      <c r="AO45" s="2" t="s">
        <v>161</v>
      </c>
      <c r="AP45" s="2" t="s">
        <v>160</v>
      </c>
      <c r="AQ45" s="2" t="s">
        <v>108</v>
      </c>
      <c r="AR45" s="15">
        <v>3</v>
      </c>
      <c r="AS45" s="20">
        <v>1</v>
      </c>
      <c r="AT45" s="20">
        <v>0</v>
      </c>
      <c r="AU45" s="20">
        <v>0</v>
      </c>
      <c r="AV45" s="20">
        <v>1</v>
      </c>
      <c r="AW45" s="20">
        <v>1</v>
      </c>
      <c r="AX45" s="20">
        <v>0</v>
      </c>
      <c r="AY45" s="20">
        <v>0</v>
      </c>
      <c r="AZ45" s="20">
        <v>0</v>
      </c>
      <c r="BA45" s="20">
        <v>0</v>
      </c>
    </row>
    <row r="46" spans="1:53" ht="28" x14ac:dyDescent="0.15">
      <c r="A46">
        <v>44</v>
      </c>
      <c r="B46" s="12">
        <v>1</v>
      </c>
      <c r="C46" s="9" t="s">
        <v>27</v>
      </c>
      <c r="D46" s="9">
        <v>38</v>
      </c>
      <c r="E46" s="9">
        <v>53</v>
      </c>
      <c r="F46" s="9">
        <v>175</v>
      </c>
      <c r="G46" s="12">
        <v>3</v>
      </c>
      <c r="H46" s="9" t="s">
        <v>106</v>
      </c>
      <c r="I46" s="14">
        <v>0</v>
      </c>
      <c r="J46" s="58" t="s">
        <v>134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61">
        <v>0</v>
      </c>
      <c r="U46" s="11">
        <v>2</v>
      </c>
      <c r="V46" s="2" t="s">
        <v>142</v>
      </c>
      <c r="W46" s="13">
        <v>1</v>
      </c>
      <c r="X46" s="2" t="s">
        <v>143</v>
      </c>
      <c r="Y46" s="14">
        <v>2</v>
      </c>
      <c r="Z46" s="2" t="s">
        <v>133</v>
      </c>
      <c r="AA46" s="14">
        <v>1</v>
      </c>
      <c r="AB46" s="58" t="s">
        <v>146</v>
      </c>
      <c r="AC46" s="13">
        <v>2</v>
      </c>
      <c r="AD46" s="2" t="s">
        <v>150</v>
      </c>
      <c r="AE46" s="13">
        <v>0</v>
      </c>
      <c r="AF46" s="13">
        <v>1</v>
      </c>
      <c r="AG46" s="13">
        <v>0</v>
      </c>
      <c r="AH46" s="13">
        <v>0</v>
      </c>
      <c r="AI46" s="13">
        <v>0</v>
      </c>
      <c r="AJ46" s="13">
        <v>0</v>
      </c>
      <c r="AK46" s="15">
        <v>3</v>
      </c>
      <c r="AL46" s="9" t="s">
        <v>157</v>
      </c>
      <c r="AM46" s="2" t="s">
        <v>159</v>
      </c>
      <c r="AN46" s="2" t="s">
        <v>159</v>
      </c>
      <c r="AO46" s="2" t="s">
        <v>161</v>
      </c>
      <c r="AP46" s="2" t="s">
        <v>162</v>
      </c>
      <c r="AQ46" s="2" t="s">
        <v>108</v>
      </c>
      <c r="AR46" s="15">
        <v>3</v>
      </c>
      <c r="AS46" s="20">
        <v>2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</row>
    <row r="47" spans="1:53" ht="28" x14ac:dyDescent="0.15">
      <c r="A47">
        <v>45</v>
      </c>
      <c r="B47" s="12">
        <v>2</v>
      </c>
      <c r="C47" s="9" t="s">
        <v>25</v>
      </c>
      <c r="D47" s="9">
        <v>33</v>
      </c>
      <c r="E47" s="9">
        <v>45</v>
      </c>
      <c r="F47" s="9">
        <v>165</v>
      </c>
      <c r="G47" s="12">
        <v>5</v>
      </c>
      <c r="H47" s="9" t="s">
        <v>108</v>
      </c>
      <c r="I47" s="14">
        <v>0</v>
      </c>
      <c r="J47" s="58" t="s">
        <v>134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1">
        <v>2</v>
      </c>
      <c r="V47" s="2" t="s">
        <v>142</v>
      </c>
      <c r="W47" s="13">
        <v>1</v>
      </c>
      <c r="X47" s="2" t="s">
        <v>143</v>
      </c>
      <c r="Y47" s="14">
        <v>2</v>
      </c>
      <c r="Z47" s="2" t="s">
        <v>133</v>
      </c>
      <c r="AA47" s="14">
        <v>2</v>
      </c>
      <c r="AB47" s="58" t="s">
        <v>144</v>
      </c>
      <c r="AC47" s="13">
        <v>2</v>
      </c>
      <c r="AD47" s="2" t="s">
        <v>150</v>
      </c>
      <c r="AE47" s="13">
        <v>0</v>
      </c>
      <c r="AF47" s="13">
        <v>1</v>
      </c>
      <c r="AG47" s="13">
        <v>0</v>
      </c>
      <c r="AH47" s="13">
        <v>0</v>
      </c>
      <c r="AI47" s="13">
        <v>0</v>
      </c>
      <c r="AJ47" s="13">
        <v>0</v>
      </c>
      <c r="AK47" s="15">
        <v>3</v>
      </c>
      <c r="AL47" s="9" t="s">
        <v>157</v>
      </c>
      <c r="AM47" s="2" t="s">
        <v>159</v>
      </c>
      <c r="AN47" s="2" t="s">
        <v>159</v>
      </c>
      <c r="AO47" s="2" t="s">
        <v>160</v>
      </c>
      <c r="AP47" s="2" t="s">
        <v>160</v>
      </c>
      <c r="AQ47" s="2" t="s">
        <v>108</v>
      </c>
      <c r="AR47" s="15">
        <v>3</v>
      </c>
      <c r="AS47" s="20">
        <v>1</v>
      </c>
      <c r="AT47" s="20">
        <v>0</v>
      </c>
      <c r="AU47" s="20">
        <v>1</v>
      </c>
      <c r="AV47" s="20">
        <v>1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</row>
    <row r="48" spans="1:53" ht="28" x14ac:dyDescent="0.15">
      <c r="A48">
        <v>46</v>
      </c>
      <c r="B48" s="12">
        <v>2</v>
      </c>
      <c r="C48" s="9" t="s">
        <v>25</v>
      </c>
      <c r="D48" s="9">
        <v>19</v>
      </c>
      <c r="E48" s="9">
        <v>39</v>
      </c>
      <c r="F48" s="9">
        <v>155</v>
      </c>
      <c r="G48" s="12">
        <v>4</v>
      </c>
      <c r="H48" s="9" t="s">
        <v>107</v>
      </c>
      <c r="I48" s="14">
        <v>0</v>
      </c>
      <c r="J48" s="58" t="s">
        <v>134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1">
        <v>2</v>
      </c>
      <c r="V48" s="2" t="s">
        <v>142</v>
      </c>
      <c r="W48" s="13">
        <v>1</v>
      </c>
      <c r="X48" s="2" t="s">
        <v>143</v>
      </c>
      <c r="Y48" s="14">
        <v>990</v>
      </c>
      <c r="Z48" s="19"/>
      <c r="AA48" s="14">
        <v>1</v>
      </c>
      <c r="AB48" s="58" t="s">
        <v>146</v>
      </c>
      <c r="AC48" s="13">
        <v>2</v>
      </c>
      <c r="AD48" s="2" t="s">
        <v>147</v>
      </c>
      <c r="AE48" s="13">
        <v>1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5">
        <v>2</v>
      </c>
      <c r="AL48" s="65" t="s">
        <v>158</v>
      </c>
      <c r="AM48" s="2" t="s">
        <v>161</v>
      </c>
      <c r="AN48" s="2" t="s">
        <v>161</v>
      </c>
      <c r="AO48" s="2" t="s">
        <v>108</v>
      </c>
      <c r="AP48" s="2" t="s">
        <v>108</v>
      </c>
      <c r="AQ48" s="2" t="s">
        <v>108</v>
      </c>
      <c r="AR48" s="15">
        <v>2</v>
      </c>
      <c r="AS48" s="20">
        <v>1</v>
      </c>
      <c r="AT48" s="20">
        <v>1</v>
      </c>
      <c r="AU48" s="20">
        <v>1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</row>
    <row r="49" spans="1:53" ht="42" x14ac:dyDescent="0.15">
      <c r="A49">
        <v>47</v>
      </c>
      <c r="B49" s="12">
        <v>1</v>
      </c>
      <c r="C49" s="9" t="s">
        <v>27</v>
      </c>
      <c r="D49" s="9">
        <v>22</v>
      </c>
      <c r="E49" s="9">
        <v>55</v>
      </c>
      <c r="F49" s="9">
        <v>170</v>
      </c>
      <c r="G49" s="12">
        <v>5</v>
      </c>
      <c r="H49" s="9" t="s">
        <v>108</v>
      </c>
      <c r="I49" s="14">
        <v>0</v>
      </c>
      <c r="J49" s="58" t="s">
        <v>134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1">
        <v>1</v>
      </c>
      <c r="V49" s="2" t="s">
        <v>141</v>
      </c>
      <c r="W49" s="13">
        <v>1</v>
      </c>
      <c r="X49" s="2" t="s">
        <v>143</v>
      </c>
      <c r="Y49" s="14">
        <v>2</v>
      </c>
      <c r="Z49" s="2" t="s">
        <v>133</v>
      </c>
      <c r="AA49" s="14">
        <v>1</v>
      </c>
      <c r="AB49" s="58" t="s">
        <v>146</v>
      </c>
      <c r="AC49" s="13">
        <v>2</v>
      </c>
      <c r="AD49" s="2" t="s">
        <v>155</v>
      </c>
      <c r="AE49" s="13">
        <v>0</v>
      </c>
      <c r="AF49" s="13">
        <v>0</v>
      </c>
      <c r="AG49" s="13">
        <v>1</v>
      </c>
      <c r="AH49" s="13">
        <v>0</v>
      </c>
      <c r="AI49" s="13">
        <v>0</v>
      </c>
      <c r="AJ49" s="13">
        <v>0</v>
      </c>
      <c r="AK49" s="15">
        <v>3</v>
      </c>
      <c r="AL49" s="9" t="s">
        <v>157</v>
      </c>
      <c r="AM49" s="2" t="s">
        <v>159</v>
      </c>
      <c r="AN49" s="2" t="s">
        <v>159</v>
      </c>
      <c r="AO49" s="2" t="s">
        <v>160</v>
      </c>
      <c r="AP49" s="2" t="s">
        <v>160</v>
      </c>
      <c r="AQ49" s="2" t="s">
        <v>108</v>
      </c>
      <c r="AR49" s="15">
        <v>3</v>
      </c>
      <c r="AS49" s="20">
        <v>1</v>
      </c>
      <c r="AT49" s="20">
        <v>1</v>
      </c>
      <c r="AU49" s="20">
        <v>1</v>
      </c>
      <c r="AV49" s="20">
        <v>1</v>
      </c>
      <c r="AW49" s="20">
        <v>1</v>
      </c>
      <c r="AX49" s="20">
        <v>0</v>
      </c>
      <c r="AY49" s="20">
        <v>0</v>
      </c>
      <c r="AZ49" s="20">
        <v>0</v>
      </c>
      <c r="BA49" s="20">
        <v>0</v>
      </c>
    </row>
    <row r="50" spans="1:53" ht="28" x14ac:dyDescent="0.15">
      <c r="A50">
        <v>48</v>
      </c>
      <c r="B50" s="12">
        <v>1</v>
      </c>
      <c r="C50" s="9" t="s">
        <v>27</v>
      </c>
      <c r="D50" s="9">
        <v>66</v>
      </c>
      <c r="E50" s="9">
        <v>60</v>
      </c>
      <c r="F50" s="9">
        <v>159</v>
      </c>
      <c r="G50" s="12">
        <v>2</v>
      </c>
      <c r="H50" s="9" t="s">
        <v>109</v>
      </c>
      <c r="I50" s="14">
        <v>1</v>
      </c>
      <c r="J50" s="58" t="s">
        <v>121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1">
        <v>1</v>
      </c>
      <c r="V50" s="2" t="s">
        <v>141</v>
      </c>
      <c r="W50" s="13">
        <v>1</v>
      </c>
      <c r="X50" s="2" t="s">
        <v>143</v>
      </c>
      <c r="Y50" s="14">
        <v>990</v>
      </c>
      <c r="Z50" s="19"/>
      <c r="AA50" s="14">
        <v>3</v>
      </c>
      <c r="AB50" s="58" t="s">
        <v>145</v>
      </c>
      <c r="AC50" s="13">
        <v>2</v>
      </c>
      <c r="AD50" s="2" t="s">
        <v>156</v>
      </c>
      <c r="AE50" s="13">
        <v>0</v>
      </c>
      <c r="AF50" s="13">
        <v>0</v>
      </c>
      <c r="AG50" s="13">
        <v>0</v>
      </c>
      <c r="AH50" s="13">
        <v>1</v>
      </c>
      <c r="AI50" s="13">
        <v>0</v>
      </c>
      <c r="AJ50" s="13">
        <v>0</v>
      </c>
      <c r="AK50" s="15">
        <v>1</v>
      </c>
      <c r="AL50" s="9">
        <v>0</v>
      </c>
      <c r="AM50" s="2" t="s">
        <v>108</v>
      </c>
      <c r="AN50" s="2" t="s">
        <v>108</v>
      </c>
      <c r="AO50" s="2" t="s">
        <v>108</v>
      </c>
      <c r="AP50" s="2" t="s">
        <v>108</v>
      </c>
      <c r="AQ50" s="2" t="s">
        <v>108</v>
      </c>
      <c r="AR50" s="15">
        <v>0</v>
      </c>
      <c r="AS50" s="20">
        <v>1</v>
      </c>
      <c r="AT50" s="20">
        <v>0</v>
      </c>
      <c r="AU50" s="20">
        <v>1</v>
      </c>
      <c r="AV50" s="20">
        <v>0</v>
      </c>
      <c r="AW50" s="20">
        <v>0</v>
      </c>
      <c r="AX50" s="20">
        <v>1</v>
      </c>
      <c r="AY50" s="20">
        <v>0</v>
      </c>
      <c r="AZ50" s="20">
        <v>0</v>
      </c>
      <c r="BA50" s="20">
        <v>0</v>
      </c>
    </row>
    <row r="51" spans="1:53" ht="28" x14ac:dyDescent="0.15">
      <c r="A51">
        <v>49</v>
      </c>
      <c r="B51" s="12">
        <v>2</v>
      </c>
      <c r="C51" s="9" t="s">
        <v>25</v>
      </c>
      <c r="D51" s="9">
        <v>36</v>
      </c>
      <c r="E51" s="9">
        <v>65</v>
      </c>
      <c r="F51" s="9">
        <v>158</v>
      </c>
      <c r="G51" s="12">
        <v>1</v>
      </c>
      <c r="H51" s="9" t="s">
        <v>105</v>
      </c>
      <c r="I51" s="14">
        <v>0</v>
      </c>
      <c r="J51" s="58" t="s">
        <v>134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1">
        <v>2</v>
      </c>
      <c r="V51" s="2" t="s">
        <v>142</v>
      </c>
      <c r="W51" s="13">
        <v>1</v>
      </c>
      <c r="X51" s="2" t="s">
        <v>143</v>
      </c>
      <c r="Y51" s="14">
        <v>990</v>
      </c>
      <c r="Z51" s="19"/>
      <c r="AA51" s="14">
        <v>1</v>
      </c>
      <c r="AB51" s="58" t="s">
        <v>146</v>
      </c>
      <c r="AC51" s="13">
        <v>2</v>
      </c>
      <c r="AD51" s="2" t="s">
        <v>150</v>
      </c>
      <c r="AE51" s="13">
        <v>0</v>
      </c>
      <c r="AF51" s="13">
        <v>1</v>
      </c>
      <c r="AG51" s="13">
        <v>0</v>
      </c>
      <c r="AH51" s="13">
        <v>0</v>
      </c>
      <c r="AI51" s="13">
        <v>0</v>
      </c>
      <c r="AJ51" s="13">
        <v>0</v>
      </c>
      <c r="AK51" s="15">
        <v>2</v>
      </c>
      <c r="AL51" s="65" t="s">
        <v>158</v>
      </c>
      <c r="AM51" s="2" t="s">
        <v>161</v>
      </c>
      <c r="AN51" s="2" t="s">
        <v>161</v>
      </c>
      <c r="AO51" s="2" t="s">
        <v>108</v>
      </c>
      <c r="AP51" s="2" t="s">
        <v>108</v>
      </c>
      <c r="AQ51" s="2" t="s">
        <v>108</v>
      </c>
      <c r="AR51" s="15">
        <v>2</v>
      </c>
      <c r="AS51" s="20">
        <v>1</v>
      </c>
      <c r="AT51" s="20">
        <v>0</v>
      </c>
      <c r="AU51" s="20">
        <v>0</v>
      </c>
      <c r="AV51" s="20">
        <v>1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</row>
    <row r="52" spans="1:53" ht="28" x14ac:dyDescent="0.15">
      <c r="A52">
        <v>50</v>
      </c>
      <c r="B52" s="12">
        <v>1</v>
      </c>
      <c r="C52" s="9" t="s">
        <v>27</v>
      </c>
      <c r="D52" s="9">
        <v>51</v>
      </c>
      <c r="E52" s="9">
        <v>68</v>
      </c>
      <c r="F52" s="9">
        <v>164</v>
      </c>
      <c r="G52" s="12">
        <v>1</v>
      </c>
      <c r="H52" s="9" t="s">
        <v>105</v>
      </c>
      <c r="I52" s="14">
        <v>0</v>
      </c>
      <c r="J52" s="58" t="s">
        <v>134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1">
        <v>2</v>
      </c>
      <c r="V52" s="2" t="s">
        <v>142</v>
      </c>
      <c r="W52" s="13">
        <v>1</v>
      </c>
      <c r="X52" s="2" t="s">
        <v>143</v>
      </c>
      <c r="Y52" s="14">
        <v>2</v>
      </c>
      <c r="Z52" s="2" t="s">
        <v>133</v>
      </c>
      <c r="AA52" s="14">
        <v>1</v>
      </c>
      <c r="AB52" s="58" t="s">
        <v>146</v>
      </c>
      <c r="AC52" s="13">
        <v>2</v>
      </c>
      <c r="AD52" s="2" t="s">
        <v>150</v>
      </c>
      <c r="AE52" s="13">
        <v>0</v>
      </c>
      <c r="AF52" s="13">
        <v>1</v>
      </c>
      <c r="AG52" s="13">
        <v>0</v>
      </c>
      <c r="AH52" s="13">
        <v>0</v>
      </c>
      <c r="AI52" s="13">
        <v>0</v>
      </c>
      <c r="AJ52" s="13">
        <v>0</v>
      </c>
      <c r="AK52" s="15">
        <v>3</v>
      </c>
      <c r="AL52" s="9" t="s">
        <v>157</v>
      </c>
      <c r="AM52" s="2" t="s">
        <v>159</v>
      </c>
      <c r="AN52" s="2" t="s">
        <v>159</v>
      </c>
      <c r="AO52" s="2" t="s">
        <v>160</v>
      </c>
      <c r="AP52" s="2" t="s">
        <v>108</v>
      </c>
      <c r="AQ52" s="2" t="s">
        <v>108</v>
      </c>
      <c r="AR52" s="15">
        <v>3</v>
      </c>
      <c r="AS52" s="20">
        <v>1</v>
      </c>
      <c r="AT52" s="20">
        <v>1</v>
      </c>
      <c r="AU52" s="20">
        <v>0</v>
      </c>
      <c r="AV52" s="20">
        <v>1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</row>
    <row r="53" spans="1:53" ht="28" x14ac:dyDescent="0.15">
      <c r="A53">
        <v>51</v>
      </c>
      <c r="B53" s="12">
        <v>2</v>
      </c>
      <c r="C53" s="9" t="s">
        <v>25</v>
      </c>
      <c r="D53" s="9">
        <v>50</v>
      </c>
      <c r="E53" s="9">
        <v>62</v>
      </c>
      <c r="F53" s="9">
        <v>157</v>
      </c>
      <c r="G53" s="12">
        <v>4</v>
      </c>
      <c r="H53" s="9" t="s">
        <v>107</v>
      </c>
      <c r="I53" s="14">
        <v>0</v>
      </c>
      <c r="J53" s="58" t="s">
        <v>134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1">
        <v>2</v>
      </c>
      <c r="V53" s="2" t="s">
        <v>142</v>
      </c>
      <c r="W53" s="13">
        <v>1</v>
      </c>
      <c r="X53" s="2" t="s">
        <v>143</v>
      </c>
      <c r="Y53" s="14">
        <v>2</v>
      </c>
      <c r="Z53" s="2" t="s">
        <v>133</v>
      </c>
      <c r="AA53" s="14">
        <v>1</v>
      </c>
      <c r="AB53" s="58" t="s">
        <v>146</v>
      </c>
      <c r="AC53" s="13">
        <v>2</v>
      </c>
      <c r="AD53" s="2" t="s">
        <v>156</v>
      </c>
      <c r="AE53" s="13">
        <v>0</v>
      </c>
      <c r="AF53" s="13">
        <v>0</v>
      </c>
      <c r="AG53" s="13">
        <v>0</v>
      </c>
      <c r="AH53" s="13">
        <v>1</v>
      </c>
      <c r="AI53" s="13">
        <v>0</v>
      </c>
      <c r="AJ53" s="13">
        <v>0</v>
      </c>
      <c r="AK53" s="15">
        <v>2</v>
      </c>
      <c r="AL53" s="65" t="s">
        <v>158</v>
      </c>
      <c r="AM53" s="2" t="s">
        <v>159</v>
      </c>
      <c r="AN53" s="2" t="s">
        <v>163</v>
      </c>
      <c r="AO53" s="2" t="s">
        <v>108</v>
      </c>
      <c r="AP53" s="2" t="s">
        <v>108</v>
      </c>
      <c r="AQ53" s="2" t="s">
        <v>108</v>
      </c>
      <c r="AR53" s="15">
        <v>1</v>
      </c>
      <c r="AS53" s="20">
        <v>1</v>
      </c>
      <c r="AT53" s="20">
        <v>1</v>
      </c>
      <c r="AU53" s="20">
        <v>0</v>
      </c>
      <c r="AV53" s="20">
        <v>1</v>
      </c>
      <c r="AW53" s="20">
        <v>1</v>
      </c>
      <c r="AX53" s="20">
        <v>0</v>
      </c>
      <c r="AY53" s="20">
        <v>0</v>
      </c>
      <c r="AZ53" s="20">
        <v>0</v>
      </c>
      <c r="BA53" s="20">
        <v>0</v>
      </c>
    </row>
    <row r="54" spans="1:53" ht="42" x14ac:dyDescent="0.15">
      <c r="A54">
        <v>52</v>
      </c>
      <c r="B54" s="12">
        <v>1</v>
      </c>
      <c r="C54" s="9" t="s">
        <v>27</v>
      </c>
      <c r="D54" s="9">
        <v>73</v>
      </c>
      <c r="E54" s="9">
        <v>80</v>
      </c>
      <c r="F54" s="9">
        <v>162</v>
      </c>
      <c r="G54" s="12">
        <v>5</v>
      </c>
      <c r="H54" s="9" t="s">
        <v>108</v>
      </c>
      <c r="I54" s="14">
        <v>1</v>
      </c>
      <c r="J54" s="58" t="s">
        <v>123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1</v>
      </c>
      <c r="S54" s="13">
        <v>1</v>
      </c>
      <c r="T54" s="57" t="s">
        <v>140</v>
      </c>
      <c r="U54" s="11">
        <v>1</v>
      </c>
      <c r="V54" s="2" t="s">
        <v>141</v>
      </c>
      <c r="W54" s="13">
        <v>1</v>
      </c>
      <c r="X54" s="2" t="s">
        <v>143</v>
      </c>
      <c r="Y54" s="14">
        <v>2</v>
      </c>
      <c r="Z54" s="2" t="s">
        <v>133</v>
      </c>
      <c r="AA54" s="14">
        <v>2</v>
      </c>
      <c r="AB54" s="58" t="s">
        <v>144</v>
      </c>
      <c r="AC54" s="13">
        <v>2</v>
      </c>
      <c r="AD54" s="2" t="s">
        <v>150</v>
      </c>
      <c r="AE54" s="13">
        <v>0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5">
        <v>1</v>
      </c>
      <c r="AL54" s="9">
        <v>0</v>
      </c>
      <c r="AM54" s="2" t="s">
        <v>108</v>
      </c>
      <c r="AN54" s="2" t="s">
        <v>108</v>
      </c>
      <c r="AO54" s="2" t="s">
        <v>108</v>
      </c>
      <c r="AP54" s="2" t="s">
        <v>108</v>
      </c>
      <c r="AQ54" s="2" t="s">
        <v>108</v>
      </c>
      <c r="AR54" s="15">
        <v>0</v>
      </c>
      <c r="AS54" s="20">
        <v>1</v>
      </c>
      <c r="AT54" s="20">
        <v>0</v>
      </c>
      <c r="AU54" s="20">
        <v>0</v>
      </c>
      <c r="AV54" s="20">
        <v>1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</row>
    <row r="55" spans="1:53" ht="42" x14ac:dyDescent="0.15">
      <c r="A55">
        <v>53</v>
      </c>
      <c r="B55" s="12">
        <v>2</v>
      </c>
      <c r="C55" s="9" t="s">
        <v>25</v>
      </c>
      <c r="D55" s="9">
        <v>36</v>
      </c>
      <c r="E55" s="9">
        <v>70</v>
      </c>
      <c r="F55" s="9">
        <v>168</v>
      </c>
      <c r="G55" s="12">
        <v>5</v>
      </c>
      <c r="H55" s="9" t="s">
        <v>108</v>
      </c>
      <c r="I55" s="14">
        <v>0</v>
      </c>
      <c r="J55" s="58" t="s">
        <v>134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61">
        <v>0</v>
      </c>
      <c r="U55" s="11">
        <v>1</v>
      </c>
      <c r="V55" s="2" t="s">
        <v>141</v>
      </c>
      <c r="W55" s="13">
        <v>1</v>
      </c>
      <c r="X55" s="2" t="s">
        <v>143</v>
      </c>
      <c r="Y55" s="14">
        <v>990</v>
      </c>
      <c r="Z55" s="19"/>
      <c r="AA55" s="14">
        <v>1</v>
      </c>
      <c r="AB55" s="58" t="s">
        <v>146</v>
      </c>
      <c r="AC55" s="13">
        <v>2</v>
      </c>
      <c r="AD55" s="2" t="s">
        <v>149</v>
      </c>
      <c r="AE55" s="13">
        <v>1</v>
      </c>
      <c r="AF55" s="13">
        <v>0</v>
      </c>
      <c r="AG55" s="13">
        <v>0</v>
      </c>
      <c r="AH55" s="13">
        <v>1</v>
      </c>
      <c r="AI55" s="13">
        <v>0</v>
      </c>
      <c r="AJ55" s="13">
        <v>0</v>
      </c>
      <c r="AK55" s="15">
        <v>2</v>
      </c>
      <c r="AL55" s="65" t="s">
        <v>158</v>
      </c>
      <c r="AM55" s="2" t="s">
        <v>159</v>
      </c>
      <c r="AN55" s="2" t="s">
        <v>159</v>
      </c>
      <c r="AO55" s="2" t="s">
        <v>108</v>
      </c>
      <c r="AP55" s="2" t="s">
        <v>108</v>
      </c>
      <c r="AQ55" s="2" t="s">
        <v>108</v>
      </c>
      <c r="AR55" s="15">
        <v>1</v>
      </c>
      <c r="AS55" s="20">
        <v>1</v>
      </c>
      <c r="AT55" s="20">
        <v>0</v>
      </c>
      <c r="AU55" s="20">
        <v>0</v>
      </c>
      <c r="AV55" s="20">
        <v>1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</row>
    <row r="56" spans="1:53" ht="42" x14ac:dyDescent="0.15">
      <c r="A56">
        <v>54</v>
      </c>
      <c r="B56" s="12">
        <v>1</v>
      </c>
      <c r="C56" s="9" t="s">
        <v>27</v>
      </c>
      <c r="D56" s="9">
        <v>24</v>
      </c>
      <c r="E56" s="9">
        <v>72</v>
      </c>
      <c r="F56" s="9">
        <v>172</v>
      </c>
      <c r="G56" s="12">
        <v>5</v>
      </c>
      <c r="H56" s="9" t="s">
        <v>108</v>
      </c>
      <c r="I56" s="14">
        <v>0</v>
      </c>
      <c r="J56" s="58" t="s">
        <v>134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61">
        <v>0</v>
      </c>
      <c r="U56" s="11">
        <v>2</v>
      </c>
      <c r="V56" s="2" t="s">
        <v>142</v>
      </c>
      <c r="W56" s="13">
        <v>1</v>
      </c>
      <c r="X56" s="2" t="s">
        <v>143</v>
      </c>
      <c r="Y56" s="14">
        <v>2</v>
      </c>
      <c r="Z56" s="2" t="s">
        <v>133</v>
      </c>
      <c r="AA56" s="14">
        <v>1</v>
      </c>
      <c r="AB56" s="58" t="s">
        <v>146</v>
      </c>
      <c r="AC56" s="13">
        <v>2</v>
      </c>
      <c r="AD56" s="2" t="s">
        <v>149</v>
      </c>
      <c r="AE56" s="13">
        <v>1</v>
      </c>
      <c r="AF56" s="13">
        <v>0</v>
      </c>
      <c r="AG56" s="13">
        <v>0</v>
      </c>
      <c r="AH56" s="13">
        <v>1</v>
      </c>
      <c r="AI56" s="13">
        <v>0</v>
      </c>
      <c r="AJ56" s="13">
        <v>0</v>
      </c>
      <c r="AK56" s="15">
        <v>3</v>
      </c>
      <c r="AL56" s="9" t="s">
        <v>157</v>
      </c>
      <c r="AM56" s="2" t="s">
        <v>159</v>
      </c>
      <c r="AN56" s="2" t="s">
        <v>159</v>
      </c>
      <c r="AO56" s="2" t="s">
        <v>160</v>
      </c>
      <c r="AP56" s="2" t="s">
        <v>108</v>
      </c>
      <c r="AQ56" s="2" t="s">
        <v>108</v>
      </c>
      <c r="AR56" s="15">
        <v>3</v>
      </c>
      <c r="AS56" s="20">
        <v>1</v>
      </c>
      <c r="AT56" s="20">
        <v>0</v>
      </c>
      <c r="AU56" s="20">
        <v>1</v>
      </c>
      <c r="AV56" s="20">
        <v>1</v>
      </c>
      <c r="AW56" s="20">
        <v>0</v>
      </c>
      <c r="AX56" s="20">
        <v>0</v>
      </c>
      <c r="AY56" s="20">
        <v>0</v>
      </c>
      <c r="AZ56" s="20">
        <v>1</v>
      </c>
      <c r="BA56" s="20" t="s">
        <v>168</v>
      </c>
    </row>
    <row r="57" spans="1:53" ht="14" x14ac:dyDescent="0.15">
      <c r="A57">
        <v>55</v>
      </c>
      <c r="B57" s="12">
        <v>2</v>
      </c>
      <c r="C57" s="9" t="s">
        <v>25</v>
      </c>
      <c r="D57" s="9">
        <v>31</v>
      </c>
      <c r="E57" s="9">
        <v>60</v>
      </c>
      <c r="F57" s="9">
        <v>160</v>
      </c>
      <c r="G57" s="12">
        <v>5</v>
      </c>
      <c r="H57" s="9" t="s">
        <v>108</v>
      </c>
      <c r="I57" s="14">
        <v>0</v>
      </c>
      <c r="J57" s="58" t="s">
        <v>134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61">
        <v>0</v>
      </c>
      <c r="U57" s="11">
        <v>1</v>
      </c>
      <c r="V57" s="2" t="s">
        <v>141</v>
      </c>
      <c r="W57" s="13">
        <v>1</v>
      </c>
      <c r="X57" s="2" t="s">
        <v>143</v>
      </c>
      <c r="Y57" s="14">
        <v>990</v>
      </c>
      <c r="Z57" s="19"/>
      <c r="AA57" s="14">
        <v>2</v>
      </c>
      <c r="AB57" s="58" t="s">
        <v>144</v>
      </c>
      <c r="AC57" s="13">
        <v>2</v>
      </c>
      <c r="AD57" s="2" t="s">
        <v>150</v>
      </c>
      <c r="AE57" s="13">
        <v>0</v>
      </c>
      <c r="AF57" s="13">
        <v>1</v>
      </c>
      <c r="AG57" s="13">
        <v>0</v>
      </c>
      <c r="AH57" s="13">
        <v>0</v>
      </c>
      <c r="AI57" s="13">
        <v>0</v>
      </c>
      <c r="AJ57" s="13">
        <v>0</v>
      </c>
      <c r="AK57" s="15">
        <v>2</v>
      </c>
      <c r="AL57" s="65" t="s">
        <v>158</v>
      </c>
      <c r="AM57" s="2" t="s">
        <v>159</v>
      </c>
      <c r="AN57" s="2" t="s">
        <v>108</v>
      </c>
      <c r="AO57" s="2" t="s">
        <v>108</v>
      </c>
      <c r="AP57" s="2" t="s">
        <v>108</v>
      </c>
      <c r="AQ57" s="2" t="s">
        <v>108</v>
      </c>
      <c r="AR57" s="15">
        <v>1</v>
      </c>
      <c r="AS57" s="20">
        <v>1</v>
      </c>
      <c r="AT57" s="20">
        <v>1</v>
      </c>
      <c r="AU57" s="20">
        <v>1</v>
      </c>
      <c r="AV57" s="20">
        <v>1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</row>
    <row r="58" spans="1:53" ht="42" x14ac:dyDescent="0.15">
      <c r="A58">
        <v>56</v>
      </c>
      <c r="B58" s="12">
        <v>2</v>
      </c>
      <c r="C58" s="9" t="s">
        <v>25</v>
      </c>
      <c r="D58" s="9">
        <v>35</v>
      </c>
      <c r="E58" s="9">
        <v>52</v>
      </c>
      <c r="F58" s="9">
        <v>158</v>
      </c>
      <c r="G58" s="12">
        <v>4</v>
      </c>
      <c r="H58" s="9" t="s">
        <v>107</v>
      </c>
      <c r="I58" s="14">
        <v>0</v>
      </c>
      <c r="J58" s="58" t="s">
        <v>134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61">
        <v>0</v>
      </c>
      <c r="U58" s="11">
        <v>1</v>
      </c>
      <c r="V58" s="2" t="s">
        <v>141</v>
      </c>
      <c r="W58" s="13">
        <v>1</v>
      </c>
      <c r="X58" s="2" t="s">
        <v>143</v>
      </c>
      <c r="Y58" s="14">
        <v>990</v>
      </c>
      <c r="Z58" s="19"/>
      <c r="AA58" s="14">
        <v>1</v>
      </c>
      <c r="AB58" s="58" t="s">
        <v>146</v>
      </c>
      <c r="AC58" s="13">
        <v>2</v>
      </c>
      <c r="AD58" s="2" t="s">
        <v>149</v>
      </c>
      <c r="AE58" s="13">
        <v>1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5">
        <v>2</v>
      </c>
      <c r="AL58" s="65" t="s">
        <v>158</v>
      </c>
      <c r="AM58" s="2" t="s">
        <v>159</v>
      </c>
      <c r="AN58" s="2" t="s">
        <v>108</v>
      </c>
      <c r="AO58" s="2" t="s">
        <v>108</v>
      </c>
      <c r="AP58" s="2" t="s">
        <v>108</v>
      </c>
      <c r="AQ58" s="2" t="s">
        <v>108</v>
      </c>
      <c r="AR58" s="15">
        <v>1</v>
      </c>
      <c r="AS58" s="20">
        <v>2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</row>
    <row r="59" spans="1:53" ht="14" x14ac:dyDescent="0.15">
      <c r="A59">
        <v>57</v>
      </c>
      <c r="B59" s="12">
        <v>2</v>
      </c>
      <c r="C59" s="9" t="s">
        <v>25</v>
      </c>
      <c r="D59" s="9">
        <v>33</v>
      </c>
      <c r="E59" s="9">
        <v>59</v>
      </c>
      <c r="F59" s="9">
        <v>158</v>
      </c>
      <c r="G59" s="12">
        <v>2</v>
      </c>
      <c r="H59" s="9" t="s">
        <v>109</v>
      </c>
      <c r="I59" s="14">
        <v>0</v>
      </c>
      <c r="J59" s="58" t="s">
        <v>134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61">
        <v>0</v>
      </c>
      <c r="U59" s="11">
        <v>1</v>
      </c>
      <c r="V59" s="2" t="s">
        <v>141</v>
      </c>
      <c r="W59" s="13">
        <v>1</v>
      </c>
      <c r="X59" s="2" t="s">
        <v>143</v>
      </c>
      <c r="Y59" s="14">
        <v>2</v>
      </c>
      <c r="Z59" s="2" t="s">
        <v>133</v>
      </c>
      <c r="AA59" s="14">
        <v>1</v>
      </c>
      <c r="AB59" s="58" t="s">
        <v>146</v>
      </c>
      <c r="AC59" s="13">
        <v>2</v>
      </c>
      <c r="AD59" s="2" t="s">
        <v>150</v>
      </c>
      <c r="AE59" s="13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0</v>
      </c>
      <c r="AK59" s="15">
        <v>2</v>
      </c>
      <c r="AL59" s="65" t="s">
        <v>158</v>
      </c>
      <c r="AM59" s="2" t="s">
        <v>159</v>
      </c>
      <c r="AN59" s="2" t="s">
        <v>108</v>
      </c>
      <c r="AO59" s="2" t="s">
        <v>108</v>
      </c>
      <c r="AP59" s="2" t="s">
        <v>108</v>
      </c>
      <c r="AQ59" s="2" t="s">
        <v>108</v>
      </c>
      <c r="AR59" s="15">
        <v>1</v>
      </c>
      <c r="AS59" s="20">
        <v>1</v>
      </c>
      <c r="AT59" s="20">
        <v>1</v>
      </c>
      <c r="AU59" s="20">
        <v>0</v>
      </c>
      <c r="AV59" s="20">
        <v>0</v>
      </c>
      <c r="AW59" s="20">
        <v>0</v>
      </c>
      <c r="AX59" s="20">
        <v>1</v>
      </c>
      <c r="AY59" s="20">
        <v>0</v>
      </c>
      <c r="AZ59" s="20">
        <v>0</v>
      </c>
      <c r="BA59" s="20">
        <v>0</v>
      </c>
    </row>
    <row r="60" spans="1:53" ht="28" x14ac:dyDescent="0.15">
      <c r="A60">
        <v>58</v>
      </c>
      <c r="B60" s="12">
        <v>1</v>
      </c>
      <c r="C60" s="9" t="s">
        <v>27</v>
      </c>
      <c r="D60" s="9">
        <v>38</v>
      </c>
      <c r="E60" s="9">
        <v>84</v>
      </c>
      <c r="F60" s="9">
        <v>179</v>
      </c>
      <c r="G60" s="12">
        <v>5</v>
      </c>
      <c r="H60" s="9" t="s">
        <v>108</v>
      </c>
      <c r="I60" s="14">
        <v>0</v>
      </c>
      <c r="J60" s="58" t="s">
        <v>134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61">
        <v>0</v>
      </c>
      <c r="U60" s="11">
        <v>2</v>
      </c>
      <c r="V60" s="2" t="s">
        <v>142</v>
      </c>
      <c r="W60" s="13">
        <v>1</v>
      </c>
      <c r="X60" s="2" t="s">
        <v>143</v>
      </c>
      <c r="Y60" s="14">
        <v>2</v>
      </c>
      <c r="Z60" s="2" t="s">
        <v>133</v>
      </c>
      <c r="AA60" s="14">
        <v>1</v>
      </c>
      <c r="AB60" s="58" t="s">
        <v>146</v>
      </c>
      <c r="AC60" s="13">
        <v>2</v>
      </c>
      <c r="AD60" s="2" t="s">
        <v>156</v>
      </c>
      <c r="AE60" s="13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0</v>
      </c>
      <c r="AK60" s="15">
        <v>3</v>
      </c>
      <c r="AL60" s="9" t="s">
        <v>157</v>
      </c>
      <c r="AM60" s="2" t="s">
        <v>163</v>
      </c>
      <c r="AN60" s="2" t="s">
        <v>163</v>
      </c>
      <c r="AO60" s="2" t="s">
        <v>162</v>
      </c>
      <c r="AP60" s="2" t="s">
        <v>108</v>
      </c>
      <c r="AQ60" s="2" t="s">
        <v>108</v>
      </c>
      <c r="AR60" s="15">
        <v>3</v>
      </c>
      <c r="AS60" s="20">
        <v>1</v>
      </c>
      <c r="AT60" s="20">
        <v>0</v>
      </c>
      <c r="AU60" s="20">
        <v>0</v>
      </c>
      <c r="AV60" s="20">
        <v>1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</row>
    <row r="61" spans="1:53" ht="28" x14ac:dyDescent="0.15">
      <c r="A61">
        <v>59</v>
      </c>
      <c r="B61" s="12">
        <v>2</v>
      </c>
      <c r="C61" s="9" t="s">
        <v>25</v>
      </c>
      <c r="D61" s="9">
        <v>18</v>
      </c>
      <c r="E61" s="9">
        <v>65</v>
      </c>
      <c r="F61" s="9">
        <v>162</v>
      </c>
      <c r="G61" s="12">
        <v>2</v>
      </c>
      <c r="H61" s="9" t="s">
        <v>109</v>
      </c>
      <c r="I61" s="14">
        <v>1</v>
      </c>
      <c r="J61" s="58" t="s">
        <v>129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1</v>
      </c>
      <c r="T61" s="64" t="s">
        <v>129</v>
      </c>
      <c r="U61" s="11">
        <v>2</v>
      </c>
      <c r="V61" s="2" t="s">
        <v>142</v>
      </c>
      <c r="W61" s="13">
        <v>1</v>
      </c>
      <c r="X61" s="2" t="s">
        <v>143</v>
      </c>
      <c r="Y61" s="14">
        <v>2</v>
      </c>
      <c r="Z61" s="2" t="s">
        <v>133</v>
      </c>
      <c r="AA61" s="14">
        <v>1</v>
      </c>
      <c r="AB61" s="58" t="s">
        <v>146</v>
      </c>
      <c r="AC61" s="13">
        <v>2</v>
      </c>
      <c r="AD61" s="2" t="s">
        <v>150</v>
      </c>
      <c r="AE61" s="13">
        <v>0</v>
      </c>
      <c r="AF61" s="13">
        <v>1</v>
      </c>
      <c r="AG61" s="13">
        <v>0</v>
      </c>
      <c r="AH61" s="13">
        <v>0</v>
      </c>
      <c r="AI61" s="13">
        <v>0</v>
      </c>
      <c r="AJ61" s="13">
        <v>0</v>
      </c>
      <c r="AK61" s="15">
        <v>2</v>
      </c>
      <c r="AL61" s="65" t="s">
        <v>158</v>
      </c>
      <c r="AM61" s="2" t="s">
        <v>161</v>
      </c>
      <c r="AN61" s="2" t="s">
        <v>161</v>
      </c>
      <c r="AO61" s="2" t="s">
        <v>108</v>
      </c>
      <c r="AP61" s="2" t="s">
        <v>108</v>
      </c>
      <c r="AQ61" s="2" t="s">
        <v>108</v>
      </c>
      <c r="AR61" s="15">
        <v>2</v>
      </c>
      <c r="AS61" s="20">
        <v>2</v>
      </c>
      <c r="AT61" s="20">
        <v>0</v>
      </c>
      <c r="AU61" s="20">
        <v>0</v>
      </c>
      <c r="AV61" s="20">
        <v>0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</row>
    <row r="62" spans="1:53" ht="28" x14ac:dyDescent="0.15">
      <c r="A62">
        <v>60</v>
      </c>
      <c r="B62" s="12">
        <v>1</v>
      </c>
      <c r="C62" s="9" t="s">
        <v>27</v>
      </c>
      <c r="D62" s="9">
        <v>45</v>
      </c>
      <c r="E62" s="9">
        <v>48</v>
      </c>
      <c r="F62" s="9">
        <v>160</v>
      </c>
      <c r="G62" s="12">
        <v>2</v>
      </c>
      <c r="H62" s="9" t="s">
        <v>109</v>
      </c>
      <c r="I62" s="14">
        <v>1</v>
      </c>
      <c r="J62" s="58" t="s">
        <v>8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1</v>
      </c>
      <c r="T62" s="61" t="s">
        <v>8</v>
      </c>
      <c r="U62" s="11">
        <v>2</v>
      </c>
      <c r="V62" s="2" t="s">
        <v>142</v>
      </c>
      <c r="W62" s="13">
        <v>1</v>
      </c>
      <c r="X62" s="2" t="s">
        <v>143</v>
      </c>
      <c r="Y62" s="14">
        <v>2</v>
      </c>
      <c r="Z62" s="2" t="s">
        <v>133</v>
      </c>
      <c r="AA62" s="14">
        <v>1</v>
      </c>
      <c r="AB62" s="58" t="s">
        <v>146</v>
      </c>
      <c r="AC62" s="13">
        <v>2</v>
      </c>
      <c r="AD62" s="2" t="s">
        <v>156</v>
      </c>
      <c r="AE62" s="13">
        <v>0</v>
      </c>
      <c r="AF62" s="13">
        <v>0</v>
      </c>
      <c r="AG62" s="13">
        <v>0</v>
      </c>
      <c r="AH62" s="13">
        <v>1</v>
      </c>
      <c r="AI62" s="13">
        <v>0</v>
      </c>
      <c r="AJ62" s="13">
        <v>0</v>
      </c>
      <c r="AK62" s="15">
        <v>2</v>
      </c>
      <c r="AL62" s="65" t="s">
        <v>158</v>
      </c>
      <c r="AM62" s="2" t="s">
        <v>162</v>
      </c>
      <c r="AN62" s="2" t="s">
        <v>162</v>
      </c>
      <c r="AO62" s="2" t="s">
        <v>108</v>
      </c>
      <c r="AP62" s="2" t="s">
        <v>108</v>
      </c>
      <c r="AQ62" s="2" t="s">
        <v>108</v>
      </c>
      <c r="AR62" s="15">
        <v>3</v>
      </c>
      <c r="AS62" s="20">
        <v>1</v>
      </c>
      <c r="AT62" s="20">
        <v>0</v>
      </c>
      <c r="AU62" s="20">
        <v>1</v>
      </c>
      <c r="AV62" s="20">
        <v>1</v>
      </c>
      <c r="AW62" s="20">
        <v>0</v>
      </c>
      <c r="AX62" s="20">
        <v>0</v>
      </c>
      <c r="AY62" s="20">
        <v>1</v>
      </c>
      <c r="AZ62" s="20">
        <v>0</v>
      </c>
      <c r="BA62" s="20">
        <v>0</v>
      </c>
    </row>
    <row r="63" spans="1:53" ht="14" x14ac:dyDescent="0.15">
      <c r="A63">
        <v>61</v>
      </c>
      <c r="B63" s="12">
        <v>2</v>
      </c>
      <c r="C63" s="9" t="s">
        <v>25</v>
      </c>
      <c r="D63" s="9">
        <v>33</v>
      </c>
      <c r="E63" s="9">
        <v>70</v>
      </c>
      <c r="F63" s="9">
        <v>155</v>
      </c>
      <c r="G63" s="12">
        <v>5</v>
      </c>
      <c r="H63" s="9" t="s">
        <v>108</v>
      </c>
      <c r="I63" s="14">
        <v>0</v>
      </c>
      <c r="J63" s="58" t="s">
        <v>134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61">
        <v>0</v>
      </c>
      <c r="U63" s="11">
        <v>1</v>
      </c>
      <c r="V63" s="2" t="s">
        <v>141</v>
      </c>
      <c r="W63" s="13">
        <v>1</v>
      </c>
      <c r="X63" s="2" t="s">
        <v>143</v>
      </c>
      <c r="Y63" s="14">
        <v>2</v>
      </c>
      <c r="Z63" s="2" t="s">
        <v>133</v>
      </c>
      <c r="AA63" s="14">
        <v>2</v>
      </c>
      <c r="AB63" s="58" t="s">
        <v>144</v>
      </c>
      <c r="AC63" s="13">
        <v>2</v>
      </c>
      <c r="AD63" s="2" t="s">
        <v>150</v>
      </c>
      <c r="AE63" s="13">
        <v>0</v>
      </c>
      <c r="AF63" s="13">
        <v>1</v>
      </c>
      <c r="AG63" s="13">
        <v>0</v>
      </c>
      <c r="AH63" s="13">
        <v>0</v>
      </c>
      <c r="AI63" s="13">
        <v>0</v>
      </c>
      <c r="AJ63" s="13">
        <v>0</v>
      </c>
      <c r="AK63" s="15">
        <v>2</v>
      </c>
      <c r="AL63" s="65" t="s">
        <v>158</v>
      </c>
      <c r="AM63" s="2" t="s">
        <v>159</v>
      </c>
      <c r="AN63" s="2" t="s">
        <v>108</v>
      </c>
      <c r="AO63" s="2" t="s">
        <v>108</v>
      </c>
      <c r="AP63" s="2" t="s">
        <v>108</v>
      </c>
      <c r="AQ63" s="2" t="s">
        <v>108</v>
      </c>
      <c r="AR63" s="15">
        <v>1</v>
      </c>
      <c r="AS63" s="20">
        <v>1</v>
      </c>
      <c r="AT63" s="20">
        <v>1</v>
      </c>
      <c r="AU63" s="20">
        <v>0</v>
      </c>
      <c r="AV63" s="20">
        <v>1</v>
      </c>
      <c r="AW63" s="20">
        <v>1</v>
      </c>
      <c r="AX63" s="20">
        <v>0</v>
      </c>
      <c r="AY63" s="20">
        <v>1</v>
      </c>
      <c r="AZ63" s="20">
        <v>0</v>
      </c>
      <c r="BA63" s="20">
        <v>0</v>
      </c>
    </row>
    <row r="64" spans="1:53" ht="28" x14ac:dyDescent="0.15">
      <c r="A64">
        <v>62</v>
      </c>
      <c r="B64" s="12">
        <v>2</v>
      </c>
      <c r="C64" s="9" t="s">
        <v>25</v>
      </c>
      <c r="D64" s="9">
        <v>37</v>
      </c>
      <c r="E64" s="9">
        <v>50</v>
      </c>
      <c r="F64" s="9">
        <v>156</v>
      </c>
      <c r="G64" s="12">
        <v>2</v>
      </c>
      <c r="H64" s="9" t="s">
        <v>109</v>
      </c>
      <c r="I64" s="14">
        <v>0</v>
      </c>
      <c r="J64" s="58" t="s">
        <v>134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1">
        <v>2</v>
      </c>
      <c r="V64" s="2" t="s">
        <v>142</v>
      </c>
      <c r="W64" s="13">
        <v>1</v>
      </c>
      <c r="X64" s="2" t="s">
        <v>143</v>
      </c>
      <c r="Y64" s="14">
        <v>2</v>
      </c>
      <c r="Z64" s="2" t="s">
        <v>133</v>
      </c>
      <c r="AA64" s="14">
        <v>1</v>
      </c>
      <c r="AB64" s="58" t="s">
        <v>146</v>
      </c>
      <c r="AC64" s="13">
        <v>2</v>
      </c>
      <c r="AD64" s="2" t="s">
        <v>150</v>
      </c>
      <c r="AE64" s="13">
        <v>0</v>
      </c>
      <c r="AF64" s="13">
        <v>1</v>
      </c>
      <c r="AG64" s="13">
        <v>0</v>
      </c>
      <c r="AH64" s="13">
        <v>0</v>
      </c>
      <c r="AI64" s="13">
        <v>0</v>
      </c>
      <c r="AJ64" s="13">
        <v>0</v>
      </c>
      <c r="AK64" s="15">
        <v>2</v>
      </c>
      <c r="AL64" s="65" t="s">
        <v>158</v>
      </c>
      <c r="AM64" s="2" t="s">
        <v>160</v>
      </c>
      <c r="AN64" s="2" t="s">
        <v>108</v>
      </c>
      <c r="AO64" s="2" t="s">
        <v>108</v>
      </c>
      <c r="AP64" s="2" t="s">
        <v>108</v>
      </c>
      <c r="AQ64" s="2" t="s">
        <v>108</v>
      </c>
      <c r="AR64" s="15">
        <v>3</v>
      </c>
      <c r="AS64" s="20">
        <v>1</v>
      </c>
      <c r="AT64" s="20">
        <v>0</v>
      </c>
      <c r="AU64" s="20">
        <v>0</v>
      </c>
      <c r="AV64" s="20">
        <v>1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</row>
    <row r="65" spans="1:53" ht="28" x14ac:dyDescent="0.15">
      <c r="A65">
        <v>63</v>
      </c>
      <c r="B65" s="12">
        <v>1</v>
      </c>
      <c r="C65" s="9" t="s">
        <v>27</v>
      </c>
      <c r="D65" s="9">
        <v>47</v>
      </c>
      <c r="E65" s="9">
        <v>57</v>
      </c>
      <c r="F65" s="9">
        <v>160</v>
      </c>
      <c r="G65" s="12">
        <v>3</v>
      </c>
      <c r="H65" s="9" t="s">
        <v>106</v>
      </c>
      <c r="I65" s="14">
        <v>0</v>
      </c>
      <c r="J65" s="58" t="s">
        <v>134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61">
        <v>0</v>
      </c>
      <c r="U65" s="11">
        <v>2</v>
      </c>
      <c r="V65" s="2" t="s">
        <v>142</v>
      </c>
      <c r="W65" s="13">
        <v>1</v>
      </c>
      <c r="X65" s="2" t="s">
        <v>143</v>
      </c>
      <c r="Y65" s="14">
        <v>2</v>
      </c>
      <c r="Z65" s="2" t="s">
        <v>133</v>
      </c>
      <c r="AA65" s="14">
        <v>2</v>
      </c>
      <c r="AB65" s="58" t="s">
        <v>144</v>
      </c>
      <c r="AC65" s="13">
        <v>2</v>
      </c>
      <c r="AD65" s="2" t="s">
        <v>150</v>
      </c>
      <c r="AE65" s="13">
        <v>0</v>
      </c>
      <c r="AF65" s="13">
        <v>1</v>
      </c>
      <c r="AG65" s="13">
        <v>0</v>
      </c>
      <c r="AH65" s="13">
        <v>0</v>
      </c>
      <c r="AI65" s="13">
        <v>0</v>
      </c>
      <c r="AJ65" s="13">
        <v>0</v>
      </c>
      <c r="AK65" s="15">
        <v>3</v>
      </c>
      <c r="AL65" s="9" t="s">
        <v>157</v>
      </c>
      <c r="AM65" s="2" t="s">
        <v>159</v>
      </c>
      <c r="AN65" s="2" t="s">
        <v>159</v>
      </c>
      <c r="AO65" s="2" t="s">
        <v>160</v>
      </c>
      <c r="AP65" s="2" t="s">
        <v>108</v>
      </c>
      <c r="AQ65" s="2" t="s">
        <v>108</v>
      </c>
      <c r="AR65" s="15">
        <v>3</v>
      </c>
      <c r="AS65" s="20">
        <v>1</v>
      </c>
      <c r="AT65" s="20">
        <v>0</v>
      </c>
      <c r="AU65" s="20">
        <v>0</v>
      </c>
      <c r="AV65" s="20">
        <v>1</v>
      </c>
      <c r="AW65" s="20">
        <v>0</v>
      </c>
      <c r="AX65" s="20">
        <v>0</v>
      </c>
      <c r="AY65" s="20">
        <v>0</v>
      </c>
      <c r="AZ65" s="20">
        <v>1</v>
      </c>
      <c r="BA65" s="20" t="s">
        <v>172</v>
      </c>
    </row>
    <row r="66" spans="1:53" ht="28" x14ac:dyDescent="0.15">
      <c r="A66">
        <v>64</v>
      </c>
      <c r="B66" s="12">
        <v>1</v>
      </c>
      <c r="C66" s="9" t="s">
        <v>27</v>
      </c>
      <c r="D66" s="9">
        <v>21</v>
      </c>
      <c r="E66" s="9">
        <v>65</v>
      </c>
      <c r="F66" s="9">
        <v>173</v>
      </c>
      <c r="G66" s="12">
        <v>1</v>
      </c>
      <c r="H66" s="9" t="s">
        <v>105</v>
      </c>
      <c r="I66" s="14">
        <v>1</v>
      </c>
      <c r="J66" s="58" t="s">
        <v>137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1">
        <v>2</v>
      </c>
      <c r="V66" s="2" t="s">
        <v>142</v>
      </c>
      <c r="W66" s="13">
        <v>1</v>
      </c>
      <c r="X66" s="2" t="s">
        <v>143</v>
      </c>
      <c r="Y66" s="14">
        <v>2</v>
      </c>
      <c r="Z66" s="2" t="s">
        <v>133</v>
      </c>
      <c r="AA66" s="14">
        <v>2</v>
      </c>
      <c r="AB66" s="58" t="s">
        <v>144</v>
      </c>
      <c r="AC66" s="13">
        <v>2</v>
      </c>
      <c r="AD66" s="2" t="s">
        <v>156</v>
      </c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5">
        <v>2</v>
      </c>
      <c r="AL66" s="65" t="s">
        <v>158</v>
      </c>
      <c r="AM66" s="2" t="s">
        <v>163</v>
      </c>
      <c r="AN66" s="2" t="s">
        <v>163</v>
      </c>
      <c r="AO66" s="2" t="s">
        <v>108</v>
      </c>
      <c r="AP66" s="2" t="s">
        <v>108</v>
      </c>
      <c r="AQ66" s="2" t="s">
        <v>108</v>
      </c>
      <c r="AR66" s="15">
        <v>1</v>
      </c>
      <c r="AS66" s="20">
        <v>1</v>
      </c>
      <c r="AT66" s="20">
        <v>0</v>
      </c>
      <c r="AU66" s="20">
        <v>0</v>
      </c>
      <c r="AV66" s="20">
        <v>1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</row>
    <row r="67" spans="1:53" ht="28" x14ac:dyDescent="0.15">
      <c r="A67">
        <v>65</v>
      </c>
      <c r="B67" s="12">
        <v>2</v>
      </c>
      <c r="C67" s="9" t="s">
        <v>25</v>
      </c>
      <c r="D67" s="9">
        <v>31</v>
      </c>
      <c r="E67" s="9">
        <v>56</v>
      </c>
      <c r="F67" s="9">
        <v>144</v>
      </c>
      <c r="G67" s="12">
        <v>2</v>
      </c>
      <c r="H67" s="9" t="s">
        <v>109</v>
      </c>
      <c r="I67" s="14">
        <v>0</v>
      </c>
      <c r="J67" s="58" t="s">
        <v>134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1">
        <v>2</v>
      </c>
      <c r="V67" s="2" t="s">
        <v>142</v>
      </c>
      <c r="W67" s="13">
        <v>1</v>
      </c>
      <c r="X67" s="2" t="s">
        <v>143</v>
      </c>
      <c r="Y67" s="14">
        <v>2</v>
      </c>
      <c r="Z67" s="2" t="s">
        <v>133</v>
      </c>
      <c r="AA67" s="14">
        <v>1</v>
      </c>
      <c r="AB67" s="58" t="s">
        <v>146</v>
      </c>
      <c r="AC67" s="13">
        <v>2</v>
      </c>
      <c r="AD67" s="2" t="s">
        <v>156</v>
      </c>
      <c r="AE67" s="13">
        <v>0</v>
      </c>
      <c r="AF67" s="13">
        <v>0</v>
      </c>
      <c r="AG67" s="13">
        <v>0</v>
      </c>
      <c r="AH67" s="13">
        <v>1</v>
      </c>
      <c r="AI67" s="13">
        <v>0</v>
      </c>
      <c r="AJ67" s="13">
        <v>0</v>
      </c>
      <c r="AK67" s="15">
        <v>2</v>
      </c>
      <c r="AL67" s="65" t="s">
        <v>158</v>
      </c>
      <c r="AM67" s="2" t="s">
        <v>162</v>
      </c>
      <c r="AN67" s="2" t="s">
        <v>108</v>
      </c>
      <c r="AO67" s="2" t="s">
        <v>108</v>
      </c>
      <c r="AP67" s="2" t="s">
        <v>108</v>
      </c>
      <c r="AQ67" s="2" t="s">
        <v>108</v>
      </c>
      <c r="AR67" s="15">
        <v>3</v>
      </c>
      <c r="AS67" s="20">
        <v>1</v>
      </c>
      <c r="AT67" s="20">
        <v>0</v>
      </c>
      <c r="AU67" s="20">
        <v>0</v>
      </c>
      <c r="AV67" s="20">
        <v>1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</row>
    <row r="68" spans="1:53" ht="28" x14ac:dyDescent="0.15">
      <c r="A68">
        <v>66</v>
      </c>
      <c r="B68" s="12">
        <v>2</v>
      </c>
      <c r="C68" s="9" t="s">
        <v>25</v>
      </c>
      <c r="D68" s="9">
        <v>27</v>
      </c>
      <c r="E68" s="9">
        <v>64</v>
      </c>
      <c r="F68" s="9">
        <v>160</v>
      </c>
      <c r="G68" s="12">
        <v>2</v>
      </c>
      <c r="H68" s="9" t="s">
        <v>109</v>
      </c>
      <c r="I68" s="14">
        <v>0</v>
      </c>
      <c r="J68" s="58" t="s">
        <v>134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1">
        <v>2</v>
      </c>
      <c r="V68" s="2" t="s">
        <v>142</v>
      </c>
      <c r="W68" s="13">
        <v>1</v>
      </c>
      <c r="X68" s="2" t="s">
        <v>143</v>
      </c>
      <c r="Y68" s="14">
        <v>2</v>
      </c>
      <c r="Z68" s="2" t="s">
        <v>133</v>
      </c>
      <c r="AA68" s="14">
        <v>1</v>
      </c>
      <c r="AB68" s="58" t="s">
        <v>146</v>
      </c>
      <c r="AC68" s="13">
        <v>2</v>
      </c>
      <c r="AD68" s="2" t="s">
        <v>150</v>
      </c>
      <c r="AE68" s="13">
        <v>0</v>
      </c>
      <c r="AF68" s="13">
        <v>1</v>
      </c>
      <c r="AG68" s="13">
        <v>0</v>
      </c>
      <c r="AH68" s="13">
        <v>0</v>
      </c>
      <c r="AI68" s="13">
        <v>0</v>
      </c>
      <c r="AJ68" s="13">
        <v>0</v>
      </c>
      <c r="AK68" s="15">
        <v>2</v>
      </c>
      <c r="AL68" s="65" t="s">
        <v>158</v>
      </c>
      <c r="AM68" s="2" t="s">
        <v>163</v>
      </c>
      <c r="AN68" s="2" t="s">
        <v>163</v>
      </c>
      <c r="AO68" s="2" t="s">
        <v>108</v>
      </c>
      <c r="AP68" s="2" t="s">
        <v>108</v>
      </c>
      <c r="AQ68" s="2" t="s">
        <v>108</v>
      </c>
      <c r="AR68" s="15">
        <v>1</v>
      </c>
      <c r="AS68" s="20">
        <v>2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</row>
    <row r="69" spans="1:53" ht="14" x14ac:dyDescent="0.15">
      <c r="A69">
        <v>67</v>
      </c>
      <c r="B69" s="12">
        <v>2</v>
      </c>
      <c r="C69" s="9" t="s">
        <v>25</v>
      </c>
      <c r="D69" s="9">
        <v>31</v>
      </c>
      <c r="E69" s="9">
        <v>70</v>
      </c>
      <c r="F69" s="9">
        <v>165</v>
      </c>
      <c r="G69" s="12">
        <v>1</v>
      </c>
      <c r="H69" s="9" t="s">
        <v>105</v>
      </c>
      <c r="I69" s="14">
        <v>1</v>
      </c>
      <c r="J69" s="58" t="s">
        <v>126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1">
        <v>1</v>
      </c>
      <c r="V69" s="2" t="s">
        <v>141</v>
      </c>
      <c r="W69" s="13">
        <v>1</v>
      </c>
      <c r="X69" s="2" t="s">
        <v>143</v>
      </c>
      <c r="Y69" s="14">
        <v>2</v>
      </c>
      <c r="Z69" s="2" t="s">
        <v>133</v>
      </c>
      <c r="AA69" s="14">
        <v>2</v>
      </c>
      <c r="AB69" s="58" t="s">
        <v>144</v>
      </c>
      <c r="AC69" s="13">
        <v>2</v>
      </c>
      <c r="AD69" s="2" t="s">
        <v>150</v>
      </c>
      <c r="AE69" s="13">
        <v>0</v>
      </c>
      <c r="AF69" s="13">
        <v>1</v>
      </c>
      <c r="AG69" s="13">
        <v>0</v>
      </c>
      <c r="AH69" s="13">
        <v>0</v>
      </c>
      <c r="AI69" s="13">
        <v>0</v>
      </c>
      <c r="AJ69" s="13">
        <v>0</v>
      </c>
      <c r="AK69" s="15">
        <v>1</v>
      </c>
      <c r="AL69" s="9">
        <v>0</v>
      </c>
      <c r="AM69" s="2" t="s">
        <v>108</v>
      </c>
      <c r="AN69" s="2" t="s">
        <v>108</v>
      </c>
      <c r="AO69" s="2" t="s">
        <v>108</v>
      </c>
      <c r="AP69" s="2" t="s">
        <v>108</v>
      </c>
      <c r="AQ69" s="2" t="s">
        <v>108</v>
      </c>
      <c r="AR69" s="15">
        <v>0</v>
      </c>
      <c r="AS69" s="20">
        <v>2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</row>
    <row r="70" spans="1:53" ht="14" x14ac:dyDescent="0.15">
      <c r="A70">
        <v>68</v>
      </c>
      <c r="B70" s="12">
        <v>1</v>
      </c>
      <c r="C70" s="9" t="s">
        <v>27</v>
      </c>
      <c r="D70" s="9">
        <v>44</v>
      </c>
      <c r="E70" s="9">
        <v>67</v>
      </c>
      <c r="F70" s="9">
        <v>167</v>
      </c>
      <c r="G70" s="12">
        <v>5</v>
      </c>
      <c r="H70" s="9" t="s">
        <v>108</v>
      </c>
      <c r="I70" s="14">
        <v>0</v>
      </c>
      <c r="J70" s="58" t="s">
        <v>134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1">
        <v>1</v>
      </c>
      <c r="V70" s="2" t="s">
        <v>141</v>
      </c>
      <c r="W70" s="13">
        <v>1</v>
      </c>
      <c r="X70" s="2" t="s">
        <v>143</v>
      </c>
      <c r="Y70" s="14">
        <v>990</v>
      </c>
      <c r="Z70" s="19"/>
      <c r="AA70" s="14">
        <v>2</v>
      </c>
      <c r="AB70" s="58" t="s">
        <v>144</v>
      </c>
      <c r="AC70" s="13">
        <v>2</v>
      </c>
      <c r="AD70" s="2" t="s">
        <v>150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5">
        <v>3</v>
      </c>
      <c r="AL70" s="9" t="s">
        <v>157</v>
      </c>
      <c r="AM70" s="2" t="s">
        <v>160</v>
      </c>
      <c r="AN70" s="2" t="s">
        <v>160</v>
      </c>
      <c r="AO70" s="2" t="s">
        <v>160</v>
      </c>
      <c r="AP70" s="2" t="s">
        <v>108</v>
      </c>
      <c r="AQ70" s="2" t="s">
        <v>108</v>
      </c>
      <c r="AR70" s="15">
        <v>3</v>
      </c>
      <c r="AS70" s="20">
        <v>1</v>
      </c>
      <c r="AT70" s="20">
        <v>1</v>
      </c>
      <c r="AU70" s="20">
        <v>0</v>
      </c>
      <c r="AV70" s="20">
        <v>1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</row>
    <row r="71" spans="1:53" ht="28" x14ac:dyDescent="0.15">
      <c r="A71">
        <v>69</v>
      </c>
      <c r="B71" s="12">
        <v>1</v>
      </c>
      <c r="C71" s="9" t="s">
        <v>27</v>
      </c>
      <c r="D71" s="9">
        <v>22</v>
      </c>
      <c r="E71" s="9">
        <v>67</v>
      </c>
      <c r="F71" s="9">
        <v>166</v>
      </c>
      <c r="G71" s="12">
        <v>3</v>
      </c>
      <c r="H71" s="9" t="s">
        <v>106</v>
      </c>
      <c r="I71" s="14">
        <v>0</v>
      </c>
      <c r="J71" s="58" t="s">
        <v>134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1">
        <v>2</v>
      </c>
      <c r="V71" s="2" t="s">
        <v>142</v>
      </c>
      <c r="W71" s="13">
        <v>1</v>
      </c>
      <c r="X71" s="2" t="s">
        <v>143</v>
      </c>
      <c r="Y71" s="14">
        <v>990</v>
      </c>
      <c r="Z71" s="19"/>
      <c r="AA71" s="14">
        <v>1</v>
      </c>
      <c r="AB71" s="58" t="s">
        <v>146</v>
      </c>
      <c r="AC71" s="13">
        <v>2</v>
      </c>
      <c r="AD71" s="2" t="s">
        <v>150</v>
      </c>
      <c r="AE71" s="13">
        <v>0</v>
      </c>
      <c r="AF71" s="13">
        <v>1</v>
      </c>
      <c r="AG71" s="13">
        <v>0</v>
      </c>
      <c r="AH71" s="13">
        <v>0</v>
      </c>
      <c r="AI71" s="13">
        <v>0</v>
      </c>
      <c r="AJ71" s="13">
        <v>0</v>
      </c>
      <c r="AK71" s="15">
        <v>3</v>
      </c>
      <c r="AL71" s="9" t="s">
        <v>157</v>
      </c>
      <c r="AM71" s="2" t="s">
        <v>159</v>
      </c>
      <c r="AN71" s="2" t="s">
        <v>159</v>
      </c>
      <c r="AO71" s="2" t="s">
        <v>160</v>
      </c>
      <c r="AP71" s="2" t="s">
        <v>160</v>
      </c>
      <c r="AQ71" s="2" t="s">
        <v>108</v>
      </c>
      <c r="AR71" s="15">
        <v>3</v>
      </c>
      <c r="AS71" s="20">
        <v>2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</row>
    <row r="72" spans="1:53" ht="14" x14ac:dyDescent="0.15">
      <c r="A72">
        <v>70</v>
      </c>
      <c r="B72" s="12">
        <v>2</v>
      </c>
      <c r="C72" s="9" t="s">
        <v>25</v>
      </c>
      <c r="D72" s="9">
        <v>43</v>
      </c>
      <c r="E72" s="9">
        <v>69</v>
      </c>
      <c r="F72" s="9">
        <v>160</v>
      </c>
      <c r="G72" s="12">
        <v>1</v>
      </c>
      <c r="H72" s="9" t="s">
        <v>105</v>
      </c>
      <c r="I72" s="14">
        <v>0</v>
      </c>
      <c r="J72" s="58" t="s">
        <v>134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1">
        <v>1</v>
      </c>
      <c r="V72" s="2" t="s">
        <v>141</v>
      </c>
      <c r="W72" s="13">
        <v>1</v>
      </c>
      <c r="X72" s="2" t="s">
        <v>143</v>
      </c>
      <c r="Y72" s="14">
        <v>990</v>
      </c>
      <c r="Z72" s="19"/>
      <c r="AA72" s="14">
        <v>2</v>
      </c>
      <c r="AB72" s="58" t="s">
        <v>144</v>
      </c>
      <c r="AC72" s="13">
        <v>2</v>
      </c>
      <c r="AD72" s="2" t="s">
        <v>150</v>
      </c>
      <c r="AE72" s="13">
        <v>0</v>
      </c>
      <c r="AF72" s="13">
        <v>1</v>
      </c>
      <c r="AG72" s="13">
        <v>0</v>
      </c>
      <c r="AH72" s="13">
        <v>0</v>
      </c>
      <c r="AI72" s="13">
        <v>0</v>
      </c>
      <c r="AJ72" s="13">
        <v>0</v>
      </c>
      <c r="AK72" s="15">
        <v>2</v>
      </c>
      <c r="AL72" s="65" t="s">
        <v>158</v>
      </c>
      <c r="AM72" s="2" t="s">
        <v>159</v>
      </c>
      <c r="AN72" s="2" t="s">
        <v>108</v>
      </c>
      <c r="AO72" s="2" t="s">
        <v>108</v>
      </c>
      <c r="AP72" s="2" t="s">
        <v>108</v>
      </c>
      <c r="AQ72" s="2" t="s">
        <v>108</v>
      </c>
      <c r="AR72" s="15">
        <v>1</v>
      </c>
      <c r="AS72" s="20">
        <v>2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</row>
    <row r="73" spans="1:53" ht="28" x14ac:dyDescent="0.15">
      <c r="A73">
        <v>71</v>
      </c>
      <c r="B73" s="12">
        <v>2</v>
      </c>
      <c r="C73" s="9" t="s">
        <v>25</v>
      </c>
      <c r="D73" s="9">
        <v>42</v>
      </c>
      <c r="E73" s="9">
        <v>78</v>
      </c>
      <c r="F73" s="9">
        <v>150</v>
      </c>
      <c r="G73" s="12">
        <v>2</v>
      </c>
      <c r="H73" s="9" t="s">
        <v>109</v>
      </c>
      <c r="I73" s="14">
        <v>0</v>
      </c>
      <c r="J73" s="58" t="s">
        <v>134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1">
        <v>2</v>
      </c>
      <c r="V73" s="2" t="s">
        <v>142</v>
      </c>
      <c r="W73" s="13">
        <v>1</v>
      </c>
      <c r="X73" s="2" t="s">
        <v>143</v>
      </c>
      <c r="Y73" s="14">
        <v>990</v>
      </c>
      <c r="Z73" s="19"/>
      <c r="AA73" s="14">
        <v>1</v>
      </c>
      <c r="AB73" s="58" t="s">
        <v>146</v>
      </c>
      <c r="AC73" s="13">
        <v>2</v>
      </c>
      <c r="AD73" s="2" t="s">
        <v>156</v>
      </c>
      <c r="AE73" s="13">
        <v>0</v>
      </c>
      <c r="AF73" s="13">
        <v>0</v>
      </c>
      <c r="AG73" s="13">
        <v>0</v>
      </c>
      <c r="AH73" s="13">
        <v>1</v>
      </c>
      <c r="AI73" s="13">
        <v>0</v>
      </c>
      <c r="AJ73" s="13">
        <v>0</v>
      </c>
      <c r="AK73" s="15">
        <v>2</v>
      </c>
      <c r="AL73" s="65" t="s">
        <v>158</v>
      </c>
      <c r="AM73" s="2" t="s">
        <v>159</v>
      </c>
      <c r="AN73" s="2" t="s">
        <v>161</v>
      </c>
      <c r="AO73" s="2" t="s">
        <v>108</v>
      </c>
      <c r="AP73" s="2" t="s">
        <v>108</v>
      </c>
      <c r="AQ73" s="2" t="s">
        <v>108</v>
      </c>
      <c r="AR73" s="15">
        <v>2</v>
      </c>
      <c r="AS73" s="20">
        <v>1</v>
      </c>
      <c r="AT73" s="20">
        <v>0</v>
      </c>
      <c r="AU73" s="20">
        <v>0</v>
      </c>
      <c r="AV73" s="20">
        <v>1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</row>
    <row r="74" spans="1:53" ht="28" x14ac:dyDescent="0.15">
      <c r="A74">
        <v>72</v>
      </c>
      <c r="B74" s="12">
        <v>1</v>
      </c>
      <c r="C74" s="9" t="s">
        <v>27</v>
      </c>
      <c r="D74" s="9">
        <v>24</v>
      </c>
      <c r="E74" s="9">
        <v>50</v>
      </c>
      <c r="F74" s="9">
        <v>175</v>
      </c>
      <c r="G74" s="12">
        <v>4</v>
      </c>
      <c r="H74" s="9" t="s">
        <v>107</v>
      </c>
      <c r="I74" s="14">
        <v>0</v>
      </c>
      <c r="J74" s="58" t="s">
        <v>134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1">
        <v>2</v>
      </c>
      <c r="V74" s="2" t="s">
        <v>142</v>
      </c>
      <c r="W74" s="13">
        <v>1</v>
      </c>
      <c r="X74" s="2" t="s">
        <v>143</v>
      </c>
      <c r="Y74" s="14">
        <v>2</v>
      </c>
      <c r="Z74" s="2" t="s">
        <v>133</v>
      </c>
      <c r="AA74" s="14">
        <v>1</v>
      </c>
      <c r="AB74" s="58" t="s">
        <v>146</v>
      </c>
      <c r="AC74" s="13">
        <v>2</v>
      </c>
      <c r="AD74" s="2" t="s">
        <v>150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5">
        <v>3</v>
      </c>
      <c r="AL74" s="9" t="s">
        <v>157</v>
      </c>
      <c r="AM74" s="2" t="s">
        <v>159</v>
      </c>
      <c r="AN74" s="2" t="s">
        <v>159</v>
      </c>
      <c r="AO74" s="2" t="s">
        <v>161</v>
      </c>
      <c r="AP74" s="2" t="s">
        <v>108</v>
      </c>
      <c r="AQ74" s="2" t="s">
        <v>108</v>
      </c>
      <c r="AR74" s="15">
        <v>2</v>
      </c>
      <c r="AS74" s="20">
        <v>2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</row>
    <row r="75" spans="1:53" ht="28" x14ac:dyDescent="0.15">
      <c r="A75">
        <v>73</v>
      </c>
      <c r="B75" s="12">
        <v>2</v>
      </c>
      <c r="C75" s="9" t="s">
        <v>25</v>
      </c>
      <c r="D75" s="9">
        <v>30</v>
      </c>
      <c r="E75" s="9">
        <v>50</v>
      </c>
      <c r="F75" s="9">
        <v>165</v>
      </c>
      <c r="G75" s="12">
        <v>4</v>
      </c>
      <c r="H75" s="9" t="s">
        <v>107</v>
      </c>
      <c r="I75" s="14">
        <v>0</v>
      </c>
      <c r="J75" s="58" t="s">
        <v>134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1">
        <v>2</v>
      </c>
      <c r="V75" s="2" t="s">
        <v>142</v>
      </c>
      <c r="W75" s="13">
        <v>1</v>
      </c>
      <c r="X75" s="2" t="s">
        <v>143</v>
      </c>
      <c r="Y75" s="14">
        <v>2</v>
      </c>
      <c r="Z75" s="2" t="s">
        <v>133</v>
      </c>
      <c r="AA75" s="14">
        <v>1</v>
      </c>
      <c r="AB75" s="58" t="s">
        <v>146</v>
      </c>
      <c r="AC75" s="13">
        <v>2</v>
      </c>
      <c r="AD75" s="2" t="s">
        <v>156</v>
      </c>
      <c r="AE75" s="13">
        <v>0</v>
      </c>
      <c r="AF75" s="13">
        <v>0</v>
      </c>
      <c r="AG75" s="13">
        <v>0</v>
      </c>
      <c r="AH75" s="13">
        <v>1</v>
      </c>
      <c r="AI75" s="13">
        <v>0</v>
      </c>
      <c r="AJ75" s="13">
        <v>0</v>
      </c>
      <c r="AK75" s="15">
        <v>2</v>
      </c>
      <c r="AL75" s="65" t="s">
        <v>158</v>
      </c>
      <c r="AM75" s="2" t="s">
        <v>159</v>
      </c>
      <c r="AN75" s="2" t="s">
        <v>161</v>
      </c>
      <c r="AO75" s="2" t="s">
        <v>108</v>
      </c>
      <c r="AP75" s="2" t="s">
        <v>108</v>
      </c>
      <c r="AQ75" s="2" t="s">
        <v>108</v>
      </c>
      <c r="AR75" s="15">
        <v>2</v>
      </c>
      <c r="AS75" s="20">
        <v>2</v>
      </c>
      <c r="AT75" s="20">
        <v>0</v>
      </c>
      <c r="AU75" s="20">
        <v>0</v>
      </c>
      <c r="AV75" s="20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</row>
    <row r="76" spans="1:53" ht="28" x14ac:dyDescent="0.15">
      <c r="A76">
        <v>74</v>
      </c>
      <c r="B76" s="12">
        <v>1</v>
      </c>
      <c r="C76" s="9" t="s">
        <v>27</v>
      </c>
      <c r="D76" s="9">
        <v>25</v>
      </c>
      <c r="E76" s="9">
        <v>95</v>
      </c>
      <c r="F76" s="9">
        <v>175</v>
      </c>
      <c r="G76" s="12">
        <v>5</v>
      </c>
      <c r="H76" s="9" t="s">
        <v>108</v>
      </c>
      <c r="I76" s="14">
        <v>0</v>
      </c>
      <c r="J76" s="58" t="s">
        <v>134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1">
        <v>2</v>
      </c>
      <c r="V76" s="2" t="s">
        <v>142</v>
      </c>
      <c r="W76" s="13">
        <v>1</v>
      </c>
      <c r="X76" s="2" t="s">
        <v>143</v>
      </c>
      <c r="Y76" s="14">
        <v>2</v>
      </c>
      <c r="Z76" s="2" t="s">
        <v>133</v>
      </c>
      <c r="AA76" s="14">
        <v>1</v>
      </c>
      <c r="AB76" s="58" t="s">
        <v>146</v>
      </c>
      <c r="AC76" s="13">
        <v>2</v>
      </c>
      <c r="AD76" s="2" t="s">
        <v>156</v>
      </c>
      <c r="AE76" s="13">
        <v>0</v>
      </c>
      <c r="AF76" s="13">
        <v>0</v>
      </c>
      <c r="AG76" s="13">
        <v>0</v>
      </c>
      <c r="AH76" s="13">
        <v>1</v>
      </c>
      <c r="AI76" s="13">
        <v>0</v>
      </c>
      <c r="AJ76" s="13">
        <v>0</v>
      </c>
      <c r="AK76" s="15">
        <v>3</v>
      </c>
      <c r="AL76" s="9" t="s">
        <v>157</v>
      </c>
      <c r="AM76" s="2" t="s">
        <v>161</v>
      </c>
      <c r="AN76" s="2" t="s">
        <v>161</v>
      </c>
      <c r="AO76" s="2" t="s">
        <v>160</v>
      </c>
      <c r="AP76" s="2" t="s">
        <v>108</v>
      </c>
      <c r="AQ76" s="2" t="s">
        <v>108</v>
      </c>
      <c r="AR76" s="15">
        <v>3</v>
      </c>
      <c r="AS76" s="20">
        <v>1</v>
      </c>
      <c r="AT76" s="20">
        <v>1</v>
      </c>
      <c r="AU76" s="20">
        <v>1</v>
      </c>
      <c r="AV76" s="20">
        <v>1</v>
      </c>
      <c r="AW76" s="20">
        <v>1</v>
      </c>
      <c r="AX76" s="20">
        <v>0</v>
      </c>
      <c r="AY76" s="20">
        <v>0</v>
      </c>
      <c r="AZ76" s="20">
        <v>0</v>
      </c>
      <c r="BA76" s="20">
        <v>0</v>
      </c>
    </row>
    <row r="77" spans="1:53" ht="42" x14ac:dyDescent="0.15">
      <c r="A77">
        <v>75</v>
      </c>
      <c r="B77" s="12">
        <v>2</v>
      </c>
      <c r="C77" s="9" t="s">
        <v>25</v>
      </c>
      <c r="D77" s="9">
        <v>39</v>
      </c>
      <c r="E77" s="9">
        <v>70</v>
      </c>
      <c r="F77" s="9">
        <v>158</v>
      </c>
      <c r="G77" s="12">
        <v>1</v>
      </c>
      <c r="H77" s="9" t="s">
        <v>105</v>
      </c>
      <c r="I77" s="14">
        <v>0</v>
      </c>
      <c r="J77" s="58" t="s">
        <v>134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1">
        <v>2</v>
      </c>
      <c r="V77" s="2" t="s">
        <v>142</v>
      </c>
      <c r="W77" s="13">
        <v>1</v>
      </c>
      <c r="X77" s="2" t="s">
        <v>143</v>
      </c>
      <c r="Y77" s="14">
        <v>2</v>
      </c>
      <c r="Z77" s="2" t="s">
        <v>133</v>
      </c>
      <c r="AA77" s="14">
        <v>1</v>
      </c>
      <c r="AB77" s="58" t="s">
        <v>146</v>
      </c>
      <c r="AC77" s="13">
        <v>2</v>
      </c>
      <c r="AD77" s="2" t="s">
        <v>149</v>
      </c>
      <c r="AE77" s="13">
        <v>1</v>
      </c>
      <c r="AF77" s="13">
        <v>0</v>
      </c>
      <c r="AG77" s="13">
        <v>0</v>
      </c>
      <c r="AH77" s="13">
        <v>1</v>
      </c>
      <c r="AI77" s="13">
        <v>0</v>
      </c>
      <c r="AJ77" s="13">
        <v>0</v>
      </c>
      <c r="AK77" s="15">
        <v>2</v>
      </c>
      <c r="AL77" s="65" t="s">
        <v>158</v>
      </c>
      <c r="AM77" s="2" t="s">
        <v>159</v>
      </c>
      <c r="AN77" s="2" t="s">
        <v>161</v>
      </c>
      <c r="AO77" s="2" t="s">
        <v>108</v>
      </c>
      <c r="AP77" s="2" t="s">
        <v>108</v>
      </c>
      <c r="AQ77" s="2" t="s">
        <v>108</v>
      </c>
      <c r="AR77" s="15">
        <v>2</v>
      </c>
      <c r="AS77" s="20">
        <v>1</v>
      </c>
      <c r="AT77" s="20">
        <v>1</v>
      </c>
      <c r="AU77" s="20">
        <v>1</v>
      </c>
      <c r="AV77" s="20">
        <v>1</v>
      </c>
      <c r="AW77" s="20">
        <v>1</v>
      </c>
      <c r="AX77" s="20">
        <v>0</v>
      </c>
      <c r="AY77" s="20">
        <v>1</v>
      </c>
      <c r="AZ77" s="20">
        <v>0</v>
      </c>
      <c r="BA77" s="20">
        <v>0</v>
      </c>
    </row>
    <row r="78" spans="1:53" ht="28" x14ac:dyDescent="0.15">
      <c r="A78">
        <v>76</v>
      </c>
      <c r="B78" s="12">
        <v>2</v>
      </c>
      <c r="C78" s="9" t="s">
        <v>25</v>
      </c>
      <c r="D78" s="9">
        <v>36</v>
      </c>
      <c r="E78" s="9">
        <v>60</v>
      </c>
      <c r="F78" s="9">
        <v>159</v>
      </c>
      <c r="G78" s="12">
        <v>4</v>
      </c>
      <c r="H78" s="9" t="s">
        <v>107</v>
      </c>
      <c r="I78" s="14">
        <v>0</v>
      </c>
      <c r="J78" s="58" t="s">
        <v>134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1">
        <v>2</v>
      </c>
      <c r="V78" s="2" t="s">
        <v>142</v>
      </c>
      <c r="W78" s="13">
        <v>1</v>
      </c>
      <c r="X78" s="2" t="s">
        <v>143</v>
      </c>
      <c r="Y78" s="14">
        <v>990</v>
      </c>
      <c r="Z78" s="2" t="s">
        <v>133</v>
      </c>
      <c r="AA78" s="14">
        <v>1</v>
      </c>
      <c r="AB78" s="58" t="s">
        <v>146</v>
      </c>
      <c r="AC78" s="13">
        <v>2</v>
      </c>
      <c r="AD78" s="2" t="s">
        <v>156</v>
      </c>
      <c r="AE78" s="13">
        <v>0</v>
      </c>
      <c r="AF78" s="13">
        <v>0</v>
      </c>
      <c r="AG78" s="13">
        <v>0</v>
      </c>
      <c r="AH78" s="13">
        <v>1</v>
      </c>
      <c r="AI78" s="13">
        <v>0</v>
      </c>
      <c r="AJ78" s="13">
        <v>0</v>
      </c>
      <c r="AK78" s="15">
        <v>2</v>
      </c>
      <c r="AL78" s="65" t="s">
        <v>158</v>
      </c>
      <c r="AM78" s="2" t="s">
        <v>161</v>
      </c>
      <c r="AN78" s="2" t="s">
        <v>161</v>
      </c>
      <c r="AO78" s="2" t="s">
        <v>108</v>
      </c>
      <c r="AP78" s="2" t="s">
        <v>108</v>
      </c>
      <c r="AQ78" s="2" t="s">
        <v>108</v>
      </c>
      <c r="AR78" s="15">
        <v>2</v>
      </c>
      <c r="AS78" s="20">
        <v>1</v>
      </c>
      <c r="AT78" s="20">
        <v>0</v>
      </c>
      <c r="AU78" s="20">
        <v>0</v>
      </c>
      <c r="AV78" s="20">
        <v>1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</row>
    <row r="79" spans="1:53" ht="28" x14ac:dyDescent="0.15">
      <c r="A79" s="6">
        <v>77</v>
      </c>
      <c r="B79" s="12">
        <v>1</v>
      </c>
      <c r="C79" s="9" t="s">
        <v>27</v>
      </c>
      <c r="D79" s="9">
        <v>40</v>
      </c>
      <c r="E79" s="10" t="s">
        <v>4</v>
      </c>
      <c r="F79" s="9">
        <v>163</v>
      </c>
      <c r="G79" s="12">
        <v>3</v>
      </c>
      <c r="H79" s="9" t="s">
        <v>106</v>
      </c>
      <c r="I79" s="14">
        <v>0</v>
      </c>
      <c r="J79" s="58" t="s">
        <v>134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1">
        <v>2</v>
      </c>
      <c r="V79" s="2" t="s">
        <v>142</v>
      </c>
      <c r="W79" s="13">
        <v>1</v>
      </c>
      <c r="X79" s="2" t="s">
        <v>143</v>
      </c>
      <c r="Y79" s="14">
        <v>990</v>
      </c>
      <c r="Z79" s="19"/>
      <c r="AA79" s="14">
        <v>1</v>
      </c>
      <c r="AB79" s="58" t="s">
        <v>146</v>
      </c>
      <c r="AC79" s="13">
        <v>2</v>
      </c>
      <c r="AD79" s="2" t="s">
        <v>156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0</v>
      </c>
      <c r="AK79" s="15">
        <v>3</v>
      </c>
      <c r="AL79" s="9" t="s">
        <v>157</v>
      </c>
      <c r="AM79" s="2" t="s">
        <v>159</v>
      </c>
      <c r="AN79" s="2" t="s">
        <v>159</v>
      </c>
      <c r="AO79" s="2" t="s">
        <v>161</v>
      </c>
      <c r="AP79" s="2" t="s">
        <v>108</v>
      </c>
      <c r="AQ79" s="2" t="s">
        <v>108</v>
      </c>
      <c r="AR79" s="15">
        <v>2</v>
      </c>
      <c r="AS79" s="20">
        <v>1</v>
      </c>
      <c r="AT79" s="20">
        <v>1</v>
      </c>
      <c r="AU79" s="20">
        <v>0</v>
      </c>
      <c r="AV79" s="20">
        <v>1</v>
      </c>
      <c r="AW79" s="20">
        <v>0</v>
      </c>
      <c r="AX79" s="20">
        <v>0</v>
      </c>
      <c r="AY79" s="20">
        <v>1</v>
      </c>
      <c r="AZ79" s="20">
        <v>0</v>
      </c>
      <c r="BA79" s="20">
        <v>0</v>
      </c>
    </row>
    <row r="80" spans="1:53" ht="28" x14ac:dyDescent="0.15">
      <c r="A80">
        <v>78</v>
      </c>
      <c r="B80" s="12">
        <v>1</v>
      </c>
      <c r="C80" s="9" t="s">
        <v>27</v>
      </c>
      <c r="D80" s="9">
        <v>20</v>
      </c>
      <c r="E80" s="9">
        <v>60</v>
      </c>
      <c r="F80" s="9">
        <v>172</v>
      </c>
      <c r="G80" s="12">
        <v>5</v>
      </c>
      <c r="H80" s="9" t="s">
        <v>108</v>
      </c>
      <c r="I80" s="14">
        <v>0</v>
      </c>
      <c r="J80" s="58" t="s">
        <v>134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1">
        <v>2</v>
      </c>
      <c r="V80" s="2" t="s">
        <v>142</v>
      </c>
      <c r="W80" s="13">
        <v>1</v>
      </c>
      <c r="X80" s="2" t="s">
        <v>143</v>
      </c>
      <c r="Y80" s="14">
        <v>2</v>
      </c>
      <c r="Z80" s="2" t="s">
        <v>133</v>
      </c>
      <c r="AA80" s="14">
        <v>1</v>
      </c>
      <c r="AB80" s="58" t="s">
        <v>146</v>
      </c>
      <c r="AC80" s="13">
        <v>2</v>
      </c>
      <c r="AD80" s="2" t="s">
        <v>150</v>
      </c>
      <c r="AE80" s="13">
        <v>0</v>
      </c>
      <c r="AF80" s="13">
        <v>1</v>
      </c>
      <c r="AG80" s="13">
        <v>0</v>
      </c>
      <c r="AH80" s="13">
        <v>0</v>
      </c>
      <c r="AI80" s="13">
        <v>0</v>
      </c>
      <c r="AJ80" s="13">
        <v>0</v>
      </c>
      <c r="AK80" s="15">
        <v>3</v>
      </c>
      <c r="AL80" s="9" t="s">
        <v>157</v>
      </c>
      <c r="AM80" s="2" t="s">
        <v>159</v>
      </c>
      <c r="AN80" s="2" t="s">
        <v>159</v>
      </c>
      <c r="AO80" s="2" t="s">
        <v>161</v>
      </c>
      <c r="AP80" s="2" t="s">
        <v>108</v>
      </c>
      <c r="AQ80" s="2" t="s">
        <v>108</v>
      </c>
      <c r="AR80" s="15">
        <v>2</v>
      </c>
      <c r="AS80" s="20">
        <v>2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</row>
    <row r="81" spans="1:54" ht="42" x14ac:dyDescent="0.15">
      <c r="A81">
        <v>79</v>
      </c>
      <c r="B81" s="12">
        <v>2</v>
      </c>
      <c r="C81" s="9" t="s">
        <v>25</v>
      </c>
      <c r="D81" s="9">
        <v>28</v>
      </c>
      <c r="E81" s="9">
        <v>45</v>
      </c>
      <c r="F81" s="9">
        <v>160</v>
      </c>
      <c r="G81" s="12">
        <v>4</v>
      </c>
      <c r="H81" s="9" t="s">
        <v>107</v>
      </c>
      <c r="I81" s="14">
        <v>0</v>
      </c>
      <c r="J81" s="58" t="s">
        <v>134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1">
        <v>2</v>
      </c>
      <c r="V81" s="2" t="s">
        <v>142</v>
      </c>
      <c r="W81" s="13">
        <v>1</v>
      </c>
      <c r="X81" s="2" t="s">
        <v>143</v>
      </c>
      <c r="Y81" s="14">
        <v>2</v>
      </c>
      <c r="Z81" s="2" t="s">
        <v>133</v>
      </c>
      <c r="AA81" s="14">
        <v>1</v>
      </c>
      <c r="AB81" s="58" t="s">
        <v>146</v>
      </c>
      <c r="AC81" s="13">
        <v>2</v>
      </c>
      <c r="AD81" s="2" t="s">
        <v>149</v>
      </c>
      <c r="AE81" s="13">
        <v>1</v>
      </c>
      <c r="AF81" s="13">
        <v>0</v>
      </c>
      <c r="AG81" s="13">
        <v>0</v>
      </c>
      <c r="AH81" s="13">
        <v>1</v>
      </c>
      <c r="AI81" s="13">
        <v>0</v>
      </c>
      <c r="AJ81" s="13">
        <v>0</v>
      </c>
      <c r="AK81" s="15">
        <v>2</v>
      </c>
      <c r="AL81" s="65" t="s">
        <v>158</v>
      </c>
      <c r="AM81" s="2" t="s">
        <v>163</v>
      </c>
      <c r="AN81" s="2" t="s">
        <v>159</v>
      </c>
      <c r="AO81" s="2" t="s">
        <v>108</v>
      </c>
      <c r="AP81" s="2" t="s">
        <v>108</v>
      </c>
      <c r="AQ81" s="2" t="s">
        <v>108</v>
      </c>
      <c r="AR81" s="15">
        <v>1</v>
      </c>
      <c r="AS81" s="20">
        <v>1</v>
      </c>
      <c r="AT81" s="20">
        <v>0</v>
      </c>
      <c r="AU81" s="20">
        <v>0</v>
      </c>
      <c r="AV81" s="20">
        <v>1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</row>
    <row r="82" spans="1:54" ht="28" x14ac:dyDescent="0.15">
      <c r="A82">
        <v>80</v>
      </c>
      <c r="B82" s="12">
        <v>2</v>
      </c>
      <c r="C82" s="9" t="s">
        <v>25</v>
      </c>
      <c r="D82" s="9">
        <v>31</v>
      </c>
      <c r="E82" s="9">
        <v>61</v>
      </c>
      <c r="F82" s="9">
        <v>157</v>
      </c>
      <c r="G82" s="12">
        <v>4</v>
      </c>
      <c r="H82" s="9" t="s">
        <v>107</v>
      </c>
      <c r="I82" s="14">
        <v>1</v>
      </c>
      <c r="J82" s="58" t="s">
        <v>2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1">
        <v>2</v>
      </c>
      <c r="V82" s="2" t="s">
        <v>142</v>
      </c>
      <c r="W82" s="13">
        <v>1</v>
      </c>
      <c r="X82" s="2" t="s">
        <v>143</v>
      </c>
      <c r="Y82" s="14">
        <v>2</v>
      </c>
      <c r="Z82" s="2" t="s">
        <v>133</v>
      </c>
      <c r="AA82" s="14">
        <v>1</v>
      </c>
      <c r="AB82" s="58" t="s">
        <v>146</v>
      </c>
      <c r="AC82" s="13">
        <v>2</v>
      </c>
      <c r="AD82" s="2" t="s">
        <v>150</v>
      </c>
      <c r="AE82" s="13">
        <v>0</v>
      </c>
      <c r="AF82" s="13">
        <v>1</v>
      </c>
      <c r="AG82" s="13">
        <v>0</v>
      </c>
      <c r="AH82" s="13">
        <v>0</v>
      </c>
      <c r="AI82" s="13">
        <v>0</v>
      </c>
      <c r="AJ82" s="13">
        <v>0</v>
      </c>
      <c r="AK82" s="15">
        <v>2</v>
      </c>
      <c r="AL82" s="65" t="s">
        <v>158</v>
      </c>
      <c r="AM82" s="2" t="s">
        <v>160</v>
      </c>
      <c r="AN82" s="2" t="s">
        <v>160</v>
      </c>
      <c r="AO82" s="2" t="s">
        <v>108</v>
      </c>
      <c r="AP82" s="2" t="s">
        <v>108</v>
      </c>
      <c r="AQ82" s="2" t="s">
        <v>108</v>
      </c>
      <c r="AR82" s="15">
        <v>3</v>
      </c>
      <c r="AS82" s="20">
        <v>1</v>
      </c>
      <c r="AT82" s="20">
        <v>1</v>
      </c>
      <c r="AU82" s="20">
        <v>1</v>
      </c>
      <c r="AV82" s="20">
        <v>1</v>
      </c>
      <c r="AW82" s="20">
        <v>0</v>
      </c>
      <c r="AX82" s="20">
        <v>0</v>
      </c>
      <c r="AY82" s="20">
        <v>0</v>
      </c>
      <c r="AZ82" s="20">
        <v>1</v>
      </c>
      <c r="BA82" s="20" t="s">
        <v>169</v>
      </c>
    </row>
    <row r="83" spans="1:54" ht="42" x14ac:dyDescent="0.15">
      <c r="A83">
        <v>81</v>
      </c>
      <c r="B83" s="12">
        <v>2</v>
      </c>
      <c r="C83" s="9" t="s">
        <v>25</v>
      </c>
      <c r="D83" s="9">
        <v>39</v>
      </c>
      <c r="E83" s="9">
        <v>55</v>
      </c>
      <c r="F83" s="9">
        <v>160</v>
      </c>
      <c r="G83" s="12">
        <v>2</v>
      </c>
      <c r="H83" s="9" t="s">
        <v>109</v>
      </c>
      <c r="I83" s="14">
        <v>0</v>
      </c>
      <c r="J83" s="58" t="s">
        <v>134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1">
        <v>2</v>
      </c>
      <c r="V83" s="2" t="s">
        <v>142</v>
      </c>
      <c r="W83" s="13">
        <v>1</v>
      </c>
      <c r="X83" s="2" t="s">
        <v>143</v>
      </c>
      <c r="Y83" s="14">
        <v>990</v>
      </c>
      <c r="Z83" s="19"/>
      <c r="AA83" s="14">
        <v>1</v>
      </c>
      <c r="AB83" s="58" t="s">
        <v>146</v>
      </c>
      <c r="AC83" s="13">
        <v>2</v>
      </c>
      <c r="AD83" s="2" t="s">
        <v>153</v>
      </c>
      <c r="AE83" s="13">
        <v>0</v>
      </c>
      <c r="AF83" s="13">
        <v>1</v>
      </c>
      <c r="AG83" s="13">
        <v>0</v>
      </c>
      <c r="AH83" s="13">
        <v>1</v>
      </c>
      <c r="AI83" s="13">
        <v>0</v>
      </c>
      <c r="AJ83" s="13">
        <v>0</v>
      </c>
      <c r="AK83" s="15">
        <v>2</v>
      </c>
      <c r="AL83" s="65" t="s">
        <v>158</v>
      </c>
      <c r="AM83" s="2" t="s">
        <v>159</v>
      </c>
      <c r="AN83" s="2" t="s">
        <v>163</v>
      </c>
      <c r="AO83" s="2" t="s">
        <v>108</v>
      </c>
      <c r="AP83" s="2" t="s">
        <v>108</v>
      </c>
      <c r="AQ83" s="2" t="s">
        <v>108</v>
      </c>
      <c r="AR83" s="15">
        <v>1</v>
      </c>
      <c r="AS83" s="20">
        <v>1</v>
      </c>
      <c r="AT83" s="20">
        <v>0</v>
      </c>
      <c r="AU83" s="20">
        <v>0</v>
      </c>
      <c r="AV83" s="20">
        <v>1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</row>
    <row r="84" spans="1:54" ht="14" x14ac:dyDescent="0.15">
      <c r="A84">
        <v>82</v>
      </c>
      <c r="B84" s="12">
        <v>2</v>
      </c>
      <c r="C84" s="9" t="s">
        <v>25</v>
      </c>
      <c r="D84" s="9">
        <v>31</v>
      </c>
      <c r="E84" s="9">
        <v>54</v>
      </c>
      <c r="F84" s="9">
        <v>151</v>
      </c>
      <c r="G84" s="12">
        <v>4</v>
      </c>
      <c r="H84" s="9" t="s">
        <v>107</v>
      </c>
      <c r="I84" s="14">
        <v>1</v>
      </c>
      <c r="J84" s="58" t="s">
        <v>128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1</v>
      </c>
      <c r="T84" s="57" t="s">
        <v>128</v>
      </c>
      <c r="U84" s="11">
        <v>1</v>
      </c>
      <c r="V84" s="2" t="s">
        <v>141</v>
      </c>
      <c r="W84" s="13">
        <v>1</v>
      </c>
      <c r="X84" s="2" t="s">
        <v>143</v>
      </c>
      <c r="Y84" s="14">
        <v>2</v>
      </c>
      <c r="Z84" s="2" t="s">
        <v>133</v>
      </c>
      <c r="AA84" s="14">
        <v>1</v>
      </c>
      <c r="AB84" s="58" t="s">
        <v>146</v>
      </c>
      <c r="AC84" s="13">
        <v>2</v>
      </c>
      <c r="AD84" s="2" t="s">
        <v>150</v>
      </c>
      <c r="AE84" s="13">
        <v>0</v>
      </c>
      <c r="AF84" s="13">
        <v>1</v>
      </c>
      <c r="AG84" s="13">
        <v>0</v>
      </c>
      <c r="AH84" s="13">
        <v>0</v>
      </c>
      <c r="AI84" s="13">
        <v>0</v>
      </c>
      <c r="AJ84" s="13">
        <v>0</v>
      </c>
      <c r="AK84" s="15">
        <v>3</v>
      </c>
      <c r="AL84" s="9" t="s">
        <v>157</v>
      </c>
      <c r="AM84" s="2" t="s">
        <v>161</v>
      </c>
      <c r="AN84" s="2" t="s">
        <v>161</v>
      </c>
      <c r="AO84" s="2" t="s">
        <v>161</v>
      </c>
      <c r="AP84" s="2" t="s">
        <v>161</v>
      </c>
      <c r="AQ84" s="2" t="s">
        <v>108</v>
      </c>
      <c r="AR84" s="15">
        <v>2</v>
      </c>
      <c r="AS84" s="20">
        <v>1</v>
      </c>
      <c r="AT84" s="20">
        <v>1</v>
      </c>
      <c r="AU84" s="20">
        <v>0</v>
      </c>
      <c r="AV84" s="20">
        <v>0</v>
      </c>
      <c r="AW84" s="20">
        <v>0</v>
      </c>
      <c r="AX84" s="20">
        <v>0</v>
      </c>
      <c r="AY84" s="20">
        <v>1</v>
      </c>
      <c r="AZ84" s="20">
        <v>0</v>
      </c>
      <c r="BA84" s="20">
        <v>0</v>
      </c>
    </row>
    <row r="85" spans="1:54" ht="14" x14ac:dyDescent="0.15">
      <c r="A85">
        <v>83</v>
      </c>
      <c r="B85" s="12">
        <v>2</v>
      </c>
      <c r="C85" s="9" t="s">
        <v>25</v>
      </c>
      <c r="D85" s="9">
        <v>46</v>
      </c>
      <c r="E85" s="9">
        <v>70</v>
      </c>
      <c r="F85" s="9">
        <v>165</v>
      </c>
      <c r="G85" s="12">
        <v>5</v>
      </c>
      <c r="H85" s="9" t="s">
        <v>108</v>
      </c>
      <c r="I85" s="14">
        <v>1</v>
      </c>
      <c r="J85" s="58" t="s">
        <v>112</v>
      </c>
      <c r="K85" s="13">
        <v>1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1">
        <v>1</v>
      </c>
      <c r="V85" s="2" t="s">
        <v>141</v>
      </c>
      <c r="W85" s="13">
        <v>1</v>
      </c>
      <c r="X85" s="2" t="s">
        <v>143</v>
      </c>
      <c r="Y85" s="14">
        <v>990</v>
      </c>
      <c r="Z85" s="19"/>
      <c r="AA85" s="14">
        <v>2</v>
      </c>
      <c r="AB85" s="58" t="s">
        <v>144</v>
      </c>
      <c r="AC85" s="13">
        <v>2</v>
      </c>
      <c r="AD85" s="2" t="s">
        <v>150</v>
      </c>
      <c r="AE85" s="13">
        <v>0</v>
      </c>
      <c r="AF85" s="13">
        <v>1</v>
      </c>
      <c r="AG85" s="13">
        <v>0</v>
      </c>
      <c r="AH85" s="13">
        <v>0</v>
      </c>
      <c r="AI85" s="13">
        <v>0</v>
      </c>
      <c r="AJ85" s="13">
        <v>0</v>
      </c>
      <c r="AK85" s="15">
        <v>1</v>
      </c>
      <c r="AL85" s="9">
        <v>0</v>
      </c>
      <c r="AM85" s="2" t="s">
        <v>108</v>
      </c>
      <c r="AN85" s="2" t="s">
        <v>108</v>
      </c>
      <c r="AO85" s="2" t="s">
        <v>108</v>
      </c>
      <c r="AP85" s="2" t="s">
        <v>108</v>
      </c>
      <c r="AQ85" s="2" t="s">
        <v>108</v>
      </c>
      <c r="AR85" s="15">
        <v>0</v>
      </c>
      <c r="AS85" s="20">
        <v>2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</row>
    <row r="86" spans="1:54" ht="28" x14ac:dyDescent="0.15">
      <c r="A86" s="6">
        <v>84</v>
      </c>
      <c r="B86" s="12">
        <v>2</v>
      </c>
      <c r="C86" s="9" t="s">
        <v>25</v>
      </c>
      <c r="D86" s="9">
        <v>49</v>
      </c>
      <c r="E86" s="9">
        <v>156</v>
      </c>
      <c r="F86" s="8"/>
      <c r="G86" s="12">
        <v>2</v>
      </c>
      <c r="H86" s="9" t="s">
        <v>109</v>
      </c>
      <c r="I86" s="14">
        <v>0</v>
      </c>
      <c r="J86" s="58" t="s">
        <v>134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1">
        <v>2</v>
      </c>
      <c r="V86" s="2" t="s">
        <v>142</v>
      </c>
      <c r="W86" s="13">
        <v>1</v>
      </c>
      <c r="X86" s="2" t="s">
        <v>143</v>
      </c>
      <c r="Y86" s="14">
        <v>990</v>
      </c>
      <c r="Z86" s="19"/>
      <c r="AA86" s="14">
        <v>2</v>
      </c>
      <c r="AB86" s="58" t="s">
        <v>144</v>
      </c>
      <c r="AC86" s="13">
        <v>2</v>
      </c>
      <c r="AD86" s="2" t="s">
        <v>156</v>
      </c>
      <c r="AE86" s="13">
        <v>0</v>
      </c>
      <c r="AF86" s="13">
        <v>0</v>
      </c>
      <c r="AG86" s="13">
        <v>0</v>
      </c>
      <c r="AH86" s="13">
        <v>1</v>
      </c>
      <c r="AI86" s="13">
        <v>0</v>
      </c>
      <c r="AJ86" s="13">
        <v>0</v>
      </c>
      <c r="AK86" s="15">
        <v>2</v>
      </c>
      <c r="AL86" s="65" t="s">
        <v>158</v>
      </c>
      <c r="AM86" s="2" t="s">
        <v>159</v>
      </c>
      <c r="AN86" s="2" t="s">
        <v>161</v>
      </c>
      <c r="AO86" s="2" t="s">
        <v>108</v>
      </c>
      <c r="AP86" s="2" t="s">
        <v>108</v>
      </c>
      <c r="AQ86" s="2" t="s">
        <v>108</v>
      </c>
      <c r="AR86" s="15">
        <v>2</v>
      </c>
      <c r="AS86" s="20">
        <v>2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</row>
    <row r="87" spans="1:54" ht="28" x14ac:dyDescent="0.15">
      <c r="A87">
        <v>85</v>
      </c>
      <c r="B87" s="12">
        <v>1</v>
      </c>
      <c r="C87" s="9" t="s">
        <v>27</v>
      </c>
      <c r="D87" s="9">
        <v>24</v>
      </c>
      <c r="E87" s="9">
        <v>62</v>
      </c>
      <c r="F87" s="9">
        <v>170</v>
      </c>
      <c r="G87" s="12">
        <v>4</v>
      </c>
      <c r="H87" s="9" t="s">
        <v>107</v>
      </c>
      <c r="I87" s="14">
        <v>0</v>
      </c>
      <c r="J87" s="58" t="s">
        <v>134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1">
        <v>2</v>
      </c>
      <c r="V87" s="2" t="s">
        <v>142</v>
      </c>
      <c r="W87" s="13">
        <v>1</v>
      </c>
      <c r="X87" s="2" t="s">
        <v>143</v>
      </c>
      <c r="Y87" s="14">
        <v>2</v>
      </c>
      <c r="Z87" s="2" t="s">
        <v>133</v>
      </c>
      <c r="AA87" s="14">
        <v>1</v>
      </c>
      <c r="AB87" s="58" t="s">
        <v>146</v>
      </c>
      <c r="AC87" s="13">
        <v>2</v>
      </c>
      <c r="AD87" s="2" t="s">
        <v>150</v>
      </c>
      <c r="AE87" s="13">
        <v>0</v>
      </c>
      <c r="AF87" s="13">
        <v>1</v>
      </c>
      <c r="AG87" s="13">
        <v>0</v>
      </c>
      <c r="AH87" s="13">
        <v>0</v>
      </c>
      <c r="AI87" s="13">
        <v>0</v>
      </c>
      <c r="AJ87" s="13">
        <v>0</v>
      </c>
      <c r="AK87" s="15">
        <v>3</v>
      </c>
      <c r="AL87" s="9" t="s">
        <v>157</v>
      </c>
      <c r="AM87" s="2" t="s">
        <v>159</v>
      </c>
      <c r="AN87" s="2" t="s">
        <v>161</v>
      </c>
      <c r="AO87" s="2" t="s">
        <v>160</v>
      </c>
      <c r="AP87" s="2" t="s">
        <v>108</v>
      </c>
      <c r="AQ87" s="2" t="s">
        <v>108</v>
      </c>
      <c r="AR87" s="15">
        <v>3</v>
      </c>
      <c r="AS87" s="20">
        <v>1</v>
      </c>
      <c r="AT87" s="20">
        <v>1</v>
      </c>
      <c r="AU87" s="20">
        <v>1</v>
      </c>
      <c r="AV87" s="20">
        <v>0</v>
      </c>
      <c r="AW87" s="20">
        <v>1</v>
      </c>
      <c r="AX87" s="20">
        <v>1</v>
      </c>
      <c r="AY87" s="20">
        <v>1</v>
      </c>
      <c r="AZ87" s="20">
        <v>0</v>
      </c>
      <c r="BA87" s="20">
        <v>0</v>
      </c>
    </row>
    <row r="88" spans="1:54" ht="14" x14ac:dyDescent="0.15">
      <c r="A88">
        <v>86</v>
      </c>
      <c r="B88" s="12">
        <v>1</v>
      </c>
      <c r="C88" s="9" t="s">
        <v>27</v>
      </c>
      <c r="D88" s="9">
        <v>40</v>
      </c>
      <c r="E88" s="9">
        <v>75</v>
      </c>
      <c r="F88" s="9">
        <v>173</v>
      </c>
      <c r="G88" s="12">
        <v>5</v>
      </c>
      <c r="H88" s="9" t="s">
        <v>108</v>
      </c>
      <c r="I88" s="14">
        <v>1</v>
      </c>
      <c r="J88" s="58" t="s">
        <v>122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1</v>
      </c>
      <c r="T88" s="57" t="s">
        <v>122</v>
      </c>
      <c r="U88" s="11">
        <v>1</v>
      </c>
      <c r="V88" s="2" t="s">
        <v>141</v>
      </c>
      <c r="W88" s="13">
        <v>1</v>
      </c>
      <c r="X88" s="2" t="s">
        <v>143</v>
      </c>
      <c r="Y88" s="14">
        <v>990</v>
      </c>
      <c r="Z88" s="19"/>
      <c r="AA88" s="14">
        <v>1</v>
      </c>
      <c r="AB88" s="58" t="s">
        <v>146</v>
      </c>
      <c r="AC88" s="13">
        <v>2</v>
      </c>
      <c r="AD88" s="2" t="s">
        <v>150</v>
      </c>
      <c r="AE88" s="13">
        <v>0</v>
      </c>
      <c r="AF88" s="13">
        <v>1</v>
      </c>
      <c r="AG88" s="13">
        <v>0</v>
      </c>
      <c r="AH88" s="13">
        <v>0</v>
      </c>
      <c r="AI88" s="13">
        <v>0</v>
      </c>
      <c r="AJ88" s="13">
        <v>0</v>
      </c>
      <c r="AK88" s="15">
        <v>1</v>
      </c>
      <c r="AL88" s="9">
        <v>0</v>
      </c>
      <c r="AM88" s="2" t="s">
        <v>108</v>
      </c>
      <c r="AN88" s="2" t="s">
        <v>108</v>
      </c>
      <c r="AO88" s="2" t="s">
        <v>108</v>
      </c>
      <c r="AP88" s="2" t="s">
        <v>108</v>
      </c>
      <c r="AQ88" s="2" t="s">
        <v>108</v>
      </c>
      <c r="AR88" s="15">
        <v>0</v>
      </c>
      <c r="AS88" s="20">
        <v>2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</row>
    <row r="89" spans="1:54" ht="14" x14ac:dyDescent="0.15">
      <c r="A89">
        <v>87</v>
      </c>
      <c r="B89" s="12">
        <v>2</v>
      </c>
      <c r="C89" s="9" t="s">
        <v>25</v>
      </c>
      <c r="D89" s="9">
        <v>47</v>
      </c>
      <c r="E89" s="9">
        <v>60</v>
      </c>
      <c r="F89" s="9">
        <v>156</v>
      </c>
      <c r="G89" s="12">
        <v>2</v>
      </c>
      <c r="H89" s="9" t="s">
        <v>109</v>
      </c>
      <c r="I89" s="14">
        <v>0</v>
      </c>
      <c r="J89" s="58" t="s">
        <v>134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1">
        <v>1</v>
      </c>
      <c r="V89" s="2" t="s">
        <v>141</v>
      </c>
      <c r="W89" s="13">
        <v>1</v>
      </c>
      <c r="X89" s="2" t="s">
        <v>143</v>
      </c>
      <c r="Y89" s="14">
        <v>990</v>
      </c>
      <c r="Z89" s="19"/>
      <c r="AA89" s="14">
        <v>1</v>
      </c>
      <c r="AB89" s="58" t="s">
        <v>146</v>
      </c>
      <c r="AC89" s="13">
        <v>2</v>
      </c>
      <c r="AD89" s="2" t="s">
        <v>150</v>
      </c>
      <c r="AE89" s="13">
        <v>0</v>
      </c>
      <c r="AF89" s="13">
        <v>1</v>
      </c>
      <c r="AG89" s="13">
        <v>0</v>
      </c>
      <c r="AH89" s="13">
        <v>0</v>
      </c>
      <c r="AI89" s="13">
        <v>0</v>
      </c>
      <c r="AJ89" s="13">
        <v>0</v>
      </c>
      <c r="AK89" s="15">
        <v>2</v>
      </c>
      <c r="AL89" s="65" t="s">
        <v>158</v>
      </c>
      <c r="AM89" s="2" t="s">
        <v>163</v>
      </c>
      <c r="AN89" s="2" t="s">
        <v>108</v>
      </c>
      <c r="AO89" s="2" t="s">
        <v>108</v>
      </c>
      <c r="AP89" s="2" t="s">
        <v>108</v>
      </c>
      <c r="AQ89" s="2" t="s">
        <v>108</v>
      </c>
      <c r="AR89" s="15">
        <v>1</v>
      </c>
      <c r="AS89" s="20">
        <v>2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</row>
    <row r="90" spans="1:54" ht="14" x14ac:dyDescent="0.15">
      <c r="A90">
        <v>88</v>
      </c>
      <c r="B90" s="12">
        <v>2</v>
      </c>
      <c r="C90" s="9" t="s">
        <v>25</v>
      </c>
      <c r="D90" s="9">
        <v>47</v>
      </c>
      <c r="E90" s="9">
        <v>59</v>
      </c>
      <c r="F90" s="9">
        <v>155</v>
      </c>
      <c r="G90" s="12">
        <v>3</v>
      </c>
      <c r="H90" s="9" t="s">
        <v>106</v>
      </c>
      <c r="I90" s="14">
        <v>0</v>
      </c>
      <c r="J90" s="58" t="s">
        <v>134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1">
        <v>1</v>
      </c>
      <c r="V90" s="2" t="s">
        <v>141</v>
      </c>
      <c r="W90" s="13">
        <v>1</v>
      </c>
      <c r="X90" s="2" t="s">
        <v>143</v>
      </c>
      <c r="Y90" s="14">
        <v>990</v>
      </c>
      <c r="Z90" s="19"/>
      <c r="AA90" s="14">
        <v>2</v>
      </c>
      <c r="AB90" s="58" t="s">
        <v>144</v>
      </c>
      <c r="AC90" s="13">
        <v>2</v>
      </c>
      <c r="AD90" s="2" t="s">
        <v>150</v>
      </c>
      <c r="AE90" s="13">
        <v>0</v>
      </c>
      <c r="AF90" s="13">
        <v>1</v>
      </c>
      <c r="AG90" s="13">
        <v>0</v>
      </c>
      <c r="AH90" s="13">
        <v>0</v>
      </c>
      <c r="AI90" s="13">
        <v>0</v>
      </c>
      <c r="AJ90" s="13">
        <v>0</v>
      </c>
      <c r="AK90" s="15">
        <v>2</v>
      </c>
      <c r="AL90" s="65" t="s">
        <v>158</v>
      </c>
      <c r="AM90" s="2" t="s">
        <v>163</v>
      </c>
      <c r="AN90" s="2" t="s">
        <v>108</v>
      </c>
      <c r="AO90" s="2" t="s">
        <v>108</v>
      </c>
      <c r="AP90" s="2" t="s">
        <v>108</v>
      </c>
      <c r="AQ90" s="2" t="s">
        <v>108</v>
      </c>
      <c r="AR90" s="15">
        <v>1</v>
      </c>
      <c r="AS90" s="20">
        <v>1</v>
      </c>
      <c r="AT90" s="20">
        <v>1</v>
      </c>
      <c r="AU90" s="20">
        <v>0</v>
      </c>
      <c r="AV90" s="20">
        <v>1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</row>
    <row r="91" spans="1:54" ht="28" x14ac:dyDescent="0.15">
      <c r="A91">
        <v>89</v>
      </c>
      <c r="B91" s="12">
        <v>1</v>
      </c>
      <c r="C91" s="9" t="s">
        <v>27</v>
      </c>
      <c r="D91" s="9">
        <v>34</v>
      </c>
      <c r="E91" s="9">
        <v>70</v>
      </c>
      <c r="F91" s="9">
        <v>163</v>
      </c>
      <c r="G91" s="12">
        <v>4</v>
      </c>
      <c r="H91" s="9" t="s">
        <v>107</v>
      </c>
      <c r="I91" s="14">
        <v>0</v>
      </c>
      <c r="J91" s="58" t="s">
        <v>134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1">
        <v>2</v>
      </c>
      <c r="V91" s="2" t="s">
        <v>142</v>
      </c>
      <c r="W91" s="13">
        <v>1</v>
      </c>
      <c r="X91" s="2" t="s">
        <v>143</v>
      </c>
      <c r="Y91" s="14">
        <v>2</v>
      </c>
      <c r="Z91" s="2" t="s">
        <v>133</v>
      </c>
      <c r="AA91" s="14">
        <v>1</v>
      </c>
      <c r="AB91" s="58" t="s">
        <v>146</v>
      </c>
      <c r="AC91" s="13">
        <v>2</v>
      </c>
      <c r="AD91" s="2" t="s">
        <v>150</v>
      </c>
      <c r="AE91" s="13">
        <v>0</v>
      </c>
      <c r="AF91" s="13">
        <v>1</v>
      </c>
      <c r="AG91" s="13">
        <v>0</v>
      </c>
      <c r="AH91" s="13">
        <v>0</v>
      </c>
      <c r="AI91" s="13">
        <v>0</v>
      </c>
      <c r="AJ91" s="13">
        <v>0</v>
      </c>
      <c r="AK91" s="15">
        <v>3</v>
      </c>
      <c r="AL91" s="9" t="s">
        <v>157</v>
      </c>
      <c r="AM91" s="2" t="s">
        <v>163</v>
      </c>
      <c r="AN91" s="2" t="s">
        <v>163</v>
      </c>
      <c r="AO91" s="2" t="s">
        <v>160</v>
      </c>
      <c r="AP91" s="2" t="s">
        <v>108</v>
      </c>
      <c r="AQ91" s="2" t="s">
        <v>108</v>
      </c>
      <c r="AR91" s="15">
        <v>3</v>
      </c>
      <c r="AS91" s="20">
        <v>1</v>
      </c>
      <c r="AT91" s="20">
        <v>1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</row>
    <row r="92" spans="1:54" ht="28" x14ac:dyDescent="0.15">
      <c r="A92">
        <v>90</v>
      </c>
      <c r="B92" s="12">
        <v>2</v>
      </c>
      <c r="C92" s="9" t="s">
        <v>25</v>
      </c>
      <c r="D92" s="9">
        <v>32</v>
      </c>
      <c r="E92" s="9">
        <v>84</v>
      </c>
      <c r="F92" s="9">
        <v>163</v>
      </c>
      <c r="G92" s="12">
        <v>2</v>
      </c>
      <c r="H92" s="9" t="s">
        <v>109</v>
      </c>
      <c r="I92" s="14">
        <v>0</v>
      </c>
      <c r="J92" s="58" t="s">
        <v>134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1">
        <v>2</v>
      </c>
      <c r="V92" s="2" t="s">
        <v>142</v>
      </c>
      <c r="W92" s="13">
        <v>1</v>
      </c>
      <c r="X92" s="2" t="s">
        <v>143</v>
      </c>
      <c r="Y92" s="14">
        <v>2</v>
      </c>
      <c r="Z92" s="2" t="s">
        <v>133</v>
      </c>
      <c r="AA92" s="14">
        <v>1</v>
      </c>
      <c r="AB92" s="58" t="s">
        <v>146</v>
      </c>
      <c r="AC92" s="13">
        <v>2</v>
      </c>
      <c r="AD92" s="2" t="s">
        <v>156</v>
      </c>
      <c r="AE92" s="13">
        <v>0</v>
      </c>
      <c r="AF92" s="13">
        <v>0</v>
      </c>
      <c r="AG92" s="13">
        <v>0</v>
      </c>
      <c r="AH92" s="13">
        <v>1</v>
      </c>
      <c r="AI92" s="13">
        <v>0</v>
      </c>
      <c r="AJ92" s="13">
        <v>0</v>
      </c>
      <c r="AK92" s="15">
        <v>2</v>
      </c>
      <c r="AL92" s="65" t="s">
        <v>158</v>
      </c>
      <c r="AM92" s="2" t="s">
        <v>159</v>
      </c>
      <c r="AN92" s="2" t="s">
        <v>161</v>
      </c>
      <c r="AO92" s="2" t="s">
        <v>108</v>
      </c>
      <c r="AP92" s="2" t="s">
        <v>108</v>
      </c>
      <c r="AQ92" s="2" t="s">
        <v>108</v>
      </c>
      <c r="AR92" s="15">
        <v>2</v>
      </c>
      <c r="AS92" s="20">
        <v>1</v>
      </c>
      <c r="AT92" s="20">
        <v>0</v>
      </c>
      <c r="AU92" s="20">
        <v>0</v>
      </c>
      <c r="AV92" s="20">
        <v>1</v>
      </c>
      <c r="AW92" s="20">
        <v>0</v>
      </c>
      <c r="AX92" s="20">
        <v>0</v>
      </c>
      <c r="AY92" s="20">
        <v>1</v>
      </c>
      <c r="AZ92" s="20">
        <v>0</v>
      </c>
      <c r="BA92" s="20">
        <v>0</v>
      </c>
      <c r="BB92" s="1"/>
    </row>
    <row r="93" spans="1:54" ht="28" x14ac:dyDescent="0.15">
      <c r="A93">
        <v>91</v>
      </c>
      <c r="B93" s="12">
        <v>1</v>
      </c>
      <c r="C93" s="9" t="s">
        <v>27</v>
      </c>
      <c r="D93" s="9">
        <v>60</v>
      </c>
      <c r="E93" s="9">
        <v>63</v>
      </c>
      <c r="F93" s="9">
        <v>167</v>
      </c>
      <c r="G93" s="12">
        <v>4</v>
      </c>
      <c r="H93" s="9" t="s">
        <v>107</v>
      </c>
      <c r="I93" s="14">
        <v>0</v>
      </c>
      <c r="J93" s="58" t="s">
        <v>134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1">
        <v>2</v>
      </c>
      <c r="V93" s="2" t="s">
        <v>142</v>
      </c>
      <c r="W93" s="13">
        <v>1</v>
      </c>
      <c r="X93" s="2" t="s">
        <v>143</v>
      </c>
      <c r="Y93" s="14">
        <v>990</v>
      </c>
      <c r="Z93" s="19"/>
      <c r="AA93" s="14">
        <v>1</v>
      </c>
      <c r="AB93" s="58" t="s">
        <v>146</v>
      </c>
      <c r="AC93" s="13">
        <v>2</v>
      </c>
      <c r="AD93" s="2" t="s">
        <v>150</v>
      </c>
      <c r="AE93" s="13">
        <v>0</v>
      </c>
      <c r="AF93" s="13">
        <v>1</v>
      </c>
      <c r="AG93" s="13">
        <v>0</v>
      </c>
      <c r="AH93" s="13">
        <v>0</v>
      </c>
      <c r="AI93" s="13">
        <v>0</v>
      </c>
      <c r="AJ93" s="13">
        <v>0</v>
      </c>
      <c r="AK93" s="15">
        <v>3</v>
      </c>
      <c r="AL93" s="9" t="s">
        <v>157</v>
      </c>
      <c r="AM93" s="2" t="s">
        <v>161</v>
      </c>
      <c r="AN93" s="2" t="s">
        <v>161</v>
      </c>
      <c r="AO93" s="2" t="s">
        <v>160</v>
      </c>
      <c r="AP93" s="2" t="s">
        <v>108</v>
      </c>
      <c r="AQ93" s="2" t="s">
        <v>108</v>
      </c>
      <c r="AR93" s="15">
        <v>3</v>
      </c>
      <c r="AS93" s="20">
        <v>2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</row>
    <row r="94" spans="1:54" ht="28" x14ac:dyDescent="0.15">
      <c r="A94">
        <v>92</v>
      </c>
      <c r="B94" s="12">
        <v>2</v>
      </c>
      <c r="C94" s="9" t="s">
        <v>25</v>
      </c>
      <c r="D94" s="9">
        <v>48</v>
      </c>
      <c r="E94" s="9">
        <v>55</v>
      </c>
      <c r="F94" s="9">
        <v>167</v>
      </c>
      <c r="G94" s="12">
        <v>3</v>
      </c>
      <c r="H94" s="9" t="s">
        <v>106</v>
      </c>
      <c r="I94" s="14">
        <v>0</v>
      </c>
      <c r="J94" s="58" t="s">
        <v>134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1">
        <v>2</v>
      </c>
      <c r="V94" s="2" t="s">
        <v>142</v>
      </c>
      <c r="W94" s="13">
        <v>1</v>
      </c>
      <c r="X94" s="2" t="s">
        <v>143</v>
      </c>
      <c r="Y94" s="14">
        <v>990</v>
      </c>
      <c r="Z94" s="19"/>
      <c r="AA94" s="14">
        <v>1</v>
      </c>
      <c r="AB94" s="58" t="s">
        <v>146</v>
      </c>
      <c r="AC94" s="13">
        <v>2</v>
      </c>
      <c r="AD94" s="2" t="s">
        <v>150</v>
      </c>
      <c r="AE94" s="13">
        <v>0</v>
      </c>
      <c r="AF94" s="13">
        <v>1</v>
      </c>
      <c r="AG94" s="13">
        <v>0</v>
      </c>
      <c r="AH94" s="13">
        <v>0</v>
      </c>
      <c r="AI94" s="13">
        <v>0</v>
      </c>
      <c r="AJ94" s="13">
        <v>0</v>
      </c>
      <c r="AK94" s="15">
        <v>2</v>
      </c>
      <c r="AL94" s="65" t="s">
        <v>158</v>
      </c>
      <c r="AM94" s="2" t="s">
        <v>159</v>
      </c>
      <c r="AN94" s="2" t="s">
        <v>161</v>
      </c>
      <c r="AO94" s="2" t="s">
        <v>108</v>
      </c>
      <c r="AP94" s="2" t="s">
        <v>108</v>
      </c>
      <c r="AQ94" s="2" t="s">
        <v>108</v>
      </c>
      <c r="AR94" s="15">
        <v>2</v>
      </c>
      <c r="AS94" s="20">
        <v>1</v>
      </c>
      <c r="AT94" s="20">
        <v>0</v>
      </c>
      <c r="AU94" s="20">
        <v>0</v>
      </c>
      <c r="AV94" s="20">
        <v>1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</row>
    <row r="95" spans="1:54" ht="28" x14ac:dyDescent="0.15">
      <c r="A95">
        <v>93</v>
      </c>
      <c r="B95" s="12">
        <v>1</v>
      </c>
      <c r="C95" s="9" t="s">
        <v>27</v>
      </c>
      <c r="D95" s="9">
        <v>50</v>
      </c>
      <c r="E95" s="9">
        <v>85</v>
      </c>
      <c r="F95" s="9">
        <v>160</v>
      </c>
      <c r="G95" s="12">
        <v>2</v>
      </c>
      <c r="H95" s="9" t="s">
        <v>109</v>
      </c>
      <c r="I95" s="14">
        <v>0</v>
      </c>
      <c r="J95" s="58" t="s">
        <v>134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1">
        <v>2</v>
      </c>
      <c r="V95" s="2" t="s">
        <v>142</v>
      </c>
      <c r="W95" s="13">
        <v>1</v>
      </c>
      <c r="X95" s="2" t="s">
        <v>143</v>
      </c>
      <c r="Y95" s="14">
        <v>990</v>
      </c>
      <c r="Z95" s="19"/>
      <c r="AA95" s="14">
        <v>1</v>
      </c>
      <c r="AB95" s="58" t="s">
        <v>146</v>
      </c>
      <c r="AC95" s="13">
        <v>2</v>
      </c>
      <c r="AD95" s="2" t="s">
        <v>156</v>
      </c>
      <c r="AE95" s="13">
        <v>0</v>
      </c>
      <c r="AF95" s="13">
        <v>0</v>
      </c>
      <c r="AG95" s="13">
        <v>0</v>
      </c>
      <c r="AH95" s="13">
        <v>1</v>
      </c>
      <c r="AI95" s="13">
        <v>0</v>
      </c>
      <c r="AJ95" s="13">
        <v>0</v>
      </c>
      <c r="AK95" s="15">
        <v>3</v>
      </c>
      <c r="AL95" s="9" t="s">
        <v>157</v>
      </c>
      <c r="AM95" s="2" t="s">
        <v>159</v>
      </c>
      <c r="AN95" s="2" t="s">
        <v>161</v>
      </c>
      <c r="AO95" s="2" t="s">
        <v>162</v>
      </c>
      <c r="AP95" s="2" t="s">
        <v>108</v>
      </c>
      <c r="AQ95" s="2" t="s">
        <v>108</v>
      </c>
      <c r="AR95" s="15">
        <v>3</v>
      </c>
      <c r="AS95" s="20">
        <v>2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</row>
    <row r="96" spans="1:54" ht="28" x14ac:dyDescent="0.15">
      <c r="A96">
        <v>94</v>
      </c>
      <c r="B96" s="12">
        <v>1</v>
      </c>
      <c r="C96" s="9" t="s">
        <v>27</v>
      </c>
      <c r="D96" s="9">
        <v>36</v>
      </c>
      <c r="E96" s="9">
        <v>65</v>
      </c>
      <c r="F96" s="9">
        <v>160</v>
      </c>
      <c r="G96" s="12">
        <v>4</v>
      </c>
      <c r="H96" s="9" t="s">
        <v>107</v>
      </c>
      <c r="I96" s="14">
        <v>0</v>
      </c>
      <c r="J96" s="58" t="s">
        <v>134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1">
        <v>2</v>
      </c>
      <c r="V96" s="2" t="s">
        <v>142</v>
      </c>
      <c r="W96" s="13">
        <v>1</v>
      </c>
      <c r="X96" s="2" t="s">
        <v>143</v>
      </c>
      <c r="Y96" s="14">
        <v>2</v>
      </c>
      <c r="Z96" s="2" t="s">
        <v>133</v>
      </c>
      <c r="AA96" s="14">
        <v>1</v>
      </c>
      <c r="AB96" s="58" t="s">
        <v>146</v>
      </c>
      <c r="AC96" s="13">
        <v>2</v>
      </c>
      <c r="AD96" s="2" t="s">
        <v>154</v>
      </c>
      <c r="AE96" s="13">
        <v>0</v>
      </c>
      <c r="AF96" s="13">
        <v>0</v>
      </c>
      <c r="AG96" s="13">
        <v>1</v>
      </c>
      <c r="AH96" s="13">
        <v>0</v>
      </c>
      <c r="AI96" s="13">
        <v>0</v>
      </c>
      <c r="AJ96" s="13">
        <v>0</v>
      </c>
      <c r="AK96" s="15">
        <v>3</v>
      </c>
      <c r="AL96" s="9" t="s">
        <v>157</v>
      </c>
      <c r="AM96" s="2" t="s">
        <v>159</v>
      </c>
      <c r="AN96" s="2" t="s">
        <v>159</v>
      </c>
      <c r="AO96" s="2" t="s">
        <v>160</v>
      </c>
      <c r="AP96" s="2" t="s">
        <v>160</v>
      </c>
      <c r="AQ96" s="2" t="s">
        <v>108</v>
      </c>
      <c r="AR96" s="15">
        <v>3</v>
      </c>
      <c r="AS96" s="20">
        <v>2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</row>
    <row r="97" spans="1:54" ht="28" x14ac:dyDescent="0.15">
      <c r="A97">
        <v>95</v>
      </c>
      <c r="B97" s="12">
        <v>1</v>
      </c>
      <c r="C97" s="9" t="s">
        <v>27</v>
      </c>
      <c r="D97" s="9">
        <v>20</v>
      </c>
      <c r="E97" s="9">
        <v>49</v>
      </c>
      <c r="F97" s="9">
        <v>162</v>
      </c>
      <c r="G97" s="12">
        <v>2</v>
      </c>
      <c r="H97" s="9" t="s">
        <v>109</v>
      </c>
      <c r="I97" s="14">
        <v>0</v>
      </c>
      <c r="J97" s="58" t="s">
        <v>134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1">
        <v>2</v>
      </c>
      <c r="V97" s="2" t="s">
        <v>142</v>
      </c>
      <c r="W97" s="13">
        <v>1</v>
      </c>
      <c r="X97" s="2" t="s">
        <v>143</v>
      </c>
      <c r="Y97" s="14">
        <v>990</v>
      </c>
      <c r="Z97" s="19"/>
      <c r="AA97" s="14">
        <v>1</v>
      </c>
      <c r="AB97" s="58" t="s">
        <v>146</v>
      </c>
      <c r="AC97" s="13">
        <v>2</v>
      </c>
      <c r="AD97" s="2" t="s">
        <v>150</v>
      </c>
      <c r="AE97" s="13">
        <v>0</v>
      </c>
      <c r="AF97" s="13">
        <v>1</v>
      </c>
      <c r="AG97" s="13">
        <v>0</v>
      </c>
      <c r="AH97" s="13">
        <v>0</v>
      </c>
      <c r="AI97" s="13">
        <v>0</v>
      </c>
      <c r="AJ97" s="13">
        <v>0</v>
      </c>
      <c r="AK97" s="15">
        <v>3</v>
      </c>
      <c r="AL97" s="9" t="s">
        <v>157</v>
      </c>
      <c r="AM97" s="2" t="s">
        <v>159</v>
      </c>
      <c r="AN97" s="2" t="s">
        <v>159</v>
      </c>
      <c r="AO97" s="2" t="s">
        <v>161</v>
      </c>
      <c r="AP97" s="2" t="s">
        <v>108</v>
      </c>
      <c r="AQ97" s="2" t="s">
        <v>108</v>
      </c>
      <c r="AR97" s="15">
        <v>2</v>
      </c>
      <c r="AS97" s="20">
        <v>2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</row>
    <row r="98" spans="1:54" ht="14" x14ac:dyDescent="0.15">
      <c r="A98">
        <v>96</v>
      </c>
      <c r="B98" s="12">
        <v>2</v>
      </c>
      <c r="C98" s="9" t="s">
        <v>25</v>
      </c>
      <c r="D98" s="9">
        <v>48</v>
      </c>
      <c r="E98" s="9">
        <v>60</v>
      </c>
      <c r="F98" s="9">
        <v>160</v>
      </c>
      <c r="G98" s="12">
        <v>2</v>
      </c>
      <c r="H98" s="9" t="s">
        <v>109</v>
      </c>
      <c r="I98" s="14">
        <v>1</v>
      </c>
      <c r="J98" s="58" t="s">
        <v>130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57" t="s">
        <v>130</v>
      </c>
      <c r="U98" s="11">
        <v>1</v>
      </c>
      <c r="V98" s="2" t="s">
        <v>141</v>
      </c>
      <c r="W98" s="13">
        <v>1</v>
      </c>
      <c r="X98" s="2" t="s">
        <v>143</v>
      </c>
      <c r="Y98" s="14">
        <v>2</v>
      </c>
      <c r="Z98" s="2" t="s">
        <v>133</v>
      </c>
      <c r="AA98" s="14">
        <v>2</v>
      </c>
      <c r="AB98" s="58" t="s">
        <v>144</v>
      </c>
      <c r="AC98" s="13">
        <v>2</v>
      </c>
      <c r="AD98" s="2" t="s">
        <v>150</v>
      </c>
      <c r="AE98" s="13">
        <v>0</v>
      </c>
      <c r="AF98" s="13">
        <v>1</v>
      </c>
      <c r="AG98" s="13">
        <v>0</v>
      </c>
      <c r="AH98" s="13">
        <v>0</v>
      </c>
      <c r="AI98" s="13">
        <v>0</v>
      </c>
      <c r="AJ98" s="13">
        <v>0</v>
      </c>
      <c r="AK98" s="15">
        <v>1</v>
      </c>
      <c r="AL98" s="9">
        <v>0</v>
      </c>
      <c r="AM98" s="2" t="s">
        <v>108</v>
      </c>
      <c r="AN98" s="2" t="s">
        <v>108</v>
      </c>
      <c r="AO98" s="2" t="s">
        <v>108</v>
      </c>
      <c r="AP98" s="2" t="s">
        <v>108</v>
      </c>
      <c r="AQ98" s="2" t="s">
        <v>108</v>
      </c>
      <c r="AR98" s="15">
        <v>0</v>
      </c>
      <c r="AS98" s="20">
        <v>1</v>
      </c>
      <c r="AT98" s="20">
        <v>1</v>
      </c>
      <c r="AU98" s="20">
        <v>1</v>
      </c>
      <c r="AV98" s="20">
        <v>1</v>
      </c>
      <c r="AW98" s="20">
        <v>1</v>
      </c>
      <c r="AX98" s="20">
        <v>1</v>
      </c>
      <c r="AY98" s="20">
        <v>1</v>
      </c>
      <c r="AZ98" s="20">
        <v>0</v>
      </c>
      <c r="BA98" s="20">
        <v>0</v>
      </c>
    </row>
    <row r="99" spans="1:54" ht="28" x14ac:dyDescent="0.15">
      <c r="A99">
        <v>97</v>
      </c>
      <c r="B99" s="12">
        <v>2</v>
      </c>
      <c r="C99" s="9" t="s">
        <v>25</v>
      </c>
      <c r="D99" s="9">
        <v>32</v>
      </c>
      <c r="E99" s="9">
        <v>53</v>
      </c>
      <c r="F99" s="9">
        <v>167</v>
      </c>
      <c r="G99" s="12">
        <v>2</v>
      </c>
      <c r="H99" s="9" t="s">
        <v>109</v>
      </c>
      <c r="I99" s="14">
        <v>0</v>
      </c>
      <c r="J99" s="58" t="s">
        <v>134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1">
        <v>2</v>
      </c>
      <c r="V99" s="2" t="s">
        <v>142</v>
      </c>
      <c r="W99" s="13">
        <v>1</v>
      </c>
      <c r="X99" s="2" t="s">
        <v>143</v>
      </c>
      <c r="Y99" s="14">
        <v>2</v>
      </c>
      <c r="Z99" s="2" t="s">
        <v>133</v>
      </c>
      <c r="AA99" s="14">
        <v>1</v>
      </c>
      <c r="AB99" s="58" t="s">
        <v>146</v>
      </c>
      <c r="AC99" s="13">
        <v>2</v>
      </c>
      <c r="AD99" s="2" t="s">
        <v>156</v>
      </c>
      <c r="AE99" s="13">
        <v>0</v>
      </c>
      <c r="AF99" s="13">
        <v>0</v>
      </c>
      <c r="AG99" s="13">
        <v>0</v>
      </c>
      <c r="AH99" s="13">
        <v>1</v>
      </c>
      <c r="AI99" s="13">
        <v>0</v>
      </c>
      <c r="AJ99" s="13">
        <v>0</v>
      </c>
      <c r="AK99" s="15">
        <v>2</v>
      </c>
      <c r="AL99" s="65" t="s">
        <v>158</v>
      </c>
      <c r="AM99" s="2" t="s">
        <v>163</v>
      </c>
      <c r="AN99" s="2" t="s">
        <v>163</v>
      </c>
      <c r="AO99" s="2" t="s">
        <v>108</v>
      </c>
      <c r="AP99" s="2" t="s">
        <v>108</v>
      </c>
      <c r="AQ99" s="2" t="s">
        <v>108</v>
      </c>
      <c r="AR99" s="15">
        <v>1</v>
      </c>
      <c r="AS99" s="20">
        <v>1</v>
      </c>
      <c r="AT99" s="20">
        <v>0</v>
      </c>
      <c r="AU99" s="20">
        <v>1</v>
      </c>
      <c r="AV99" s="20">
        <v>0</v>
      </c>
      <c r="AW99" s="20">
        <v>0</v>
      </c>
      <c r="AX99" s="20">
        <v>1</v>
      </c>
      <c r="AY99" s="20">
        <v>0</v>
      </c>
      <c r="AZ99" s="20">
        <v>0</v>
      </c>
      <c r="BA99" s="20">
        <v>0</v>
      </c>
    </row>
    <row r="100" spans="1:54" ht="42" x14ac:dyDescent="0.15">
      <c r="A100">
        <v>98</v>
      </c>
      <c r="B100" s="12">
        <v>1</v>
      </c>
      <c r="C100" s="9" t="s">
        <v>27</v>
      </c>
      <c r="D100" s="9">
        <v>20</v>
      </c>
      <c r="E100" s="9">
        <v>74</v>
      </c>
      <c r="F100" s="9">
        <v>174</v>
      </c>
      <c r="G100" s="12">
        <v>5</v>
      </c>
      <c r="H100" s="9" t="s">
        <v>108</v>
      </c>
      <c r="I100" s="14">
        <v>0</v>
      </c>
      <c r="J100" s="58" t="s">
        <v>134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1">
        <v>2</v>
      </c>
      <c r="V100" s="2" t="s">
        <v>142</v>
      </c>
      <c r="W100" s="13">
        <v>1</v>
      </c>
      <c r="X100" s="2" t="s">
        <v>143</v>
      </c>
      <c r="Y100" s="14">
        <v>2</v>
      </c>
      <c r="Z100" s="2" t="s">
        <v>133</v>
      </c>
      <c r="AA100" s="14">
        <v>1</v>
      </c>
      <c r="AB100" s="58" t="s">
        <v>146</v>
      </c>
      <c r="AC100" s="13">
        <v>2</v>
      </c>
      <c r="AD100" s="2" t="s">
        <v>149</v>
      </c>
      <c r="AE100" s="13">
        <v>1</v>
      </c>
      <c r="AF100" s="13">
        <v>0</v>
      </c>
      <c r="AG100" s="13">
        <v>0</v>
      </c>
      <c r="AH100" s="13">
        <v>1</v>
      </c>
      <c r="AI100" s="13">
        <v>0</v>
      </c>
      <c r="AJ100" s="13">
        <v>0</v>
      </c>
      <c r="AK100" s="15">
        <v>3</v>
      </c>
      <c r="AL100" s="9" t="s">
        <v>157</v>
      </c>
      <c r="AM100" s="2" t="s">
        <v>159</v>
      </c>
      <c r="AN100" s="2" t="s">
        <v>159</v>
      </c>
      <c r="AO100" s="2" t="s">
        <v>160</v>
      </c>
      <c r="AP100" s="2" t="s">
        <v>108</v>
      </c>
      <c r="AQ100" s="2" t="s">
        <v>108</v>
      </c>
      <c r="AR100" s="15">
        <v>3</v>
      </c>
      <c r="AS100" s="20">
        <v>1</v>
      </c>
      <c r="AT100" s="20">
        <v>1</v>
      </c>
      <c r="AU100" s="20">
        <v>0</v>
      </c>
      <c r="AV100" s="20">
        <v>1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</row>
    <row r="101" spans="1:54" ht="28" x14ac:dyDescent="0.15">
      <c r="A101">
        <v>99</v>
      </c>
      <c r="B101" s="12">
        <v>1</v>
      </c>
      <c r="C101" s="9" t="s">
        <v>27</v>
      </c>
      <c r="D101" s="9">
        <v>30</v>
      </c>
      <c r="E101" s="9">
        <v>68</v>
      </c>
      <c r="F101" s="9">
        <v>167</v>
      </c>
      <c r="G101" s="12">
        <v>4</v>
      </c>
      <c r="H101" s="9" t="s">
        <v>107</v>
      </c>
      <c r="I101" s="14">
        <v>0</v>
      </c>
      <c r="J101" s="58" t="s">
        <v>134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1">
        <v>2</v>
      </c>
      <c r="V101" s="2" t="s">
        <v>142</v>
      </c>
      <c r="W101" s="13">
        <v>1</v>
      </c>
      <c r="X101" s="2" t="s">
        <v>143</v>
      </c>
      <c r="Y101" s="14">
        <v>2</v>
      </c>
      <c r="Z101" s="2" t="s">
        <v>133</v>
      </c>
      <c r="AA101" s="14">
        <v>1</v>
      </c>
      <c r="AB101" s="58" t="s">
        <v>146</v>
      </c>
      <c r="AC101" s="13">
        <v>2</v>
      </c>
      <c r="AD101" s="2" t="s">
        <v>150</v>
      </c>
      <c r="AE101" s="13">
        <v>0</v>
      </c>
      <c r="AF101" s="13">
        <v>1</v>
      </c>
      <c r="AG101" s="13">
        <v>0</v>
      </c>
      <c r="AH101" s="13">
        <v>0</v>
      </c>
      <c r="AI101" s="13">
        <v>0</v>
      </c>
      <c r="AJ101" s="13">
        <v>0</v>
      </c>
      <c r="AK101" s="15">
        <v>3</v>
      </c>
      <c r="AL101" s="9" t="s">
        <v>157</v>
      </c>
      <c r="AM101" s="2" t="s">
        <v>159</v>
      </c>
      <c r="AN101" s="2" t="s">
        <v>159</v>
      </c>
      <c r="AO101" s="2" t="s">
        <v>160</v>
      </c>
      <c r="AP101" s="2" t="s">
        <v>160</v>
      </c>
      <c r="AQ101" s="2" t="s">
        <v>108</v>
      </c>
      <c r="AR101" s="15">
        <v>3</v>
      </c>
      <c r="AS101" s="20">
        <v>1</v>
      </c>
      <c r="AT101" s="20">
        <v>0</v>
      </c>
      <c r="AU101" s="20">
        <v>0</v>
      </c>
      <c r="AV101" s="20">
        <v>1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</row>
    <row r="102" spans="1:54" ht="14" x14ac:dyDescent="0.15">
      <c r="A102">
        <v>100</v>
      </c>
      <c r="B102" s="12">
        <v>1</v>
      </c>
      <c r="C102" s="9" t="s">
        <v>27</v>
      </c>
      <c r="D102" s="9">
        <v>45</v>
      </c>
      <c r="E102" s="9">
        <v>80</v>
      </c>
      <c r="F102" s="9">
        <v>175</v>
      </c>
      <c r="G102" s="12">
        <v>3</v>
      </c>
      <c r="H102" s="9" t="s">
        <v>106</v>
      </c>
      <c r="I102" s="14">
        <v>1</v>
      </c>
      <c r="J102" s="58" t="s">
        <v>126</v>
      </c>
      <c r="K102" s="13">
        <v>0</v>
      </c>
      <c r="L102" s="13">
        <v>1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1">
        <v>1</v>
      </c>
      <c r="V102" s="2" t="s">
        <v>141</v>
      </c>
      <c r="W102" s="13">
        <v>1</v>
      </c>
      <c r="X102" s="2" t="s">
        <v>143</v>
      </c>
      <c r="Y102" s="14">
        <v>2</v>
      </c>
      <c r="Z102" s="2" t="s">
        <v>133</v>
      </c>
      <c r="AA102" s="14">
        <v>1</v>
      </c>
      <c r="AB102" s="58" t="s">
        <v>146</v>
      </c>
      <c r="AC102" s="13">
        <v>2</v>
      </c>
      <c r="AD102" s="2" t="s">
        <v>150</v>
      </c>
      <c r="AE102" s="13">
        <v>0</v>
      </c>
      <c r="AF102" s="13">
        <v>1</v>
      </c>
      <c r="AG102" s="13">
        <v>0</v>
      </c>
      <c r="AH102" s="13">
        <v>0</v>
      </c>
      <c r="AI102" s="13">
        <v>0</v>
      </c>
      <c r="AJ102" s="13">
        <v>0</v>
      </c>
      <c r="AK102" s="15">
        <v>1</v>
      </c>
      <c r="AL102" s="9">
        <v>0</v>
      </c>
      <c r="AM102" s="2" t="s">
        <v>108</v>
      </c>
      <c r="AN102" s="2" t="s">
        <v>108</v>
      </c>
      <c r="AO102" s="2" t="s">
        <v>108</v>
      </c>
      <c r="AP102" s="2" t="s">
        <v>108</v>
      </c>
      <c r="AQ102" s="2" t="s">
        <v>108</v>
      </c>
      <c r="AR102" s="15">
        <v>0</v>
      </c>
      <c r="AS102" s="20">
        <v>1</v>
      </c>
      <c r="AT102" s="20">
        <v>0</v>
      </c>
      <c r="AU102" s="20">
        <v>0</v>
      </c>
      <c r="AV102" s="20">
        <v>1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</row>
    <row r="103" spans="1:54" ht="42" x14ac:dyDescent="0.15">
      <c r="A103">
        <v>101</v>
      </c>
      <c r="B103" s="12">
        <v>2</v>
      </c>
      <c r="C103" s="9" t="s">
        <v>25</v>
      </c>
      <c r="D103" s="9">
        <v>28</v>
      </c>
      <c r="E103" s="9">
        <v>82</v>
      </c>
      <c r="F103" s="9">
        <v>170</v>
      </c>
      <c r="G103" s="12">
        <v>4</v>
      </c>
      <c r="H103" s="9" t="s">
        <v>107</v>
      </c>
      <c r="I103" s="14">
        <v>1</v>
      </c>
      <c r="J103" s="58" t="s">
        <v>6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1</v>
      </c>
      <c r="T103" s="13" t="s">
        <v>6</v>
      </c>
      <c r="U103" s="11">
        <v>1</v>
      </c>
      <c r="V103" s="2" t="s">
        <v>141</v>
      </c>
      <c r="W103" s="13">
        <v>1</v>
      </c>
      <c r="X103" s="2" t="s">
        <v>143</v>
      </c>
      <c r="Y103" s="14">
        <v>2</v>
      </c>
      <c r="Z103" s="2" t="s">
        <v>133</v>
      </c>
      <c r="AA103" s="14">
        <v>1</v>
      </c>
      <c r="AB103" s="58" t="s">
        <v>146</v>
      </c>
      <c r="AC103" s="13">
        <v>2</v>
      </c>
      <c r="AD103" s="2" t="s">
        <v>149</v>
      </c>
      <c r="AE103" s="13">
        <v>1</v>
      </c>
      <c r="AF103" s="13">
        <v>0</v>
      </c>
      <c r="AG103" s="13">
        <v>0</v>
      </c>
      <c r="AH103" s="13">
        <v>1</v>
      </c>
      <c r="AI103" s="13">
        <v>0</v>
      </c>
      <c r="AJ103" s="13">
        <v>0</v>
      </c>
      <c r="AK103" s="15">
        <v>1</v>
      </c>
      <c r="AL103" s="9">
        <v>0</v>
      </c>
      <c r="AM103" s="2" t="s">
        <v>108</v>
      </c>
      <c r="AN103" s="2" t="s">
        <v>108</v>
      </c>
      <c r="AO103" s="2" t="s">
        <v>108</v>
      </c>
      <c r="AP103" s="2" t="s">
        <v>108</v>
      </c>
      <c r="AQ103" s="2" t="s">
        <v>108</v>
      </c>
      <c r="AR103" s="15">
        <v>0</v>
      </c>
      <c r="AS103" s="20">
        <v>1</v>
      </c>
      <c r="AT103" s="20">
        <v>0</v>
      </c>
      <c r="AU103" s="20">
        <v>1</v>
      </c>
      <c r="AV103" s="20">
        <v>0</v>
      </c>
      <c r="AW103" s="20">
        <v>0</v>
      </c>
      <c r="AX103" s="20">
        <v>0</v>
      </c>
      <c r="AY103" s="20">
        <v>1</v>
      </c>
      <c r="AZ103" s="20">
        <v>0</v>
      </c>
      <c r="BA103" s="20">
        <v>0</v>
      </c>
    </row>
    <row r="104" spans="1:54" ht="14" x14ac:dyDescent="0.15">
      <c r="A104">
        <v>102</v>
      </c>
      <c r="B104" s="12">
        <v>1</v>
      </c>
      <c r="C104" s="9" t="s">
        <v>27</v>
      </c>
      <c r="D104" s="9">
        <v>25</v>
      </c>
      <c r="E104" s="9">
        <v>66</v>
      </c>
      <c r="F104" s="9">
        <v>175</v>
      </c>
      <c r="G104" s="12">
        <v>4</v>
      </c>
      <c r="H104" s="9" t="s">
        <v>107</v>
      </c>
      <c r="I104" s="14">
        <v>1</v>
      </c>
      <c r="J104" s="58" t="s">
        <v>128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1</v>
      </c>
      <c r="T104" s="57" t="s">
        <v>128</v>
      </c>
      <c r="U104" s="11">
        <v>1</v>
      </c>
      <c r="V104" s="2" t="s">
        <v>141</v>
      </c>
      <c r="W104" s="13">
        <v>1</v>
      </c>
      <c r="X104" s="2" t="s">
        <v>143</v>
      </c>
      <c r="Y104" s="14">
        <v>990</v>
      </c>
      <c r="Z104" s="2" t="s">
        <v>133</v>
      </c>
      <c r="AA104" s="14">
        <v>2</v>
      </c>
      <c r="AB104" s="58" t="s">
        <v>144</v>
      </c>
      <c r="AC104" s="13">
        <v>2</v>
      </c>
      <c r="AD104" s="2" t="s">
        <v>152</v>
      </c>
      <c r="AE104" s="13">
        <v>0</v>
      </c>
      <c r="AF104" s="13">
        <v>1</v>
      </c>
      <c r="AG104" s="13">
        <v>0</v>
      </c>
      <c r="AH104" s="13">
        <v>0</v>
      </c>
      <c r="AI104" s="13">
        <v>1</v>
      </c>
      <c r="AJ104" s="13" t="s">
        <v>9</v>
      </c>
      <c r="AK104" s="15">
        <v>1</v>
      </c>
      <c r="AL104" s="9">
        <v>0</v>
      </c>
      <c r="AM104" s="2" t="s">
        <v>108</v>
      </c>
      <c r="AN104" s="2" t="s">
        <v>108</v>
      </c>
      <c r="AO104" s="2" t="s">
        <v>108</v>
      </c>
      <c r="AP104" s="2" t="s">
        <v>108</v>
      </c>
      <c r="AQ104" s="2" t="s">
        <v>108</v>
      </c>
      <c r="AR104" s="15">
        <v>0</v>
      </c>
      <c r="AS104" s="20">
        <v>1</v>
      </c>
      <c r="AT104" s="20">
        <v>0</v>
      </c>
      <c r="AU104" s="20">
        <v>0</v>
      </c>
      <c r="AV104" s="20">
        <v>1</v>
      </c>
      <c r="AW104" s="20">
        <v>1</v>
      </c>
      <c r="AX104" s="20">
        <v>1</v>
      </c>
      <c r="AY104" s="20">
        <v>1</v>
      </c>
      <c r="AZ104" s="20">
        <v>0</v>
      </c>
      <c r="BA104" s="20">
        <v>0</v>
      </c>
    </row>
    <row r="105" spans="1:54" ht="28" x14ac:dyDescent="0.15">
      <c r="A105">
        <v>103</v>
      </c>
      <c r="B105" s="12">
        <v>2</v>
      </c>
      <c r="C105" s="9" t="s">
        <v>25</v>
      </c>
      <c r="D105" s="9">
        <v>47</v>
      </c>
      <c r="E105" s="9">
        <v>78</v>
      </c>
      <c r="F105" s="9">
        <v>155</v>
      </c>
      <c r="G105" s="12">
        <v>5</v>
      </c>
      <c r="H105" s="9" t="s">
        <v>108</v>
      </c>
      <c r="I105" s="14">
        <v>0</v>
      </c>
      <c r="J105" s="58" t="s">
        <v>134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1">
        <v>1</v>
      </c>
      <c r="V105" s="2" t="s">
        <v>141</v>
      </c>
      <c r="W105" s="13">
        <v>1</v>
      </c>
      <c r="X105" s="2" t="s">
        <v>143</v>
      </c>
      <c r="Y105" s="14">
        <v>2</v>
      </c>
      <c r="Z105" s="2" t="s">
        <v>133</v>
      </c>
      <c r="AA105" s="14">
        <v>1</v>
      </c>
      <c r="AB105" s="58" t="s">
        <v>146</v>
      </c>
      <c r="AC105" s="13">
        <v>2</v>
      </c>
      <c r="AD105" s="2" t="s">
        <v>156</v>
      </c>
      <c r="AE105" s="13">
        <v>0</v>
      </c>
      <c r="AF105" s="13">
        <v>0</v>
      </c>
      <c r="AG105" s="13">
        <v>0</v>
      </c>
      <c r="AH105" s="13">
        <v>1</v>
      </c>
      <c r="AI105" s="13">
        <v>0</v>
      </c>
      <c r="AJ105" s="13">
        <v>0</v>
      </c>
      <c r="AK105" s="15">
        <v>2</v>
      </c>
      <c r="AL105" s="65" t="s">
        <v>158</v>
      </c>
      <c r="AM105" s="2" t="s">
        <v>161</v>
      </c>
      <c r="AN105" s="2" t="s">
        <v>108</v>
      </c>
      <c r="AO105" s="2" t="s">
        <v>108</v>
      </c>
      <c r="AP105" s="2" t="s">
        <v>108</v>
      </c>
      <c r="AQ105" s="2" t="s">
        <v>108</v>
      </c>
      <c r="AR105" s="15">
        <v>2</v>
      </c>
      <c r="AS105" s="20">
        <v>1</v>
      </c>
      <c r="AT105" s="20">
        <v>0</v>
      </c>
      <c r="AU105" s="20">
        <v>0</v>
      </c>
      <c r="AV105" s="20">
        <v>1</v>
      </c>
      <c r="AW105" s="20">
        <v>1</v>
      </c>
      <c r="AX105" s="20">
        <v>1</v>
      </c>
      <c r="AY105" s="20">
        <v>0</v>
      </c>
      <c r="AZ105" s="20">
        <v>1</v>
      </c>
      <c r="BA105" s="20" t="s">
        <v>171</v>
      </c>
    </row>
    <row r="106" spans="1:54" ht="28" x14ac:dyDescent="0.15">
      <c r="A106">
        <v>104</v>
      </c>
      <c r="B106" s="12">
        <v>1</v>
      </c>
      <c r="C106" s="9" t="s">
        <v>27</v>
      </c>
      <c r="D106" s="9">
        <v>29</v>
      </c>
      <c r="E106" s="9">
        <v>63</v>
      </c>
      <c r="F106" s="9">
        <v>165</v>
      </c>
      <c r="G106" s="12">
        <v>1</v>
      </c>
      <c r="H106" s="9" t="s">
        <v>105</v>
      </c>
      <c r="I106" s="14">
        <v>0</v>
      </c>
      <c r="J106" s="58" t="s">
        <v>134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1">
        <v>2</v>
      </c>
      <c r="V106" s="2" t="s">
        <v>142</v>
      </c>
      <c r="W106" s="13">
        <v>1</v>
      </c>
      <c r="X106" s="2" t="s">
        <v>143</v>
      </c>
      <c r="Y106" s="14">
        <v>2</v>
      </c>
      <c r="Z106" s="2" t="s">
        <v>133</v>
      </c>
      <c r="AA106" s="14">
        <v>1</v>
      </c>
      <c r="AB106" s="58" t="s">
        <v>146</v>
      </c>
      <c r="AC106" s="13">
        <v>2</v>
      </c>
      <c r="AD106" s="2" t="s">
        <v>151</v>
      </c>
      <c r="AE106" s="13">
        <v>0</v>
      </c>
      <c r="AF106" s="13">
        <v>1</v>
      </c>
      <c r="AG106" s="13">
        <v>0</v>
      </c>
      <c r="AH106" s="13">
        <v>0</v>
      </c>
      <c r="AI106" s="13">
        <v>1</v>
      </c>
      <c r="AJ106" s="13" t="s">
        <v>11</v>
      </c>
      <c r="AK106" s="15">
        <v>3</v>
      </c>
      <c r="AL106" s="9" t="s">
        <v>157</v>
      </c>
      <c r="AM106" s="2" t="s">
        <v>159</v>
      </c>
      <c r="AN106" s="2" t="s">
        <v>159</v>
      </c>
      <c r="AO106" s="2" t="s">
        <v>161</v>
      </c>
      <c r="AP106" s="2" t="s">
        <v>160</v>
      </c>
      <c r="AQ106" s="2" t="s">
        <v>108</v>
      </c>
      <c r="AR106" s="15">
        <v>3</v>
      </c>
      <c r="AS106" s="20">
        <v>1</v>
      </c>
      <c r="AT106" s="20">
        <v>0</v>
      </c>
      <c r="AU106" s="20">
        <v>1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</row>
    <row r="107" spans="1:54" ht="42" x14ac:dyDescent="0.15">
      <c r="A107">
        <v>105</v>
      </c>
      <c r="B107" s="12">
        <v>1</v>
      </c>
      <c r="C107" s="9" t="s">
        <v>27</v>
      </c>
      <c r="D107" s="9">
        <v>47</v>
      </c>
      <c r="E107" s="9">
        <v>75</v>
      </c>
      <c r="F107" s="9">
        <v>170</v>
      </c>
      <c r="G107" s="12">
        <v>5</v>
      </c>
      <c r="H107" s="9" t="s">
        <v>108</v>
      </c>
      <c r="I107" s="14">
        <v>0</v>
      </c>
      <c r="J107" s="58" t="s">
        <v>134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1">
        <v>2</v>
      </c>
      <c r="V107" s="2" t="s">
        <v>142</v>
      </c>
      <c r="W107" s="13">
        <v>1</v>
      </c>
      <c r="X107" s="2" t="s">
        <v>143</v>
      </c>
      <c r="Y107" s="14">
        <v>2</v>
      </c>
      <c r="Z107" s="2" t="s">
        <v>133</v>
      </c>
      <c r="AA107" s="14">
        <v>1</v>
      </c>
      <c r="AB107" s="58" t="s">
        <v>146</v>
      </c>
      <c r="AC107" s="13">
        <v>2</v>
      </c>
      <c r="AD107" s="2" t="s">
        <v>153</v>
      </c>
      <c r="AE107" s="13">
        <v>0</v>
      </c>
      <c r="AF107" s="13">
        <v>1</v>
      </c>
      <c r="AG107" s="13">
        <v>0</v>
      </c>
      <c r="AH107" s="13">
        <v>1</v>
      </c>
      <c r="AI107" s="13">
        <v>0</v>
      </c>
      <c r="AJ107" s="13">
        <v>0</v>
      </c>
      <c r="AK107" s="15">
        <v>3</v>
      </c>
      <c r="AL107" s="9" t="s">
        <v>157</v>
      </c>
      <c r="AM107" s="2" t="s">
        <v>159</v>
      </c>
      <c r="AN107" s="2" t="s">
        <v>159</v>
      </c>
      <c r="AO107" s="2" t="s">
        <v>161</v>
      </c>
      <c r="AP107" s="2" t="s">
        <v>162</v>
      </c>
      <c r="AQ107" s="2" t="s">
        <v>108</v>
      </c>
      <c r="AR107" s="15">
        <v>3</v>
      </c>
      <c r="AS107" s="20">
        <v>1</v>
      </c>
      <c r="AT107" s="20">
        <v>0</v>
      </c>
      <c r="AU107" s="20">
        <v>1</v>
      </c>
      <c r="AV107" s="20">
        <v>1</v>
      </c>
      <c r="AW107" s="20">
        <v>0</v>
      </c>
      <c r="AX107" s="20">
        <v>0</v>
      </c>
      <c r="AY107" s="20">
        <v>1</v>
      </c>
      <c r="AZ107" s="20">
        <v>0</v>
      </c>
      <c r="BA107" s="20">
        <v>0</v>
      </c>
    </row>
    <row r="108" spans="1:54" ht="28" x14ac:dyDescent="0.15">
      <c r="A108">
        <v>106</v>
      </c>
      <c r="B108" s="12">
        <v>1</v>
      </c>
      <c r="C108" s="9" t="s">
        <v>27</v>
      </c>
      <c r="D108" s="9">
        <v>30</v>
      </c>
      <c r="E108" s="9">
        <v>68</v>
      </c>
      <c r="F108" s="9">
        <v>175</v>
      </c>
      <c r="G108" s="12">
        <v>5</v>
      </c>
      <c r="H108" s="9" t="s">
        <v>108</v>
      </c>
      <c r="I108" s="14">
        <v>0</v>
      </c>
      <c r="J108" s="58" t="s">
        <v>134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1">
        <v>2</v>
      </c>
      <c r="V108" s="2" t="s">
        <v>142</v>
      </c>
      <c r="W108" s="13">
        <v>1</v>
      </c>
      <c r="X108" s="2" t="s">
        <v>143</v>
      </c>
      <c r="Y108" s="14">
        <v>990</v>
      </c>
      <c r="Z108" s="19"/>
      <c r="AA108" s="14">
        <v>1</v>
      </c>
      <c r="AB108" s="58" t="s">
        <v>146</v>
      </c>
      <c r="AC108" s="13">
        <v>2</v>
      </c>
      <c r="AD108" s="2" t="s">
        <v>147</v>
      </c>
      <c r="AE108" s="13">
        <v>1</v>
      </c>
      <c r="AF108" s="13">
        <v>0</v>
      </c>
      <c r="AG108" s="13">
        <v>0</v>
      </c>
      <c r="AH108" s="13">
        <v>0</v>
      </c>
      <c r="AI108" s="13">
        <v>1</v>
      </c>
      <c r="AJ108" s="13" t="s">
        <v>10</v>
      </c>
      <c r="AK108" s="15">
        <v>3</v>
      </c>
      <c r="AL108" s="9" t="s">
        <v>157</v>
      </c>
      <c r="AM108" s="2" t="s">
        <v>159</v>
      </c>
      <c r="AN108" s="2" t="s">
        <v>159</v>
      </c>
      <c r="AO108" s="2" t="s">
        <v>162</v>
      </c>
      <c r="AP108" s="2" t="s">
        <v>108</v>
      </c>
      <c r="AQ108" s="2" t="s">
        <v>108</v>
      </c>
      <c r="AR108" s="15">
        <v>3</v>
      </c>
      <c r="AS108" s="20">
        <v>1</v>
      </c>
      <c r="AT108" s="20">
        <v>0</v>
      </c>
      <c r="AU108" s="20">
        <v>0</v>
      </c>
      <c r="AV108" s="20">
        <v>1</v>
      </c>
      <c r="AW108" s="20">
        <v>0</v>
      </c>
      <c r="AX108" s="20">
        <v>0</v>
      </c>
      <c r="AY108" s="20">
        <v>1</v>
      </c>
      <c r="AZ108" s="20">
        <v>0</v>
      </c>
      <c r="BA108" s="20">
        <v>0</v>
      </c>
      <c r="BB108" s="1"/>
    </row>
    <row r="109" spans="1:54" ht="28" x14ac:dyDescent="0.15">
      <c r="A109" s="6">
        <v>107</v>
      </c>
      <c r="B109" s="12">
        <v>1</v>
      </c>
      <c r="C109" s="9" t="s">
        <v>27</v>
      </c>
      <c r="D109" s="9">
        <v>19</v>
      </c>
      <c r="E109" s="10" t="s">
        <v>4</v>
      </c>
      <c r="F109" s="9">
        <v>171</v>
      </c>
      <c r="G109" s="12">
        <v>4</v>
      </c>
      <c r="H109" s="9" t="s">
        <v>107</v>
      </c>
      <c r="I109" s="14">
        <v>0</v>
      </c>
      <c r="J109" s="58" t="s">
        <v>134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1">
        <v>2</v>
      </c>
      <c r="V109" s="2" t="s">
        <v>142</v>
      </c>
      <c r="W109" s="13">
        <v>1</v>
      </c>
      <c r="X109" s="2" t="s">
        <v>143</v>
      </c>
      <c r="Y109" s="14">
        <v>990</v>
      </c>
      <c r="Z109" s="19"/>
      <c r="AA109" s="14">
        <v>1</v>
      </c>
      <c r="AB109" s="58" t="s">
        <v>146</v>
      </c>
      <c r="AC109" s="13">
        <v>2</v>
      </c>
      <c r="AD109" s="2" t="s">
        <v>150</v>
      </c>
      <c r="AE109" s="13">
        <v>0</v>
      </c>
      <c r="AF109" s="13">
        <v>1</v>
      </c>
      <c r="AG109" s="13">
        <v>0</v>
      </c>
      <c r="AH109" s="13">
        <v>0</v>
      </c>
      <c r="AI109" s="13">
        <v>0</v>
      </c>
      <c r="AJ109" s="13">
        <v>0</v>
      </c>
      <c r="AK109" s="15">
        <v>3</v>
      </c>
      <c r="AL109" s="9" t="s">
        <v>157</v>
      </c>
      <c r="AM109" s="2" t="s">
        <v>159</v>
      </c>
      <c r="AN109" s="2" t="s">
        <v>159</v>
      </c>
      <c r="AO109" s="2" t="s">
        <v>160</v>
      </c>
      <c r="AP109" s="2" t="s">
        <v>160</v>
      </c>
      <c r="AQ109" s="2" t="s">
        <v>108</v>
      </c>
      <c r="AR109" s="15">
        <v>3</v>
      </c>
      <c r="AS109" s="20">
        <v>2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</row>
    <row r="110" spans="1:54" ht="28" x14ac:dyDescent="0.15">
      <c r="A110">
        <v>108</v>
      </c>
      <c r="B110" s="12">
        <v>2</v>
      </c>
      <c r="C110" s="9" t="s">
        <v>25</v>
      </c>
      <c r="D110" s="9">
        <v>46</v>
      </c>
      <c r="E110" s="9">
        <v>62</v>
      </c>
      <c r="F110" s="9">
        <v>151</v>
      </c>
      <c r="G110" s="12">
        <v>5</v>
      </c>
      <c r="H110" s="9" t="s">
        <v>108</v>
      </c>
      <c r="I110" s="14">
        <v>1</v>
      </c>
      <c r="J110" s="58" t="s">
        <v>126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1">
        <v>2</v>
      </c>
      <c r="V110" s="2" t="s">
        <v>142</v>
      </c>
      <c r="W110" s="13">
        <v>1</v>
      </c>
      <c r="X110" s="2" t="s">
        <v>143</v>
      </c>
      <c r="Y110" s="14">
        <v>2</v>
      </c>
      <c r="Z110" s="2" t="s">
        <v>133</v>
      </c>
      <c r="AA110" s="14">
        <v>1</v>
      </c>
      <c r="AB110" s="58" t="s">
        <v>146</v>
      </c>
      <c r="AC110" s="13">
        <v>2</v>
      </c>
      <c r="AD110" s="2" t="s">
        <v>156</v>
      </c>
      <c r="AE110" s="13">
        <v>0</v>
      </c>
      <c r="AF110" s="13">
        <v>0</v>
      </c>
      <c r="AG110" s="13">
        <v>0</v>
      </c>
      <c r="AH110" s="13">
        <v>1</v>
      </c>
      <c r="AI110" s="13">
        <v>0</v>
      </c>
      <c r="AJ110" s="13">
        <v>0</v>
      </c>
      <c r="AK110" s="15">
        <v>1</v>
      </c>
      <c r="AL110" s="9">
        <v>0</v>
      </c>
      <c r="AM110" s="2" t="s">
        <v>108</v>
      </c>
      <c r="AN110" s="2" t="s">
        <v>108</v>
      </c>
      <c r="AO110" s="2" t="s">
        <v>108</v>
      </c>
      <c r="AP110" s="2" t="s">
        <v>108</v>
      </c>
      <c r="AQ110" s="2" t="s">
        <v>108</v>
      </c>
      <c r="AR110" s="15">
        <v>0</v>
      </c>
      <c r="AS110" s="20">
        <v>1</v>
      </c>
      <c r="AT110" s="20">
        <v>0</v>
      </c>
      <c r="AU110" s="20">
        <v>1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</row>
    <row r="111" spans="1:54" ht="28" x14ac:dyDescent="0.15">
      <c r="A111">
        <v>109</v>
      </c>
      <c r="B111" s="12">
        <v>1</v>
      </c>
      <c r="C111" s="9" t="s">
        <v>27</v>
      </c>
      <c r="D111" s="9">
        <v>48</v>
      </c>
      <c r="E111" s="9">
        <v>70</v>
      </c>
      <c r="F111" s="9">
        <v>165</v>
      </c>
      <c r="G111" s="12">
        <v>4</v>
      </c>
      <c r="H111" s="9" t="s">
        <v>107</v>
      </c>
      <c r="I111" s="14">
        <v>0</v>
      </c>
      <c r="J111" s="58" t="s">
        <v>134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1">
        <v>2</v>
      </c>
      <c r="V111" s="2" t="s">
        <v>142</v>
      </c>
      <c r="W111" s="13">
        <v>1</v>
      </c>
      <c r="X111" s="2" t="s">
        <v>143</v>
      </c>
      <c r="Y111" s="14">
        <v>990</v>
      </c>
      <c r="Z111" s="2" t="s">
        <v>133</v>
      </c>
      <c r="AA111" s="14">
        <v>1</v>
      </c>
      <c r="AB111" s="58" t="s">
        <v>146</v>
      </c>
      <c r="AC111" s="13">
        <v>2</v>
      </c>
      <c r="AD111" s="2" t="s">
        <v>156</v>
      </c>
      <c r="AE111" s="13">
        <v>0</v>
      </c>
      <c r="AF111" s="13">
        <v>0</v>
      </c>
      <c r="AG111" s="13">
        <v>0</v>
      </c>
      <c r="AH111" s="13">
        <v>1</v>
      </c>
      <c r="AI111" s="13">
        <v>0</v>
      </c>
      <c r="AJ111" s="13">
        <v>0</v>
      </c>
      <c r="AK111" s="15">
        <v>3</v>
      </c>
      <c r="AL111" s="9" t="s">
        <v>157</v>
      </c>
      <c r="AM111" s="2" t="s">
        <v>159</v>
      </c>
      <c r="AN111" s="2" t="s">
        <v>159</v>
      </c>
      <c r="AO111" s="2" t="s">
        <v>161</v>
      </c>
      <c r="AP111" s="2" t="s">
        <v>108</v>
      </c>
      <c r="AQ111" s="2" t="s">
        <v>108</v>
      </c>
      <c r="AR111" s="15">
        <v>2</v>
      </c>
      <c r="AS111" s="20">
        <v>1</v>
      </c>
      <c r="AT111" s="20">
        <v>1</v>
      </c>
      <c r="AU111" s="20">
        <v>0</v>
      </c>
      <c r="AV111" s="20">
        <v>1</v>
      </c>
      <c r="AW111" s="20">
        <v>0</v>
      </c>
      <c r="AX111" s="20">
        <v>0</v>
      </c>
      <c r="AY111" s="20">
        <v>1</v>
      </c>
      <c r="AZ111" s="20">
        <v>0</v>
      </c>
      <c r="BA111" s="20">
        <v>0</v>
      </c>
    </row>
    <row r="112" spans="1:54" ht="28" x14ac:dyDescent="0.15">
      <c r="A112" s="6">
        <v>110</v>
      </c>
      <c r="B112" s="12">
        <v>2</v>
      </c>
      <c r="C112" s="9" t="s">
        <v>25</v>
      </c>
      <c r="D112" s="9">
        <v>59</v>
      </c>
      <c r="E112" s="9">
        <v>80</v>
      </c>
      <c r="F112" s="9">
        <v>168</v>
      </c>
      <c r="G112" s="12">
        <v>1</v>
      </c>
      <c r="H112" s="9" t="s">
        <v>105</v>
      </c>
      <c r="I112" s="14">
        <v>1</v>
      </c>
      <c r="J112" s="58" t="s">
        <v>135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1">
        <v>2</v>
      </c>
      <c r="V112" s="2" t="s">
        <v>142</v>
      </c>
      <c r="W112" s="13">
        <v>1</v>
      </c>
      <c r="X112" s="2" t="s">
        <v>143</v>
      </c>
      <c r="Y112" s="14">
        <v>1</v>
      </c>
      <c r="Z112" s="18" t="s">
        <v>1</v>
      </c>
      <c r="AA112" s="14">
        <v>1</v>
      </c>
      <c r="AB112" s="58" t="s">
        <v>146</v>
      </c>
      <c r="AC112" s="13">
        <v>2</v>
      </c>
      <c r="AD112" s="2" t="s">
        <v>156</v>
      </c>
      <c r="AE112" s="13">
        <v>0</v>
      </c>
      <c r="AF112" s="13">
        <v>0</v>
      </c>
      <c r="AG112" s="13">
        <v>0</v>
      </c>
      <c r="AH112" s="13">
        <v>1</v>
      </c>
      <c r="AI112" s="13">
        <v>0</v>
      </c>
      <c r="AJ112" s="13">
        <v>0</v>
      </c>
      <c r="AK112" s="15">
        <v>2</v>
      </c>
      <c r="AL112" s="65" t="s">
        <v>158</v>
      </c>
      <c r="AM112" s="2" t="s">
        <v>161</v>
      </c>
      <c r="AN112" s="2" t="s">
        <v>108</v>
      </c>
      <c r="AO112" s="2" t="s">
        <v>108</v>
      </c>
      <c r="AP112" s="2" t="s">
        <v>108</v>
      </c>
      <c r="AQ112" s="2" t="s">
        <v>108</v>
      </c>
      <c r="AR112" s="15">
        <v>2</v>
      </c>
      <c r="AS112" s="20">
        <v>2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</row>
    <row r="113" spans="1:53" ht="28" x14ac:dyDescent="0.15">
      <c r="A113">
        <v>111</v>
      </c>
      <c r="B113" s="12">
        <v>2</v>
      </c>
      <c r="C113" s="9" t="s">
        <v>25</v>
      </c>
      <c r="D113" s="9">
        <v>25</v>
      </c>
      <c r="E113" s="9">
        <v>42</v>
      </c>
      <c r="F113" s="9">
        <v>153</v>
      </c>
      <c r="G113" s="12">
        <v>1</v>
      </c>
      <c r="H113" s="9" t="s">
        <v>105</v>
      </c>
      <c r="I113" s="14">
        <v>0</v>
      </c>
      <c r="J113" s="58" t="s">
        <v>134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1">
        <v>2</v>
      </c>
      <c r="V113" s="2" t="s">
        <v>142</v>
      </c>
      <c r="W113" s="13">
        <v>1</v>
      </c>
      <c r="X113" s="2" t="s">
        <v>143</v>
      </c>
      <c r="Y113" s="14">
        <v>2</v>
      </c>
      <c r="Z113" s="2" t="s">
        <v>133</v>
      </c>
      <c r="AA113" s="14">
        <v>2</v>
      </c>
      <c r="AB113" s="58" t="s">
        <v>144</v>
      </c>
      <c r="AC113" s="13">
        <v>2</v>
      </c>
      <c r="AD113" s="2" t="s">
        <v>156</v>
      </c>
      <c r="AE113" s="13">
        <v>0</v>
      </c>
      <c r="AF113" s="13">
        <v>0</v>
      </c>
      <c r="AG113" s="13">
        <v>0</v>
      </c>
      <c r="AH113" s="13">
        <v>1</v>
      </c>
      <c r="AI113" s="13">
        <v>0</v>
      </c>
      <c r="AJ113" s="13">
        <v>0</v>
      </c>
      <c r="AK113" s="15">
        <v>2</v>
      </c>
      <c r="AL113" s="65" t="s">
        <v>158</v>
      </c>
      <c r="AM113" s="2" t="s">
        <v>160</v>
      </c>
      <c r="AN113" s="2" t="s">
        <v>160</v>
      </c>
      <c r="AO113" s="2" t="s">
        <v>108</v>
      </c>
      <c r="AP113" s="2" t="s">
        <v>108</v>
      </c>
      <c r="AQ113" s="2" t="s">
        <v>108</v>
      </c>
      <c r="AR113" s="15">
        <v>3</v>
      </c>
      <c r="AS113" s="20">
        <v>1</v>
      </c>
      <c r="AT113" s="20">
        <v>0</v>
      </c>
      <c r="AU113" s="20">
        <v>0</v>
      </c>
      <c r="AV113" s="20">
        <v>1</v>
      </c>
      <c r="AW113" s="20">
        <v>0</v>
      </c>
      <c r="AX113" s="20">
        <v>0</v>
      </c>
      <c r="AY113" s="20">
        <v>1</v>
      </c>
      <c r="AZ113" s="20">
        <v>0</v>
      </c>
      <c r="BA113" s="20">
        <v>0</v>
      </c>
    </row>
    <row r="114" spans="1:53" ht="28" x14ac:dyDescent="0.15">
      <c r="A114">
        <v>112</v>
      </c>
      <c r="B114" s="12">
        <v>1</v>
      </c>
      <c r="C114" s="9" t="s">
        <v>27</v>
      </c>
      <c r="D114" s="9">
        <v>41</v>
      </c>
      <c r="E114" s="9">
        <v>61</v>
      </c>
      <c r="F114" s="9">
        <v>165</v>
      </c>
      <c r="G114" s="12">
        <v>2</v>
      </c>
      <c r="H114" s="9" t="s">
        <v>109</v>
      </c>
      <c r="I114" s="14">
        <v>0</v>
      </c>
      <c r="J114" s="58" t="s">
        <v>134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1">
        <v>2</v>
      </c>
      <c r="V114" s="2" t="s">
        <v>142</v>
      </c>
      <c r="W114" s="13">
        <v>1</v>
      </c>
      <c r="X114" s="2" t="s">
        <v>143</v>
      </c>
      <c r="Y114" s="14">
        <v>2</v>
      </c>
      <c r="Z114" s="2" t="s">
        <v>133</v>
      </c>
      <c r="AA114" s="14">
        <v>1</v>
      </c>
      <c r="AB114" s="58" t="s">
        <v>146</v>
      </c>
      <c r="AC114" s="13">
        <v>2</v>
      </c>
      <c r="AD114" s="2" t="s">
        <v>150</v>
      </c>
      <c r="AE114" s="13">
        <v>0</v>
      </c>
      <c r="AF114" s="13">
        <v>1</v>
      </c>
      <c r="AG114" s="13">
        <v>0</v>
      </c>
      <c r="AH114" s="13">
        <v>0</v>
      </c>
      <c r="AI114" s="13">
        <v>0</v>
      </c>
      <c r="AJ114" s="13">
        <v>0</v>
      </c>
      <c r="AK114" s="15">
        <v>3</v>
      </c>
      <c r="AL114" s="9" t="s">
        <v>157</v>
      </c>
      <c r="AM114" s="2" t="s">
        <v>159</v>
      </c>
      <c r="AN114" s="2" t="s">
        <v>161</v>
      </c>
      <c r="AO114" s="2" t="s">
        <v>161</v>
      </c>
      <c r="AP114" s="2" t="s">
        <v>108</v>
      </c>
      <c r="AQ114" s="2" t="s">
        <v>108</v>
      </c>
      <c r="AR114" s="15">
        <v>2</v>
      </c>
      <c r="AS114" s="20">
        <v>1</v>
      </c>
      <c r="AT114" s="20">
        <v>0</v>
      </c>
      <c r="AU114" s="20">
        <v>0</v>
      </c>
      <c r="AV114" s="20">
        <v>1</v>
      </c>
      <c r="AW114" s="20">
        <v>0</v>
      </c>
      <c r="AX114" s="20">
        <v>0</v>
      </c>
      <c r="AY114" s="20">
        <v>1</v>
      </c>
      <c r="AZ114" s="20">
        <v>0</v>
      </c>
      <c r="BA114" s="20">
        <v>0</v>
      </c>
    </row>
    <row r="115" spans="1:53" ht="28" x14ac:dyDescent="0.15">
      <c r="A115">
        <v>113</v>
      </c>
      <c r="B115" s="12">
        <v>2</v>
      </c>
      <c r="C115" s="9" t="s">
        <v>25</v>
      </c>
      <c r="D115" s="9">
        <v>20</v>
      </c>
      <c r="E115" s="9">
        <v>60</v>
      </c>
      <c r="F115" s="9">
        <v>163</v>
      </c>
      <c r="G115" s="12">
        <v>1</v>
      </c>
      <c r="H115" s="9" t="s">
        <v>105</v>
      </c>
      <c r="I115" s="14">
        <v>0</v>
      </c>
      <c r="J115" s="58" t="s">
        <v>134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1">
        <v>2</v>
      </c>
      <c r="V115" s="2" t="s">
        <v>142</v>
      </c>
      <c r="W115" s="13">
        <v>1</v>
      </c>
      <c r="X115" s="2" t="s">
        <v>143</v>
      </c>
      <c r="Y115" s="14">
        <v>990</v>
      </c>
      <c r="Z115" s="19"/>
      <c r="AA115" s="14">
        <v>1</v>
      </c>
      <c r="AB115" s="58" t="s">
        <v>146</v>
      </c>
      <c r="AC115" s="13">
        <v>2</v>
      </c>
      <c r="AD115" s="2" t="s">
        <v>156</v>
      </c>
      <c r="AE115" s="13">
        <v>0</v>
      </c>
      <c r="AF115" s="13">
        <v>0</v>
      </c>
      <c r="AG115" s="13">
        <v>0</v>
      </c>
      <c r="AH115" s="13">
        <v>1</v>
      </c>
      <c r="AI115" s="13">
        <v>0</v>
      </c>
      <c r="AJ115" s="13">
        <v>0</v>
      </c>
      <c r="AK115" s="15">
        <v>3</v>
      </c>
      <c r="AL115" s="9" t="s">
        <v>157</v>
      </c>
      <c r="AM115" s="2" t="s">
        <v>159</v>
      </c>
      <c r="AN115" s="2" t="s">
        <v>159</v>
      </c>
      <c r="AO115" s="2" t="s">
        <v>161</v>
      </c>
      <c r="AP115" s="2" t="s">
        <v>160</v>
      </c>
      <c r="AQ115" s="2" t="s">
        <v>108</v>
      </c>
      <c r="AR115" s="15">
        <v>3</v>
      </c>
      <c r="AS115" s="20">
        <v>1</v>
      </c>
      <c r="AT115" s="20">
        <v>1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</row>
    <row r="116" spans="1:53" ht="28" x14ac:dyDescent="0.15">
      <c r="A116">
        <v>114</v>
      </c>
      <c r="B116" s="12">
        <v>2</v>
      </c>
      <c r="C116" s="9" t="s">
        <v>25</v>
      </c>
      <c r="D116" s="9">
        <v>38</v>
      </c>
      <c r="E116" s="9">
        <v>65</v>
      </c>
      <c r="F116" s="9">
        <v>155</v>
      </c>
      <c r="G116" s="12">
        <v>4</v>
      </c>
      <c r="H116" s="9" t="s">
        <v>107</v>
      </c>
      <c r="I116" s="14">
        <v>0</v>
      </c>
      <c r="J116" s="58" t="s">
        <v>134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1">
        <v>2</v>
      </c>
      <c r="V116" s="2" t="s">
        <v>142</v>
      </c>
      <c r="W116" s="13">
        <v>1</v>
      </c>
      <c r="X116" s="2" t="s">
        <v>143</v>
      </c>
      <c r="Y116" s="14">
        <v>990</v>
      </c>
      <c r="Z116" s="19"/>
      <c r="AA116" s="14">
        <v>1</v>
      </c>
      <c r="AB116" s="58" t="s">
        <v>146</v>
      </c>
      <c r="AC116" s="13">
        <v>2</v>
      </c>
      <c r="AD116" s="2" t="s">
        <v>147</v>
      </c>
      <c r="AE116" s="13">
        <v>1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5">
        <v>3</v>
      </c>
      <c r="AL116" s="9" t="s">
        <v>157</v>
      </c>
      <c r="AM116" s="2" t="s">
        <v>159</v>
      </c>
      <c r="AN116" s="2" t="s">
        <v>159</v>
      </c>
      <c r="AO116" s="2" t="s">
        <v>161</v>
      </c>
      <c r="AP116" s="2" t="s">
        <v>160</v>
      </c>
      <c r="AQ116" s="2" t="s">
        <v>160</v>
      </c>
      <c r="AR116" s="15">
        <v>3</v>
      </c>
      <c r="AS116" s="20">
        <v>2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</row>
    <row r="117" spans="1:53" ht="42" x14ac:dyDescent="0.15">
      <c r="A117">
        <v>115</v>
      </c>
      <c r="B117" s="12">
        <v>1</v>
      </c>
      <c r="C117" s="9" t="s">
        <v>27</v>
      </c>
      <c r="D117" s="9">
        <v>39</v>
      </c>
      <c r="E117" s="9">
        <v>70</v>
      </c>
      <c r="F117" s="9">
        <v>160</v>
      </c>
      <c r="G117" s="12">
        <v>4</v>
      </c>
      <c r="H117" s="9" t="s">
        <v>107</v>
      </c>
      <c r="I117" s="14">
        <v>0</v>
      </c>
      <c r="J117" s="58" t="s">
        <v>134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1">
        <v>2</v>
      </c>
      <c r="V117" s="2" t="s">
        <v>142</v>
      </c>
      <c r="W117" s="13">
        <v>1</v>
      </c>
      <c r="X117" s="2" t="s">
        <v>143</v>
      </c>
      <c r="Y117" s="14">
        <v>990</v>
      </c>
      <c r="Z117" s="19"/>
      <c r="AA117" s="14">
        <v>1</v>
      </c>
      <c r="AB117" s="58" t="s">
        <v>146</v>
      </c>
      <c r="AC117" s="13">
        <v>2</v>
      </c>
      <c r="AD117" s="2" t="s">
        <v>149</v>
      </c>
      <c r="AE117" s="13">
        <v>1</v>
      </c>
      <c r="AF117" s="13">
        <v>0</v>
      </c>
      <c r="AG117" s="13">
        <v>0</v>
      </c>
      <c r="AH117" s="13">
        <v>1</v>
      </c>
      <c r="AI117" s="13">
        <v>0</v>
      </c>
      <c r="AJ117" s="13">
        <v>0</v>
      </c>
      <c r="AK117" s="15">
        <v>3</v>
      </c>
      <c r="AL117" s="9" t="s">
        <v>157</v>
      </c>
      <c r="AM117" s="2" t="s">
        <v>159</v>
      </c>
      <c r="AN117" s="2" t="s">
        <v>159</v>
      </c>
      <c r="AO117" s="2" t="s">
        <v>161</v>
      </c>
      <c r="AP117" s="2" t="s">
        <v>108</v>
      </c>
      <c r="AQ117" s="2" t="s">
        <v>108</v>
      </c>
      <c r="AR117" s="15">
        <v>2</v>
      </c>
      <c r="AS117" s="20">
        <v>1</v>
      </c>
      <c r="AT117" s="20">
        <v>0</v>
      </c>
      <c r="AU117" s="20">
        <v>0</v>
      </c>
      <c r="AV117" s="20">
        <v>1</v>
      </c>
      <c r="AW117" s="20">
        <v>0</v>
      </c>
      <c r="AX117" s="20">
        <v>0</v>
      </c>
      <c r="AY117" s="20">
        <v>0</v>
      </c>
      <c r="AZ117" s="20">
        <v>1</v>
      </c>
      <c r="BA117" s="20" t="s">
        <v>170</v>
      </c>
    </row>
    <row r="118" spans="1:53" ht="28" x14ac:dyDescent="0.15">
      <c r="A118">
        <v>116</v>
      </c>
      <c r="B118" s="12">
        <v>2</v>
      </c>
      <c r="C118" s="9" t="s">
        <v>25</v>
      </c>
      <c r="D118" s="9">
        <v>51</v>
      </c>
      <c r="E118" s="9">
        <v>60</v>
      </c>
      <c r="F118" s="9">
        <v>155</v>
      </c>
      <c r="G118" s="12">
        <v>5</v>
      </c>
      <c r="H118" s="9" t="s">
        <v>108</v>
      </c>
      <c r="I118" s="14">
        <v>0</v>
      </c>
      <c r="J118" s="58" t="s">
        <v>134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1">
        <v>2</v>
      </c>
      <c r="V118" s="2" t="s">
        <v>142</v>
      </c>
      <c r="W118" s="13">
        <v>1</v>
      </c>
      <c r="X118" s="2" t="s">
        <v>143</v>
      </c>
      <c r="Y118" s="14">
        <v>990</v>
      </c>
      <c r="Z118" s="19"/>
      <c r="AA118" s="14">
        <v>1</v>
      </c>
      <c r="AB118" s="58" t="s">
        <v>146</v>
      </c>
      <c r="AC118" s="13">
        <v>2</v>
      </c>
      <c r="AD118" s="2" t="s">
        <v>156</v>
      </c>
      <c r="AE118" s="13">
        <v>0</v>
      </c>
      <c r="AF118" s="13">
        <v>0</v>
      </c>
      <c r="AG118" s="13">
        <v>0</v>
      </c>
      <c r="AH118" s="13">
        <v>1</v>
      </c>
      <c r="AI118" s="13">
        <v>0</v>
      </c>
      <c r="AJ118" s="13">
        <v>0</v>
      </c>
      <c r="AK118" s="15">
        <v>3</v>
      </c>
      <c r="AL118" s="9" t="s">
        <v>157</v>
      </c>
      <c r="AM118" s="2" t="s">
        <v>159</v>
      </c>
      <c r="AN118" s="2" t="s">
        <v>161</v>
      </c>
      <c r="AO118" s="2" t="s">
        <v>160</v>
      </c>
      <c r="AP118" s="2" t="s">
        <v>108</v>
      </c>
      <c r="AQ118" s="2" t="s">
        <v>108</v>
      </c>
      <c r="AR118" s="15">
        <v>3</v>
      </c>
      <c r="AS118" s="20">
        <v>2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</row>
    <row r="119" spans="1:53" ht="28" x14ac:dyDescent="0.15">
      <c r="A119">
        <v>117</v>
      </c>
      <c r="B119" s="12">
        <v>1</v>
      </c>
      <c r="C119" s="9" t="s">
        <v>27</v>
      </c>
      <c r="D119" s="9">
        <v>46</v>
      </c>
      <c r="E119" s="9">
        <v>75</v>
      </c>
      <c r="F119" s="9">
        <v>175</v>
      </c>
      <c r="G119" s="12">
        <v>5</v>
      </c>
      <c r="H119" s="9" t="s">
        <v>108</v>
      </c>
      <c r="I119" s="14">
        <v>0</v>
      </c>
      <c r="J119" s="58" t="s">
        <v>134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1">
        <v>2</v>
      </c>
      <c r="V119" s="2" t="s">
        <v>142</v>
      </c>
      <c r="W119" s="13">
        <v>1</v>
      </c>
      <c r="X119" s="2" t="s">
        <v>143</v>
      </c>
      <c r="Y119" s="14">
        <v>990</v>
      </c>
      <c r="Z119" s="19"/>
      <c r="AA119" s="14">
        <v>1</v>
      </c>
      <c r="AB119" s="58" t="s">
        <v>146</v>
      </c>
      <c r="AC119" s="13">
        <v>2</v>
      </c>
      <c r="AD119" s="2" t="s">
        <v>150</v>
      </c>
      <c r="AE119" s="13">
        <v>0</v>
      </c>
      <c r="AF119" s="13">
        <v>1</v>
      </c>
      <c r="AG119" s="13">
        <v>0</v>
      </c>
      <c r="AH119" s="13">
        <v>0</v>
      </c>
      <c r="AI119" s="13">
        <v>0</v>
      </c>
      <c r="AJ119" s="13">
        <v>0</v>
      </c>
      <c r="AK119" s="15">
        <v>3</v>
      </c>
      <c r="AL119" s="9" t="s">
        <v>157</v>
      </c>
      <c r="AM119" s="2" t="s">
        <v>159</v>
      </c>
      <c r="AN119" s="2" t="s">
        <v>159</v>
      </c>
      <c r="AO119" s="2" t="s">
        <v>161</v>
      </c>
      <c r="AP119" s="2" t="s">
        <v>162</v>
      </c>
      <c r="AQ119" s="2" t="s">
        <v>108</v>
      </c>
      <c r="AR119" s="15">
        <v>3</v>
      </c>
      <c r="AS119" s="20">
        <v>2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</row>
    <row r="120" spans="1:53" ht="42" x14ac:dyDescent="0.15">
      <c r="A120">
        <v>118</v>
      </c>
      <c r="B120" s="12">
        <v>1</v>
      </c>
      <c r="C120" s="9" t="s">
        <v>27</v>
      </c>
      <c r="D120" s="9">
        <v>59</v>
      </c>
      <c r="E120" s="9">
        <v>52</v>
      </c>
      <c r="F120" s="9">
        <v>160</v>
      </c>
      <c r="G120" s="12">
        <v>5</v>
      </c>
      <c r="H120" s="9" t="s">
        <v>108</v>
      </c>
      <c r="I120" s="14">
        <v>0</v>
      </c>
      <c r="J120" s="58" t="s">
        <v>134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1">
        <v>2</v>
      </c>
      <c r="V120" s="2" t="s">
        <v>142</v>
      </c>
      <c r="W120" s="13">
        <v>1</v>
      </c>
      <c r="X120" s="2" t="s">
        <v>143</v>
      </c>
      <c r="Y120" s="14">
        <v>990</v>
      </c>
      <c r="Z120" s="19"/>
      <c r="AA120" s="14">
        <v>1</v>
      </c>
      <c r="AB120" s="58" t="s">
        <v>146</v>
      </c>
      <c r="AC120" s="13">
        <v>2</v>
      </c>
      <c r="AD120" s="2" t="s">
        <v>149</v>
      </c>
      <c r="AE120" s="13">
        <v>1</v>
      </c>
      <c r="AF120" s="13">
        <v>0</v>
      </c>
      <c r="AG120" s="13">
        <v>0</v>
      </c>
      <c r="AH120" s="13">
        <v>1</v>
      </c>
      <c r="AI120" s="13">
        <v>0</v>
      </c>
      <c r="AJ120" s="13">
        <v>0</v>
      </c>
      <c r="AK120" s="15">
        <v>3</v>
      </c>
      <c r="AL120" s="9" t="s">
        <v>157</v>
      </c>
      <c r="AM120" s="2" t="s">
        <v>161</v>
      </c>
      <c r="AN120" s="2" t="s">
        <v>161</v>
      </c>
      <c r="AO120" s="2" t="s">
        <v>160</v>
      </c>
      <c r="AP120" s="2" t="s">
        <v>108</v>
      </c>
      <c r="AQ120" s="2" t="s">
        <v>108</v>
      </c>
      <c r="AR120" s="15">
        <v>3</v>
      </c>
      <c r="AS120" s="20">
        <v>1</v>
      </c>
      <c r="AT120" s="20">
        <v>0</v>
      </c>
      <c r="AU120" s="20">
        <v>0</v>
      </c>
      <c r="AV120" s="20">
        <v>1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</row>
    <row r="121" spans="1:53" ht="28" x14ac:dyDescent="0.15">
      <c r="A121">
        <v>119</v>
      </c>
      <c r="B121" s="12">
        <v>2</v>
      </c>
      <c r="C121" s="9" t="s">
        <v>25</v>
      </c>
      <c r="D121" s="9">
        <v>47</v>
      </c>
      <c r="E121" s="9">
        <v>58</v>
      </c>
      <c r="F121" s="9">
        <v>162</v>
      </c>
      <c r="G121" s="12">
        <v>4</v>
      </c>
      <c r="H121" s="9" t="s">
        <v>107</v>
      </c>
      <c r="I121" s="14">
        <v>0</v>
      </c>
      <c r="J121" s="58" t="s">
        <v>134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1">
        <v>2</v>
      </c>
      <c r="V121" s="2" t="s">
        <v>142</v>
      </c>
      <c r="W121" s="13">
        <v>1</v>
      </c>
      <c r="X121" s="2" t="s">
        <v>143</v>
      </c>
      <c r="Y121" s="14">
        <v>990</v>
      </c>
      <c r="Z121" s="2" t="s">
        <v>133</v>
      </c>
      <c r="AA121" s="14">
        <v>1</v>
      </c>
      <c r="AB121" s="58" t="s">
        <v>146</v>
      </c>
      <c r="AC121" s="13">
        <v>2</v>
      </c>
      <c r="AD121" s="2" t="s">
        <v>150</v>
      </c>
      <c r="AE121" s="13">
        <v>0</v>
      </c>
      <c r="AF121" s="13">
        <v>1</v>
      </c>
      <c r="AG121" s="13">
        <v>0</v>
      </c>
      <c r="AH121" s="13">
        <v>0</v>
      </c>
      <c r="AI121" s="13">
        <v>0</v>
      </c>
      <c r="AJ121" s="13">
        <v>0</v>
      </c>
      <c r="AK121" s="15">
        <v>2</v>
      </c>
      <c r="AL121" s="65" t="s">
        <v>158</v>
      </c>
      <c r="AM121" s="2" t="s">
        <v>159</v>
      </c>
      <c r="AN121" s="2" t="s">
        <v>161</v>
      </c>
      <c r="AO121" s="2" t="s">
        <v>108</v>
      </c>
      <c r="AP121" s="2" t="s">
        <v>108</v>
      </c>
      <c r="AQ121" s="2" t="s">
        <v>108</v>
      </c>
      <c r="AR121" s="15">
        <v>2</v>
      </c>
      <c r="AS121" s="20">
        <v>1</v>
      </c>
      <c r="AT121" s="20">
        <v>0</v>
      </c>
      <c r="AU121" s="20">
        <v>1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</row>
    <row r="122" spans="1:53" ht="28" x14ac:dyDescent="0.15">
      <c r="A122">
        <v>120</v>
      </c>
      <c r="B122" s="12">
        <v>1</v>
      </c>
      <c r="C122" s="9" t="s">
        <v>27</v>
      </c>
      <c r="D122" s="9">
        <v>47</v>
      </c>
      <c r="E122" s="9">
        <v>67</v>
      </c>
      <c r="F122" s="9">
        <v>165</v>
      </c>
      <c r="G122" s="12">
        <v>4</v>
      </c>
      <c r="H122" s="9" t="s">
        <v>107</v>
      </c>
      <c r="I122" s="14">
        <v>1</v>
      </c>
      <c r="J122" s="58" t="s">
        <v>112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1">
        <v>1</v>
      </c>
      <c r="V122" s="2" t="s">
        <v>141</v>
      </c>
      <c r="W122" s="13">
        <v>1</v>
      </c>
      <c r="X122" s="2" t="s">
        <v>143</v>
      </c>
      <c r="Y122" s="14">
        <v>990</v>
      </c>
      <c r="Z122" s="19"/>
      <c r="AA122" s="14">
        <v>1</v>
      </c>
      <c r="AB122" s="58" t="s">
        <v>146</v>
      </c>
      <c r="AC122" s="13">
        <v>2</v>
      </c>
      <c r="AD122" s="2" t="s">
        <v>156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5">
        <v>1</v>
      </c>
      <c r="AL122" s="9">
        <v>0</v>
      </c>
      <c r="AM122" s="2" t="s">
        <v>108</v>
      </c>
      <c r="AN122" s="2" t="s">
        <v>108</v>
      </c>
      <c r="AO122" s="2" t="s">
        <v>108</v>
      </c>
      <c r="AP122" s="2" t="s">
        <v>108</v>
      </c>
      <c r="AQ122" s="2" t="s">
        <v>108</v>
      </c>
      <c r="AR122" s="15">
        <v>0</v>
      </c>
      <c r="AS122" s="20">
        <v>1</v>
      </c>
      <c r="AT122" s="20">
        <v>0</v>
      </c>
      <c r="AU122" s="20">
        <v>0</v>
      </c>
      <c r="AV122" s="20">
        <v>1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</row>
    <row r="123" spans="1:53" ht="42" x14ac:dyDescent="0.15">
      <c r="A123">
        <v>121</v>
      </c>
      <c r="B123" s="12">
        <v>1</v>
      </c>
      <c r="C123" s="9" t="s">
        <v>27</v>
      </c>
      <c r="D123" s="9">
        <v>23</v>
      </c>
      <c r="E123" s="9">
        <v>80</v>
      </c>
      <c r="F123" s="9">
        <v>179</v>
      </c>
      <c r="G123" s="12">
        <v>3</v>
      </c>
      <c r="H123" s="9" t="s">
        <v>106</v>
      </c>
      <c r="I123" s="14">
        <v>0</v>
      </c>
      <c r="J123" s="58" t="s">
        <v>134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1">
        <v>2</v>
      </c>
      <c r="V123" s="2" t="s">
        <v>142</v>
      </c>
      <c r="W123" s="13">
        <v>1</v>
      </c>
      <c r="X123" s="2" t="s">
        <v>143</v>
      </c>
      <c r="Y123" s="14">
        <v>990</v>
      </c>
      <c r="Z123" s="19"/>
      <c r="AA123" s="14">
        <v>1</v>
      </c>
      <c r="AB123" s="58" t="s">
        <v>146</v>
      </c>
      <c r="AC123" s="13">
        <v>2</v>
      </c>
      <c r="AD123" s="2" t="s">
        <v>149</v>
      </c>
      <c r="AE123" s="13">
        <v>1</v>
      </c>
      <c r="AF123" s="13">
        <v>0</v>
      </c>
      <c r="AG123" s="13">
        <v>0</v>
      </c>
      <c r="AH123" s="13">
        <v>1</v>
      </c>
      <c r="AI123" s="13">
        <v>0</v>
      </c>
      <c r="AJ123" s="13">
        <v>0</v>
      </c>
      <c r="AK123" s="15">
        <v>3</v>
      </c>
      <c r="AL123" s="9" t="s">
        <v>157</v>
      </c>
      <c r="AM123" s="2" t="s">
        <v>159</v>
      </c>
      <c r="AN123" s="2" t="s">
        <v>161</v>
      </c>
      <c r="AO123" s="2" t="s">
        <v>160</v>
      </c>
      <c r="AP123" s="2" t="s">
        <v>108</v>
      </c>
      <c r="AQ123" s="2" t="s">
        <v>108</v>
      </c>
      <c r="AR123" s="15">
        <v>3</v>
      </c>
      <c r="AS123" s="20">
        <v>1</v>
      </c>
      <c r="AT123" s="20">
        <v>0</v>
      </c>
      <c r="AU123" s="20">
        <v>0</v>
      </c>
      <c r="AV123" s="20">
        <v>1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</row>
    <row r="124" spans="1:53" ht="28" x14ac:dyDescent="0.15">
      <c r="A124">
        <v>122</v>
      </c>
      <c r="B124" s="12">
        <v>1</v>
      </c>
      <c r="C124" s="9" t="s">
        <v>27</v>
      </c>
      <c r="D124" s="9">
        <v>56</v>
      </c>
      <c r="E124" s="9">
        <v>74</v>
      </c>
      <c r="F124" s="9">
        <v>170</v>
      </c>
      <c r="G124" s="12">
        <v>5</v>
      </c>
      <c r="H124" s="9" t="s">
        <v>108</v>
      </c>
      <c r="I124" s="14">
        <v>1</v>
      </c>
      <c r="J124" s="58" t="s">
        <v>126</v>
      </c>
      <c r="K124" s="13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1">
        <v>1</v>
      </c>
      <c r="V124" s="2" t="s">
        <v>141</v>
      </c>
      <c r="W124" s="13">
        <v>1</v>
      </c>
      <c r="X124" s="2" t="s">
        <v>143</v>
      </c>
      <c r="Y124" s="14">
        <v>2</v>
      </c>
      <c r="Z124" s="2" t="s">
        <v>133</v>
      </c>
      <c r="AA124" s="14">
        <v>1</v>
      </c>
      <c r="AB124" s="58" t="s">
        <v>146</v>
      </c>
      <c r="AC124" s="13">
        <v>2</v>
      </c>
      <c r="AD124" s="2" t="s">
        <v>156</v>
      </c>
      <c r="AE124" s="13">
        <v>0</v>
      </c>
      <c r="AF124" s="13">
        <v>0</v>
      </c>
      <c r="AG124" s="13">
        <v>0</v>
      </c>
      <c r="AH124" s="13">
        <v>1</v>
      </c>
      <c r="AI124" s="13">
        <v>0</v>
      </c>
      <c r="AJ124" s="13">
        <v>0</v>
      </c>
      <c r="AK124" s="15">
        <v>1</v>
      </c>
      <c r="AL124" s="9">
        <v>0</v>
      </c>
      <c r="AM124" s="2" t="s">
        <v>108</v>
      </c>
      <c r="AN124" s="2" t="s">
        <v>108</v>
      </c>
      <c r="AO124" s="2" t="s">
        <v>108</v>
      </c>
      <c r="AP124" s="2" t="s">
        <v>108</v>
      </c>
      <c r="AQ124" s="2" t="s">
        <v>108</v>
      </c>
      <c r="AR124" s="15">
        <v>0</v>
      </c>
      <c r="AS124" s="20">
        <v>1</v>
      </c>
      <c r="AT124" s="20">
        <v>0</v>
      </c>
      <c r="AU124" s="20">
        <v>1</v>
      </c>
      <c r="AV124" s="20">
        <v>1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</row>
    <row r="125" spans="1:53" ht="14" x14ac:dyDescent="0.15">
      <c r="A125">
        <v>123</v>
      </c>
      <c r="B125" s="12">
        <v>2</v>
      </c>
      <c r="C125" s="9" t="s">
        <v>25</v>
      </c>
      <c r="D125" s="9">
        <v>38</v>
      </c>
      <c r="E125" s="9">
        <v>43</v>
      </c>
      <c r="F125" s="9">
        <v>150</v>
      </c>
      <c r="G125" s="12">
        <v>2</v>
      </c>
      <c r="H125" s="9" t="s">
        <v>109</v>
      </c>
      <c r="I125" s="14">
        <v>1</v>
      </c>
      <c r="J125" s="58" t="s">
        <v>128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1</v>
      </c>
      <c r="T125" s="57" t="s">
        <v>128</v>
      </c>
      <c r="U125" s="11">
        <v>1</v>
      </c>
      <c r="V125" s="2" t="s">
        <v>141</v>
      </c>
      <c r="W125" s="13">
        <v>1</v>
      </c>
      <c r="X125" s="2" t="s">
        <v>143</v>
      </c>
      <c r="Y125" s="14">
        <v>2</v>
      </c>
      <c r="Z125" s="2" t="s">
        <v>133</v>
      </c>
      <c r="AA125" s="14">
        <v>2</v>
      </c>
      <c r="AB125" s="58" t="s">
        <v>144</v>
      </c>
      <c r="AC125" s="13">
        <v>2</v>
      </c>
      <c r="AD125" s="2" t="s">
        <v>150</v>
      </c>
      <c r="AE125" s="13">
        <v>0</v>
      </c>
      <c r="AF125" s="13">
        <v>1</v>
      </c>
      <c r="AG125" s="13">
        <v>0</v>
      </c>
      <c r="AH125" s="13">
        <v>0</v>
      </c>
      <c r="AI125" s="13">
        <v>0</v>
      </c>
      <c r="AJ125" s="13">
        <v>0</v>
      </c>
      <c r="AK125" s="15">
        <v>1</v>
      </c>
      <c r="AL125" s="9">
        <v>0</v>
      </c>
      <c r="AM125" s="2" t="s">
        <v>108</v>
      </c>
      <c r="AN125" s="2" t="s">
        <v>108</v>
      </c>
      <c r="AO125" s="2" t="s">
        <v>108</v>
      </c>
      <c r="AP125" s="2" t="s">
        <v>108</v>
      </c>
      <c r="AQ125" s="2" t="s">
        <v>108</v>
      </c>
      <c r="AR125" s="15">
        <v>0</v>
      </c>
      <c r="AS125" s="20">
        <v>1</v>
      </c>
      <c r="AT125" s="20">
        <v>0</v>
      </c>
      <c r="AU125" s="20">
        <v>1</v>
      </c>
      <c r="AV125" s="20">
        <v>1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</row>
    <row r="126" spans="1:53" ht="28" x14ac:dyDescent="0.15">
      <c r="A126">
        <v>124</v>
      </c>
      <c r="B126" s="12">
        <v>1</v>
      </c>
      <c r="C126" s="9" t="s">
        <v>27</v>
      </c>
      <c r="D126" s="9">
        <v>36</v>
      </c>
      <c r="E126" s="9">
        <v>58</v>
      </c>
      <c r="F126" s="9">
        <v>160</v>
      </c>
      <c r="G126" s="12">
        <v>5</v>
      </c>
      <c r="H126" s="9" t="s">
        <v>108</v>
      </c>
      <c r="I126" s="14">
        <v>0</v>
      </c>
      <c r="J126" s="58" t="s">
        <v>134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1">
        <v>2</v>
      </c>
      <c r="V126" s="2" t="s">
        <v>142</v>
      </c>
      <c r="W126" s="13">
        <v>1</v>
      </c>
      <c r="X126" s="2" t="s">
        <v>143</v>
      </c>
      <c r="Y126" s="14">
        <v>990</v>
      </c>
      <c r="Z126" s="19"/>
      <c r="AA126" s="14">
        <v>1</v>
      </c>
      <c r="AB126" s="58" t="s">
        <v>146</v>
      </c>
      <c r="AC126" s="13">
        <v>2</v>
      </c>
      <c r="AD126" s="2" t="s">
        <v>154</v>
      </c>
      <c r="AE126" s="13">
        <v>0</v>
      </c>
      <c r="AF126" s="13">
        <v>0</v>
      </c>
      <c r="AG126" s="13">
        <v>1</v>
      </c>
      <c r="AH126" s="13">
        <v>0</v>
      </c>
      <c r="AI126" s="13">
        <v>0</v>
      </c>
      <c r="AJ126" s="13">
        <v>0</v>
      </c>
      <c r="AK126" s="15">
        <v>3</v>
      </c>
      <c r="AL126" s="9" t="s">
        <v>157</v>
      </c>
      <c r="AM126" s="2" t="s">
        <v>161</v>
      </c>
      <c r="AN126" s="2" t="s">
        <v>160</v>
      </c>
      <c r="AO126" s="2" t="s">
        <v>160</v>
      </c>
      <c r="AP126" s="2" t="s">
        <v>162</v>
      </c>
      <c r="AQ126" s="2" t="s">
        <v>108</v>
      </c>
      <c r="AR126" s="15">
        <v>3</v>
      </c>
      <c r="AS126" s="20">
        <v>2</v>
      </c>
      <c r="AT126" s="20">
        <v>0</v>
      </c>
      <c r="AU126" s="20">
        <v>0</v>
      </c>
      <c r="AV126" s="20">
        <v>0</v>
      </c>
      <c r="AW126" s="20">
        <v>0</v>
      </c>
      <c r="AX126" s="20">
        <v>0</v>
      </c>
      <c r="AY126" s="20">
        <v>0</v>
      </c>
      <c r="AZ126" s="20">
        <v>0</v>
      </c>
      <c r="BA126" s="20">
        <v>0</v>
      </c>
    </row>
    <row r="127" spans="1:53" ht="28" x14ac:dyDescent="0.15">
      <c r="A127">
        <v>125</v>
      </c>
      <c r="B127" s="12">
        <v>1</v>
      </c>
      <c r="C127" s="9" t="s">
        <v>27</v>
      </c>
      <c r="D127" s="9">
        <v>32</v>
      </c>
      <c r="E127" s="9">
        <v>70</v>
      </c>
      <c r="F127" s="9">
        <v>157</v>
      </c>
      <c r="G127" s="12">
        <v>5</v>
      </c>
      <c r="H127" s="9" t="s">
        <v>108</v>
      </c>
      <c r="I127" s="14">
        <v>0</v>
      </c>
      <c r="J127" s="58" t="s">
        <v>134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1">
        <v>2</v>
      </c>
      <c r="V127" s="2" t="s">
        <v>142</v>
      </c>
      <c r="W127" s="13">
        <v>1</v>
      </c>
      <c r="X127" s="2" t="s">
        <v>143</v>
      </c>
      <c r="Y127" s="14">
        <v>990</v>
      </c>
      <c r="Z127" s="19"/>
      <c r="AA127" s="14">
        <v>1</v>
      </c>
      <c r="AB127" s="58" t="s">
        <v>146</v>
      </c>
      <c r="AC127" s="13">
        <v>2</v>
      </c>
      <c r="AD127" s="2" t="s">
        <v>150</v>
      </c>
      <c r="AE127" s="13">
        <v>0</v>
      </c>
      <c r="AF127" s="13">
        <v>1</v>
      </c>
      <c r="AG127" s="13">
        <v>0</v>
      </c>
      <c r="AH127" s="13">
        <v>0</v>
      </c>
      <c r="AI127" s="13">
        <v>0</v>
      </c>
      <c r="AJ127" s="13">
        <v>0</v>
      </c>
      <c r="AK127" s="15">
        <v>3</v>
      </c>
      <c r="AL127" s="9" t="s">
        <v>157</v>
      </c>
      <c r="AM127" s="2" t="s">
        <v>160</v>
      </c>
      <c r="AN127" s="2" t="s">
        <v>160</v>
      </c>
      <c r="AO127" s="2" t="s">
        <v>162</v>
      </c>
      <c r="AP127" s="2" t="s">
        <v>108</v>
      </c>
      <c r="AQ127" s="2" t="s">
        <v>108</v>
      </c>
      <c r="AR127" s="15">
        <v>3</v>
      </c>
      <c r="AS127" s="20">
        <v>1</v>
      </c>
      <c r="AT127" s="20">
        <v>0</v>
      </c>
      <c r="AU127" s="20">
        <v>0</v>
      </c>
      <c r="AV127" s="20">
        <v>1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</row>
    <row r="128" spans="1:53" ht="42" x14ac:dyDescent="0.15">
      <c r="A128">
        <v>126</v>
      </c>
      <c r="B128" s="12">
        <v>1</v>
      </c>
      <c r="C128" s="9" t="s">
        <v>27</v>
      </c>
      <c r="D128" s="9">
        <v>37</v>
      </c>
      <c r="E128" s="9">
        <v>85</v>
      </c>
      <c r="F128" s="9">
        <v>173</v>
      </c>
      <c r="G128" s="12">
        <v>1</v>
      </c>
      <c r="H128" s="9" t="s">
        <v>105</v>
      </c>
      <c r="I128" s="14">
        <v>0</v>
      </c>
      <c r="J128" s="58" t="s">
        <v>134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1">
        <v>2</v>
      </c>
      <c r="V128" s="2" t="s">
        <v>142</v>
      </c>
      <c r="W128" s="13">
        <v>1</v>
      </c>
      <c r="X128" s="2" t="s">
        <v>143</v>
      </c>
      <c r="Y128" s="14">
        <v>990</v>
      </c>
      <c r="Z128" s="19"/>
      <c r="AA128" s="14">
        <v>1</v>
      </c>
      <c r="AB128" s="58" t="s">
        <v>146</v>
      </c>
      <c r="AC128" s="13">
        <v>2</v>
      </c>
      <c r="AD128" s="2" t="s">
        <v>149</v>
      </c>
      <c r="AE128" s="13">
        <v>1</v>
      </c>
      <c r="AF128" s="13">
        <v>0</v>
      </c>
      <c r="AG128" s="13">
        <v>0</v>
      </c>
      <c r="AH128" s="13">
        <v>1</v>
      </c>
      <c r="AI128" s="13">
        <v>0</v>
      </c>
      <c r="AJ128" s="13">
        <v>0</v>
      </c>
      <c r="AK128" s="15">
        <v>3</v>
      </c>
      <c r="AL128" s="9" t="s">
        <v>157</v>
      </c>
      <c r="AM128" s="2" t="s">
        <v>161</v>
      </c>
      <c r="AN128" s="2" t="s">
        <v>161</v>
      </c>
      <c r="AO128" s="2" t="s">
        <v>162</v>
      </c>
      <c r="AP128" s="2" t="s">
        <v>108</v>
      </c>
      <c r="AQ128" s="2" t="s">
        <v>108</v>
      </c>
      <c r="AR128" s="15">
        <v>3</v>
      </c>
      <c r="AS128" s="20">
        <v>2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</row>
    <row r="129" spans="1:54" ht="28" x14ac:dyDescent="0.15">
      <c r="A129">
        <v>127</v>
      </c>
      <c r="B129" s="12">
        <v>2</v>
      </c>
      <c r="C129" s="9" t="s">
        <v>25</v>
      </c>
      <c r="D129" s="9">
        <v>62</v>
      </c>
      <c r="E129" s="9">
        <v>65</v>
      </c>
      <c r="F129" s="9">
        <v>155</v>
      </c>
      <c r="G129" s="12">
        <v>5</v>
      </c>
      <c r="H129" s="9" t="s">
        <v>108</v>
      </c>
      <c r="I129" s="14">
        <v>0</v>
      </c>
      <c r="J129" s="58" t="s">
        <v>134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1">
        <v>1</v>
      </c>
      <c r="V129" s="2" t="s">
        <v>141</v>
      </c>
      <c r="W129" s="13">
        <v>1</v>
      </c>
      <c r="X129" s="2" t="s">
        <v>143</v>
      </c>
      <c r="Y129" s="14">
        <v>990</v>
      </c>
      <c r="Z129" s="19"/>
      <c r="AA129" s="14">
        <v>1</v>
      </c>
      <c r="AB129" s="58" t="s">
        <v>146</v>
      </c>
      <c r="AC129" s="13">
        <v>2</v>
      </c>
      <c r="AD129" s="2" t="s">
        <v>156</v>
      </c>
      <c r="AE129" s="13">
        <v>0</v>
      </c>
      <c r="AF129" s="13">
        <v>0</v>
      </c>
      <c r="AG129" s="13">
        <v>0</v>
      </c>
      <c r="AH129" s="13">
        <v>1</v>
      </c>
      <c r="AI129" s="13">
        <v>0</v>
      </c>
      <c r="AJ129" s="13">
        <v>0</v>
      </c>
      <c r="AK129" s="15">
        <v>2</v>
      </c>
      <c r="AL129" s="65" t="s">
        <v>158</v>
      </c>
      <c r="AM129" s="2" t="s">
        <v>159</v>
      </c>
      <c r="AN129" s="2" t="s">
        <v>108</v>
      </c>
      <c r="AO129" s="2" t="s">
        <v>108</v>
      </c>
      <c r="AP129" s="2" t="s">
        <v>108</v>
      </c>
      <c r="AQ129" s="2" t="s">
        <v>108</v>
      </c>
      <c r="AR129" s="15">
        <v>1</v>
      </c>
      <c r="AS129" s="20">
        <v>2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</row>
    <row r="130" spans="1:54" ht="42" x14ac:dyDescent="0.15">
      <c r="A130">
        <v>128</v>
      </c>
      <c r="B130" s="12">
        <v>1</v>
      </c>
      <c r="C130" s="9" t="s">
        <v>27</v>
      </c>
      <c r="D130" s="9">
        <v>36</v>
      </c>
      <c r="E130" s="9">
        <v>90</v>
      </c>
      <c r="F130" s="9">
        <v>170</v>
      </c>
      <c r="G130" s="12">
        <v>5</v>
      </c>
      <c r="H130" s="9" t="s">
        <v>108</v>
      </c>
      <c r="I130" s="14">
        <v>0</v>
      </c>
      <c r="J130" s="58" t="s">
        <v>134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1">
        <v>2</v>
      </c>
      <c r="V130" s="2" t="s">
        <v>142</v>
      </c>
      <c r="W130" s="13">
        <v>1</v>
      </c>
      <c r="X130" s="2" t="s">
        <v>143</v>
      </c>
      <c r="Y130" s="14">
        <v>990</v>
      </c>
      <c r="Z130" s="19"/>
      <c r="AA130" s="14">
        <v>1</v>
      </c>
      <c r="AB130" s="58" t="s">
        <v>146</v>
      </c>
      <c r="AC130" s="13">
        <v>2</v>
      </c>
      <c r="AD130" s="2" t="s">
        <v>149</v>
      </c>
      <c r="AE130" s="13">
        <v>1</v>
      </c>
      <c r="AF130" s="13">
        <v>0</v>
      </c>
      <c r="AG130" s="13">
        <v>0</v>
      </c>
      <c r="AH130" s="13">
        <v>1</v>
      </c>
      <c r="AI130" s="13">
        <v>0</v>
      </c>
      <c r="AJ130" s="13">
        <v>0</v>
      </c>
      <c r="AK130" s="15">
        <v>3</v>
      </c>
      <c r="AL130" s="9" t="s">
        <v>157</v>
      </c>
      <c r="AM130" s="2" t="s">
        <v>161</v>
      </c>
      <c r="AN130" s="2" t="s">
        <v>161</v>
      </c>
      <c r="AO130" s="2" t="s">
        <v>160</v>
      </c>
      <c r="AP130" s="2" t="s">
        <v>160</v>
      </c>
      <c r="AQ130" s="2" t="s">
        <v>108</v>
      </c>
      <c r="AR130" s="15">
        <v>3</v>
      </c>
      <c r="AS130" s="20">
        <v>2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</row>
    <row r="131" spans="1:54" ht="28" x14ac:dyDescent="0.15">
      <c r="A131">
        <v>129</v>
      </c>
      <c r="B131" s="12">
        <v>1</v>
      </c>
      <c r="C131" s="9" t="s">
        <v>27</v>
      </c>
      <c r="D131" s="9">
        <v>48</v>
      </c>
      <c r="E131" s="9">
        <v>72</v>
      </c>
      <c r="F131" s="9">
        <v>165</v>
      </c>
      <c r="G131" s="12">
        <v>5</v>
      </c>
      <c r="H131" s="9" t="s">
        <v>108</v>
      </c>
      <c r="I131" s="14">
        <v>0</v>
      </c>
      <c r="J131" s="58" t="s">
        <v>134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1">
        <v>2</v>
      </c>
      <c r="V131" s="2" t="s">
        <v>142</v>
      </c>
      <c r="W131" s="13">
        <v>1</v>
      </c>
      <c r="X131" s="2" t="s">
        <v>143</v>
      </c>
      <c r="Y131" s="14">
        <v>990</v>
      </c>
      <c r="Z131" s="19"/>
      <c r="AA131" s="14">
        <v>1</v>
      </c>
      <c r="AB131" s="58" t="s">
        <v>146</v>
      </c>
      <c r="AC131" s="13">
        <v>2</v>
      </c>
      <c r="AD131" s="2" t="s">
        <v>150</v>
      </c>
      <c r="AE131" s="13">
        <v>0</v>
      </c>
      <c r="AF131" s="13">
        <v>1</v>
      </c>
      <c r="AG131" s="13">
        <v>0</v>
      </c>
      <c r="AH131" s="13">
        <v>0</v>
      </c>
      <c r="AI131" s="13">
        <v>0</v>
      </c>
      <c r="AJ131" s="13">
        <v>0</v>
      </c>
      <c r="AK131" s="15">
        <v>3</v>
      </c>
      <c r="AL131" s="9" t="s">
        <v>157</v>
      </c>
      <c r="AM131" s="2" t="s">
        <v>159</v>
      </c>
      <c r="AN131" s="2" t="s">
        <v>159</v>
      </c>
      <c r="AO131" s="2" t="s">
        <v>160</v>
      </c>
      <c r="AP131" s="2" t="s">
        <v>160</v>
      </c>
      <c r="AQ131" s="2" t="s">
        <v>108</v>
      </c>
      <c r="AR131" s="15">
        <v>3</v>
      </c>
      <c r="AS131" s="20">
        <v>1</v>
      </c>
      <c r="AT131" s="20">
        <v>0</v>
      </c>
      <c r="AU131" s="20">
        <v>0</v>
      </c>
      <c r="AV131" s="20">
        <v>1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</row>
    <row r="132" spans="1:54" ht="14" x14ac:dyDescent="0.15">
      <c r="A132">
        <v>130</v>
      </c>
      <c r="B132" s="12">
        <v>2</v>
      </c>
      <c r="C132" s="9" t="s">
        <v>25</v>
      </c>
      <c r="D132" s="9">
        <v>28</v>
      </c>
      <c r="E132" s="9">
        <v>68</v>
      </c>
      <c r="F132" s="9">
        <v>157</v>
      </c>
      <c r="G132" s="12">
        <v>4</v>
      </c>
      <c r="H132" s="9" t="s">
        <v>107</v>
      </c>
      <c r="I132" s="14">
        <v>0</v>
      </c>
      <c r="J132" s="58" t="s">
        <v>134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1">
        <v>1</v>
      </c>
      <c r="V132" s="2" t="s">
        <v>141</v>
      </c>
      <c r="W132" s="13">
        <v>1</v>
      </c>
      <c r="X132" s="2" t="s">
        <v>143</v>
      </c>
      <c r="Y132" s="14">
        <v>990</v>
      </c>
      <c r="Z132" s="19"/>
      <c r="AA132" s="14">
        <v>2</v>
      </c>
      <c r="AB132" s="58" t="s">
        <v>144</v>
      </c>
      <c r="AC132" s="13">
        <v>2</v>
      </c>
      <c r="AD132" s="2" t="s">
        <v>150</v>
      </c>
      <c r="AE132" s="13">
        <v>0</v>
      </c>
      <c r="AF132" s="13">
        <v>1</v>
      </c>
      <c r="AG132" s="13">
        <v>0</v>
      </c>
      <c r="AH132" s="13">
        <v>0</v>
      </c>
      <c r="AI132" s="13">
        <v>0</v>
      </c>
      <c r="AJ132" s="13">
        <v>0</v>
      </c>
      <c r="AK132" s="15">
        <v>2</v>
      </c>
      <c r="AL132" s="65" t="s">
        <v>158</v>
      </c>
      <c r="AM132" s="2" t="s">
        <v>159</v>
      </c>
      <c r="AN132" s="2" t="s">
        <v>159</v>
      </c>
      <c r="AO132" s="2" t="s">
        <v>108</v>
      </c>
      <c r="AP132" s="2" t="s">
        <v>108</v>
      </c>
      <c r="AQ132" s="2" t="s">
        <v>108</v>
      </c>
      <c r="AR132" s="15">
        <v>1</v>
      </c>
      <c r="AS132" s="20">
        <v>2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</row>
    <row r="133" spans="1:54" ht="14" x14ac:dyDescent="0.15">
      <c r="A133">
        <v>131</v>
      </c>
      <c r="B133" s="12">
        <v>1</v>
      </c>
      <c r="C133" s="9" t="s">
        <v>27</v>
      </c>
      <c r="D133" s="9">
        <v>64</v>
      </c>
      <c r="E133" s="9">
        <v>85</v>
      </c>
      <c r="F133" s="9">
        <v>180</v>
      </c>
      <c r="G133" s="12">
        <v>2</v>
      </c>
      <c r="H133" s="9" t="s">
        <v>109</v>
      </c>
      <c r="I133" s="14">
        <v>1</v>
      </c>
      <c r="J133" s="58" t="s">
        <v>114</v>
      </c>
      <c r="K133" s="13">
        <v>1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1">
        <v>1</v>
      </c>
      <c r="V133" s="2" t="s">
        <v>141</v>
      </c>
      <c r="W133" s="13">
        <v>1</v>
      </c>
      <c r="X133" s="2" t="s">
        <v>143</v>
      </c>
      <c r="Y133" s="14">
        <v>990</v>
      </c>
      <c r="Z133" s="19"/>
      <c r="AA133" s="14">
        <v>1</v>
      </c>
      <c r="AB133" s="58" t="s">
        <v>146</v>
      </c>
      <c r="AC133" s="13">
        <v>2</v>
      </c>
      <c r="AD133" s="2" t="s">
        <v>150</v>
      </c>
      <c r="AE133" s="13">
        <v>0</v>
      </c>
      <c r="AF133" s="13">
        <v>1</v>
      </c>
      <c r="AG133" s="13">
        <v>0</v>
      </c>
      <c r="AH133" s="13">
        <v>0</v>
      </c>
      <c r="AI133" s="13">
        <v>0</v>
      </c>
      <c r="AJ133" s="13">
        <v>0</v>
      </c>
      <c r="AK133" s="15">
        <v>1</v>
      </c>
      <c r="AL133" s="9">
        <v>0</v>
      </c>
      <c r="AM133" s="2" t="s">
        <v>108</v>
      </c>
      <c r="AN133" s="2" t="s">
        <v>108</v>
      </c>
      <c r="AO133" s="2" t="s">
        <v>108</v>
      </c>
      <c r="AP133" s="2" t="s">
        <v>108</v>
      </c>
      <c r="AQ133" s="2" t="s">
        <v>108</v>
      </c>
      <c r="AR133" s="15">
        <v>0</v>
      </c>
      <c r="AS133" s="20">
        <v>2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</row>
    <row r="134" spans="1:54" ht="28" x14ac:dyDescent="0.15">
      <c r="A134">
        <v>132</v>
      </c>
      <c r="B134" s="12">
        <v>1</v>
      </c>
      <c r="C134" s="9" t="s">
        <v>27</v>
      </c>
      <c r="D134" s="9">
        <v>46</v>
      </c>
      <c r="E134" s="9">
        <v>70</v>
      </c>
      <c r="F134" s="9">
        <v>175</v>
      </c>
      <c r="G134" s="12">
        <v>5</v>
      </c>
      <c r="H134" s="9" t="s">
        <v>108</v>
      </c>
      <c r="I134" s="14">
        <v>0</v>
      </c>
      <c r="J134" s="58" t="s">
        <v>134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1">
        <v>2</v>
      </c>
      <c r="V134" s="2" t="s">
        <v>142</v>
      </c>
      <c r="W134" s="13">
        <v>1</v>
      </c>
      <c r="X134" s="2" t="s">
        <v>143</v>
      </c>
      <c r="Y134" s="14">
        <v>990</v>
      </c>
      <c r="Z134" s="19"/>
      <c r="AA134" s="14">
        <v>1</v>
      </c>
      <c r="AB134" s="58" t="s">
        <v>146</v>
      </c>
      <c r="AC134" s="13">
        <v>2</v>
      </c>
      <c r="AD134" s="2" t="s">
        <v>156</v>
      </c>
      <c r="AE134" s="13">
        <v>0</v>
      </c>
      <c r="AF134" s="13">
        <v>0</v>
      </c>
      <c r="AG134" s="13">
        <v>0</v>
      </c>
      <c r="AH134" s="13">
        <v>1</v>
      </c>
      <c r="AI134" s="13">
        <v>0</v>
      </c>
      <c r="AJ134" s="13">
        <v>0</v>
      </c>
      <c r="AK134" s="15">
        <v>3</v>
      </c>
      <c r="AL134" s="9" t="s">
        <v>157</v>
      </c>
      <c r="AM134" s="2" t="s">
        <v>159</v>
      </c>
      <c r="AN134" s="2" t="s">
        <v>161</v>
      </c>
      <c r="AO134" s="2" t="s">
        <v>161</v>
      </c>
      <c r="AP134" s="2" t="s">
        <v>108</v>
      </c>
      <c r="AQ134" s="2" t="s">
        <v>108</v>
      </c>
      <c r="AR134" s="15">
        <v>2</v>
      </c>
      <c r="AS134" s="20">
        <v>2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</row>
    <row r="135" spans="1:54" ht="14" x14ac:dyDescent="0.15">
      <c r="A135">
        <v>133</v>
      </c>
      <c r="B135" s="12">
        <v>2</v>
      </c>
      <c r="C135" s="9" t="s">
        <v>25</v>
      </c>
      <c r="D135" s="9">
        <v>18</v>
      </c>
      <c r="E135" s="9">
        <v>43</v>
      </c>
      <c r="F135" s="9">
        <v>155</v>
      </c>
      <c r="G135" s="12">
        <v>4</v>
      </c>
      <c r="H135" s="9" t="s">
        <v>107</v>
      </c>
      <c r="I135" s="14">
        <v>0</v>
      </c>
      <c r="J135" s="58" t="s">
        <v>134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1">
        <v>1</v>
      </c>
      <c r="V135" s="2" t="s">
        <v>141</v>
      </c>
      <c r="W135" s="13">
        <v>1</v>
      </c>
      <c r="X135" s="2" t="s">
        <v>143</v>
      </c>
      <c r="Y135" s="14">
        <v>990</v>
      </c>
      <c r="Z135" s="19"/>
      <c r="AA135" s="14">
        <v>1</v>
      </c>
      <c r="AB135" s="58" t="s">
        <v>146</v>
      </c>
      <c r="AC135" s="13">
        <v>2</v>
      </c>
      <c r="AD135" s="2" t="s">
        <v>150</v>
      </c>
      <c r="AE135" s="13">
        <v>0</v>
      </c>
      <c r="AF135" s="13">
        <v>1</v>
      </c>
      <c r="AG135" s="13">
        <v>0</v>
      </c>
      <c r="AH135" s="13">
        <v>0</v>
      </c>
      <c r="AI135" s="13">
        <v>0</v>
      </c>
      <c r="AJ135" s="13">
        <v>0</v>
      </c>
      <c r="AK135" s="15">
        <v>2</v>
      </c>
      <c r="AL135" s="65" t="s">
        <v>158</v>
      </c>
      <c r="AM135" s="2" t="s">
        <v>161</v>
      </c>
      <c r="AN135" s="2" t="s">
        <v>108</v>
      </c>
      <c r="AO135" s="2" t="s">
        <v>108</v>
      </c>
      <c r="AP135" s="2" t="s">
        <v>108</v>
      </c>
      <c r="AQ135" s="2" t="s">
        <v>108</v>
      </c>
      <c r="AR135" s="15">
        <v>2</v>
      </c>
      <c r="AS135" s="20">
        <v>2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</row>
    <row r="136" spans="1:54" ht="28" x14ac:dyDescent="0.15">
      <c r="A136">
        <v>134</v>
      </c>
      <c r="B136" s="12">
        <v>2</v>
      </c>
      <c r="C136" s="9" t="s">
        <v>25</v>
      </c>
      <c r="D136" s="9">
        <v>36</v>
      </c>
      <c r="E136" s="9">
        <v>51</v>
      </c>
      <c r="F136" s="9">
        <v>154</v>
      </c>
      <c r="G136" s="12">
        <v>2</v>
      </c>
      <c r="H136" s="9" t="s">
        <v>109</v>
      </c>
      <c r="I136" s="14">
        <v>0</v>
      </c>
      <c r="J136" s="58" t="s">
        <v>134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1">
        <v>1</v>
      </c>
      <c r="V136" s="2" t="s">
        <v>141</v>
      </c>
      <c r="W136" s="13">
        <v>1</v>
      </c>
      <c r="X136" s="2" t="s">
        <v>143</v>
      </c>
      <c r="Y136" s="14">
        <v>990</v>
      </c>
      <c r="Z136" s="19"/>
      <c r="AA136" s="14">
        <v>1</v>
      </c>
      <c r="AB136" s="58" t="s">
        <v>146</v>
      </c>
      <c r="AC136" s="13">
        <v>2</v>
      </c>
      <c r="AD136" s="2" t="s">
        <v>156</v>
      </c>
      <c r="AE136" s="13">
        <v>0</v>
      </c>
      <c r="AF136" s="13">
        <v>0</v>
      </c>
      <c r="AG136" s="13">
        <v>0</v>
      </c>
      <c r="AH136" s="13">
        <v>1</v>
      </c>
      <c r="AI136" s="13">
        <v>0</v>
      </c>
      <c r="AJ136" s="13">
        <v>0</v>
      </c>
      <c r="AK136" s="15">
        <v>2</v>
      </c>
      <c r="AL136" s="65" t="s">
        <v>158</v>
      </c>
      <c r="AM136" s="2" t="s">
        <v>159</v>
      </c>
      <c r="AN136" s="2" t="s">
        <v>159</v>
      </c>
      <c r="AO136" s="2" t="s">
        <v>108</v>
      </c>
      <c r="AP136" s="2" t="s">
        <v>108</v>
      </c>
      <c r="AQ136" s="2" t="s">
        <v>108</v>
      </c>
      <c r="AR136" s="15">
        <v>1</v>
      </c>
      <c r="AS136" s="20">
        <v>1</v>
      </c>
      <c r="AT136" s="20">
        <v>0</v>
      </c>
      <c r="AU136" s="20">
        <v>0</v>
      </c>
      <c r="AV136" s="20">
        <v>0</v>
      </c>
      <c r="AW136" s="20">
        <v>0</v>
      </c>
      <c r="AX136" s="20">
        <v>1</v>
      </c>
      <c r="AY136" s="20">
        <v>1</v>
      </c>
      <c r="AZ136" s="20">
        <v>1</v>
      </c>
      <c r="BA136" s="20" t="s">
        <v>166</v>
      </c>
    </row>
    <row r="137" spans="1:54" ht="28" x14ac:dyDescent="0.15">
      <c r="A137">
        <v>135</v>
      </c>
      <c r="B137" s="12">
        <v>2</v>
      </c>
      <c r="C137" s="9" t="s">
        <v>25</v>
      </c>
      <c r="D137" s="9">
        <v>26</v>
      </c>
      <c r="E137" s="9">
        <v>100</v>
      </c>
      <c r="F137" s="9">
        <v>158</v>
      </c>
      <c r="G137" s="12">
        <v>4</v>
      </c>
      <c r="H137" s="9" t="s">
        <v>107</v>
      </c>
      <c r="I137" s="14">
        <v>0</v>
      </c>
      <c r="J137" s="58" t="s">
        <v>134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1">
        <v>1</v>
      </c>
      <c r="V137" s="2" t="s">
        <v>141</v>
      </c>
      <c r="W137" s="13">
        <v>1</v>
      </c>
      <c r="X137" s="2" t="s">
        <v>143</v>
      </c>
      <c r="Y137" s="14">
        <v>990</v>
      </c>
      <c r="Z137" s="19"/>
      <c r="AA137" s="14">
        <v>1</v>
      </c>
      <c r="AB137" s="58" t="s">
        <v>146</v>
      </c>
      <c r="AC137" s="13">
        <v>2</v>
      </c>
      <c r="AD137" s="2" t="s">
        <v>156</v>
      </c>
      <c r="AE137" s="13">
        <v>0</v>
      </c>
      <c r="AF137" s="13">
        <v>0</v>
      </c>
      <c r="AG137" s="13">
        <v>0</v>
      </c>
      <c r="AH137" s="13">
        <v>1</v>
      </c>
      <c r="AI137" s="13">
        <v>0</v>
      </c>
      <c r="AJ137" s="13">
        <v>0</v>
      </c>
      <c r="AK137" s="15">
        <v>2</v>
      </c>
      <c r="AL137" s="65" t="s">
        <v>158</v>
      </c>
      <c r="AM137" s="2" t="s">
        <v>163</v>
      </c>
      <c r="AN137" s="2" t="s">
        <v>108</v>
      </c>
      <c r="AO137" s="2" t="s">
        <v>108</v>
      </c>
      <c r="AP137" s="2" t="s">
        <v>108</v>
      </c>
      <c r="AQ137" s="2" t="s">
        <v>108</v>
      </c>
      <c r="AR137" s="15">
        <v>1</v>
      </c>
      <c r="AS137" s="20">
        <v>1</v>
      </c>
      <c r="AT137" s="20">
        <v>0</v>
      </c>
      <c r="AU137" s="20">
        <v>0</v>
      </c>
      <c r="AV137" s="20">
        <v>1</v>
      </c>
      <c r="AW137" s="20">
        <v>0</v>
      </c>
      <c r="AX137" s="20">
        <v>0</v>
      </c>
      <c r="AY137" s="20">
        <v>1</v>
      </c>
      <c r="AZ137" s="20">
        <v>0</v>
      </c>
      <c r="BA137" s="20">
        <v>0</v>
      </c>
    </row>
    <row r="138" spans="1:54" ht="28" x14ac:dyDescent="0.15">
      <c r="A138">
        <v>136</v>
      </c>
      <c r="B138" s="12">
        <v>2</v>
      </c>
      <c r="C138" s="9" t="s">
        <v>25</v>
      </c>
      <c r="D138" s="9">
        <v>57</v>
      </c>
      <c r="E138" s="9">
        <v>65</v>
      </c>
      <c r="F138" s="9">
        <v>152</v>
      </c>
      <c r="G138" s="12">
        <v>1</v>
      </c>
      <c r="H138" s="9" t="s">
        <v>105</v>
      </c>
      <c r="I138" s="14">
        <v>1</v>
      </c>
      <c r="J138" s="58" t="s">
        <v>111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1">
        <v>2</v>
      </c>
      <c r="V138" s="2" t="s">
        <v>142</v>
      </c>
      <c r="W138" s="13">
        <v>1</v>
      </c>
      <c r="X138" s="2" t="s">
        <v>143</v>
      </c>
      <c r="Y138" s="14">
        <v>990</v>
      </c>
      <c r="Z138" s="19"/>
      <c r="AA138" s="14">
        <v>2</v>
      </c>
      <c r="AB138" s="58" t="s">
        <v>144</v>
      </c>
      <c r="AC138" s="13">
        <v>2</v>
      </c>
      <c r="AD138" s="2" t="s">
        <v>150</v>
      </c>
      <c r="AE138" s="13">
        <v>0</v>
      </c>
      <c r="AF138" s="13">
        <v>1</v>
      </c>
      <c r="AG138" s="13">
        <v>0</v>
      </c>
      <c r="AH138" s="13">
        <v>0</v>
      </c>
      <c r="AI138" s="13">
        <v>0</v>
      </c>
      <c r="AJ138" s="13">
        <v>0</v>
      </c>
      <c r="AK138" s="15">
        <v>1</v>
      </c>
      <c r="AL138" s="9">
        <v>0</v>
      </c>
      <c r="AM138" s="2" t="s">
        <v>108</v>
      </c>
      <c r="AN138" s="2" t="s">
        <v>108</v>
      </c>
      <c r="AO138" s="2" t="s">
        <v>108</v>
      </c>
      <c r="AP138" s="2" t="s">
        <v>108</v>
      </c>
      <c r="AQ138" s="2" t="s">
        <v>108</v>
      </c>
      <c r="AR138" s="15">
        <v>0</v>
      </c>
      <c r="AS138" s="20">
        <v>1</v>
      </c>
      <c r="AT138" s="20">
        <v>0</v>
      </c>
      <c r="AU138" s="20">
        <v>0</v>
      </c>
      <c r="AV138" s="20">
        <v>1</v>
      </c>
      <c r="AW138" s="20">
        <v>0</v>
      </c>
      <c r="AX138" s="20">
        <v>1</v>
      </c>
      <c r="AY138" s="20">
        <v>1</v>
      </c>
      <c r="AZ138" s="20">
        <v>0</v>
      </c>
      <c r="BA138" s="20">
        <v>0</v>
      </c>
    </row>
    <row r="139" spans="1:54" ht="14" x14ac:dyDescent="0.15">
      <c r="A139">
        <v>137</v>
      </c>
      <c r="B139" s="12">
        <v>2</v>
      </c>
      <c r="C139" s="9" t="s">
        <v>25</v>
      </c>
      <c r="D139" s="9">
        <v>28</v>
      </c>
      <c r="E139" s="9">
        <v>54</v>
      </c>
      <c r="F139" s="9">
        <v>156</v>
      </c>
      <c r="G139" s="12">
        <v>4</v>
      </c>
      <c r="H139" s="9" t="s">
        <v>107</v>
      </c>
      <c r="I139" s="14">
        <v>0</v>
      </c>
      <c r="J139" s="58" t="s">
        <v>134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1">
        <v>1</v>
      </c>
      <c r="V139" s="2" t="s">
        <v>141</v>
      </c>
      <c r="W139" s="13">
        <v>1</v>
      </c>
      <c r="X139" s="2" t="s">
        <v>143</v>
      </c>
      <c r="Y139" s="14">
        <v>990</v>
      </c>
      <c r="Z139" s="19"/>
      <c r="AA139" s="14">
        <v>1</v>
      </c>
      <c r="AB139" s="58" t="s">
        <v>146</v>
      </c>
      <c r="AC139" s="13">
        <v>2</v>
      </c>
      <c r="AD139" s="2" t="s">
        <v>150</v>
      </c>
      <c r="AE139" s="13">
        <v>0</v>
      </c>
      <c r="AF139" s="13">
        <v>1</v>
      </c>
      <c r="AG139" s="13">
        <v>0</v>
      </c>
      <c r="AH139" s="13">
        <v>0</v>
      </c>
      <c r="AI139" s="13">
        <v>0</v>
      </c>
      <c r="AJ139" s="13">
        <v>0</v>
      </c>
      <c r="AK139" s="15">
        <v>2</v>
      </c>
      <c r="AL139" s="65" t="s">
        <v>158</v>
      </c>
      <c r="AM139" s="2" t="s">
        <v>161</v>
      </c>
      <c r="AN139" s="2" t="s">
        <v>108</v>
      </c>
      <c r="AO139" s="2" t="s">
        <v>108</v>
      </c>
      <c r="AP139" s="2" t="s">
        <v>108</v>
      </c>
      <c r="AQ139" s="2" t="s">
        <v>108</v>
      </c>
      <c r="AR139" s="15">
        <v>2</v>
      </c>
      <c r="AS139" s="20">
        <v>1</v>
      </c>
      <c r="AT139" s="20">
        <v>0</v>
      </c>
      <c r="AU139" s="20">
        <v>0</v>
      </c>
      <c r="AV139" s="20">
        <v>1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</row>
    <row r="140" spans="1:54" ht="28" x14ac:dyDescent="0.15">
      <c r="A140">
        <v>138</v>
      </c>
      <c r="B140" s="12">
        <v>2</v>
      </c>
      <c r="C140" s="9" t="s">
        <v>25</v>
      </c>
      <c r="D140" s="9">
        <v>33</v>
      </c>
      <c r="E140" s="9">
        <v>100</v>
      </c>
      <c r="F140" s="9">
        <v>162</v>
      </c>
      <c r="G140" s="12">
        <v>2</v>
      </c>
      <c r="H140" s="9" t="s">
        <v>109</v>
      </c>
      <c r="I140" s="14">
        <v>0</v>
      </c>
      <c r="J140" s="58" t="s">
        <v>134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1">
        <v>2</v>
      </c>
      <c r="V140" s="2" t="s">
        <v>142</v>
      </c>
      <c r="W140" s="13">
        <v>1</v>
      </c>
      <c r="X140" s="2" t="s">
        <v>143</v>
      </c>
      <c r="Y140" s="14">
        <v>990</v>
      </c>
      <c r="Z140" s="19"/>
      <c r="AA140" s="14">
        <v>1</v>
      </c>
      <c r="AB140" s="58" t="s">
        <v>146</v>
      </c>
      <c r="AC140" s="13">
        <v>2</v>
      </c>
      <c r="AD140" s="2" t="s">
        <v>147</v>
      </c>
      <c r="AE140" s="13">
        <v>1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5">
        <v>2</v>
      </c>
      <c r="AL140" s="65" t="s">
        <v>158</v>
      </c>
      <c r="AM140" s="2" t="s">
        <v>159</v>
      </c>
      <c r="AN140" s="2" t="s">
        <v>161</v>
      </c>
      <c r="AO140" s="2" t="s">
        <v>108</v>
      </c>
      <c r="AP140" s="2" t="s">
        <v>108</v>
      </c>
      <c r="AQ140" s="2" t="s">
        <v>108</v>
      </c>
      <c r="AR140" s="15">
        <v>2</v>
      </c>
      <c r="AS140" s="20">
        <v>2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</row>
    <row r="141" spans="1:54" ht="28" x14ac:dyDescent="0.15">
      <c r="A141">
        <v>139</v>
      </c>
      <c r="B141" s="12">
        <v>2</v>
      </c>
      <c r="C141" s="9" t="s">
        <v>25</v>
      </c>
      <c r="D141" s="9">
        <v>44</v>
      </c>
      <c r="E141" s="9">
        <v>63</v>
      </c>
      <c r="F141" s="9">
        <v>152</v>
      </c>
      <c r="G141" s="12">
        <v>4</v>
      </c>
      <c r="H141" s="9" t="s">
        <v>107</v>
      </c>
      <c r="I141" s="14">
        <v>0</v>
      </c>
      <c r="J141" s="58" t="s">
        <v>134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1">
        <v>1</v>
      </c>
      <c r="V141" s="2" t="s">
        <v>141</v>
      </c>
      <c r="W141" s="13">
        <v>1</v>
      </c>
      <c r="X141" s="2" t="s">
        <v>143</v>
      </c>
      <c r="Y141" s="14">
        <v>990</v>
      </c>
      <c r="Z141" s="19"/>
      <c r="AA141" s="14">
        <v>1</v>
      </c>
      <c r="AB141" s="58" t="s">
        <v>146</v>
      </c>
      <c r="AC141" s="13">
        <v>2</v>
      </c>
      <c r="AD141" s="2" t="s">
        <v>156</v>
      </c>
      <c r="AE141" s="13">
        <v>0</v>
      </c>
      <c r="AF141" s="13">
        <v>0</v>
      </c>
      <c r="AG141" s="13">
        <v>0</v>
      </c>
      <c r="AH141" s="13">
        <v>1</v>
      </c>
      <c r="AI141" s="13">
        <v>0</v>
      </c>
      <c r="AJ141" s="13">
        <v>0</v>
      </c>
      <c r="AK141" s="15">
        <v>2</v>
      </c>
      <c r="AL141" s="65" t="s">
        <v>158</v>
      </c>
      <c r="AM141" s="2" t="s">
        <v>161</v>
      </c>
      <c r="AN141" s="2" t="s">
        <v>161</v>
      </c>
      <c r="AO141" s="2" t="s">
        <v>108</v>
      </c>
      <c r="AP141" s="2" t="s">
        <v>108</v>
      </c>
      <c r="AQ141" s="2" t="s">
        <v>108</v>
      </c>
      <c r="AR141" s="15">
        <v>2</v>
      </c>
      <c r="AS141" s="20">
        <v>1</v>
      </c>
      <c r="AT141" s="20">
        <v>0</v>
      </c>
      <c r="AU141" s="20">
        <v>1</v>
      </c>
      <c r="AV141" s="20">
        <v>1</v>
      </c>
      <c r="AW141" s="20">
        <v>0</v>
      </c>
      <c r="AX141" s="20">
        <v>1</v>
      </c>
      <c r="AY141" s="20">
        <v>1</v>
      </c>
      <c r="AZ141" s="20">
        <v>0</v>
      </c>
      <c r="BA141" s="20">
        <v>0</v>
      </c>
      <c r="BB141" s="1"/>
    </row>
    <row r="142" spans="1:54" ht="14" x14ac:dyDescent="0.15">
      <c r="A142">
        <v>140</v>
      </c>
      <c r="B142" s="12">
        <v>2</v>
      </c>
      <c r="C142" s="9" t="s">
        <v>25</v>
      </c>
      <c r="D142" s="9">
        <v>61</v>
      </c>
      <c r="E142" s="9">
        <v>71</v>
      </c>
      <c r="F142" s="9">
        <v>150</v>
      </c>
      <c r="G142" s="12">
        <v>5</v>
      </c>
      <c r="H142" s="9" t="s">
        <v>108</v>
      </c>
      <c r="I142" s="14">
        <v>1</v>
      </c>
      <c r="J142" s="58" t="s">
        <v>112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1">
        <v>1</v>
      </c>
      <c r="V142" s="2" t="s">
        <v>141</v>
      </c>
      <c r="W142" s="13">
        <v>1</v>
      </c>
      <c r="X142" s="2" t="s">
        <v>143</v>
      </c>
      <c r="Y142" s="14">
        <v>990</v>
      </c>
      <c r="Z142" s="19"/>
      <c r="AA142" s="14">
        <v>2</v>
      </c>
      <c r="AB142" s="58" t="s">
        <v>144</v>
      </c>
      <c r="AC142" s="13">
        <v>2</v>
      </c>
      <c r="AD142" s="2" t="s">
        <v>150</v>
      </c>
      <c r="AE142" s="13">
        <v>0</v>
      </c>
      <c r="AF142" s="13">
        <v>1</v>
      </c>
      <c r="AG142" s="13">
        <v>0</v>
      </c>
      <c r="AH142" s="13">
        <v>0</v>
      </c>
      <c r="AI142" s="13">
        <v>0</v>
      </c>
      <c r="AJ142" s="13">
        <v>0</v>
      </c>
      <c r="AK142" s="15">
        <v>1</v>
      </c>
      <c r="AL142" s="9">
        <v>0</v>
      </c>
      <c r="AM142" s="2" t="s">
        <v>108</v>
      </c>
      <c r="AN142" s="2" t="s">
        <v>108</v>
      </c>
      <c r="AO142" s="2" t="s">
        <v>108</v>
      </c>
      <c r="AP142" s="2" t="s">
        <v>108</v>
      </c>
      <c r="AQ142" s="2" t="s">
        <v>108</v>
      </c>
      <c r="AR142" s="15">
        <v>0</v>
      </c>
      <c r="AS142" s="20">
        <v>1</v>
      </c>
      <c r="AT142" s="20">
        <v>0</v>
      </c>
      <c r="AU142" s="20">
        <v>0</v>
      </c>
      <c r="AV142" s="20">
        <v>1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1"/>
    </row>
    <row r="143" spans="1:54" ht="14" x14ac:dyDescent="0.15">
      <c r="A143">
        <v>141</v>
      </c>
      <c r="B143" s="12">
        <v>2</v>
      </c>
      <c r="C143" s="9" t="s">
        <v>25</v>
      </c>
      <c r="D143" s="9">
        <v>34</v>
      </c>
      <c r="E143" s="9">
        <v>61</v>
      </c>
      <c r="F143" s="9">
        <v>157</v>
      </c>
      <c r="G143" s="12">
        <v>4</v>
      </c>
      <c r="H143" s="9" t="s">
        <v>107</v>
      </c>
      <c r="I143" s="14">
        <v>0</v>
      </c>
      <c r="J143" s="58" t="s">
        <v>134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1">
        <v>1</v>
      </c>
      <c r="V143" s="2" t="s">
        <v>141</v>
      </c>
      <c r="W143" s="13">
        <v>1</v>
      </c>
      <c r="X143" s="2" t="s">
        <v>143</v>
      </c>
      <c r="Y143" s="14">
        <v>990</v>
      </c>
      <c r="Z143" s="19"/>
      <c r="AA143" s="14">
        <v>2</v>
      </c>
      <c r="AB143" s="58" t="s">
        <v>144</v>
      </c>
      <c r="AC143" s="13">
        <v>2</v>
      </c>
      <c r="AD143" s="2" t="s">
        <v>150</v>
      </c>
      <c r="AE143" s="13">
        <v>0</v>
      </c>
      <c r="AF143" s="13">
        <v>1</v>
      </c>
      <c r="AG143" s="13">
        <v>0</v>
      </c>
      <c r="AH143" s="13">
        <v>0</v>
      </c>
      <c r="AI143" s="13">
        <v>0</v>
      </c>
      <c r="AJ143" s="13">
        <v>0</v>
      </c>
      <c r="AK143" s="15">
        <v>2</v>
      </c>
      <c r="AL143" s="65" t="s">
        <v>158</v>
      </c>
      <c r="AM143" s="2" t="s">
        <v>159</v>
      </c>
      <c r="AN143" s="2" t="s">
        <v>108</v>
      </c>
      <c r="AO143" s="2" t="s">
        <v>108</v>
      </c>
      <c r="AP143" s="2" t="s">
        <v>108</v>
      </c>
      <c r="AQ143" s="2" t="s">
        <v>108</v>
      </c>
      <c r="AR143" s="15">
        <v>1</v>
      </c>
      <c r="AS143" s="20">
        <v>1</v>
      </c>
      <c r="AT143" s="20">
        <v>0</v>
      </c>
      <c r="AU143" s="20">
        <v>0</v>
      </c>
      <c r="AV143" s="20">
        <v>1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1"/>
    </row>
    <row r="144" spans="1:54" ht="14" x14ac:dyDescent="0.15">
      <c r="A144">
        <v>142</v>
      </c>
      <c r="B144" s="12">
        <v>2</v>
      </c>
      <c r="C144" s="9" t="s">
        <v>25</v>
      </c>
      <c r="D144" s="9">
        <v>47</v>
      </c>
      <c r="E144" s="9">
        <v>50</v>
      </c>
      <c r="F144" s="9">
        <v>152</v>
      </c>
      <c r="G144" s="12">
        <v>4</v>
      </c>
      <c r="H144" s="9" t="s">
        <v>107</v>
      </c>
      <c r="I144" s="14">
        <v>0</v>
      </c>
      <c r="J144" s="58" t="s">
        <v>134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1">
        <v>1</v>
      </c>
      <c r="V144" s="2" t="s">
        <v>141</v>
      </c>
      <c r="W144" s="13">
        <v>1</v>
      </c>
      <c r="X144" s="2" t="s">
        <v>143</v>
      </c>
      <c r="Y144" s="14">
        <v>990</v>
      </c>
      <c r="Z144" s="19"/>
      <c r="AA144" s="14">
        <v>1</v>
      </c>
      <c r="AB144" s="58" t="s">
        <v>146</v>
      </c>
      <c r="AC144" s="13">
        <v>2</v>
      </c>
      <c r="AD144" s="2" t="s">
        <v>150</v>
      </c>
      <c r="AE144" s="13">
        <v>0</v>
      </c>
      <c r="AF144" s="13">
        <v>1</v>
      </c>
      <c r="AG144" s="13">
        <v>0</v>
      </c>
      <c r="AH144" s="13">
        <v>0</v>
      </c>
      <c r="AI144" s="13">
        <v>0</v>
      </c>
      <c r="AJ144" s="13">
        <v>0</v>
      </c>
      <c r="AK144" s="15">
        <v>2</v>
      </c>
      <c r="AL144" s="65" t="s">
        <v>158</v>
      </c>
      <c r="AM144" s="2" t="s">
        <v>161</v>
      </c>
      <c r="AN144" s="2" t="s">
        <v>161</v>
      </c>
      <c r="AO144" s="2" t="s">
        <v>108</v>
      </c>
      <c r="AP144" s="2" t="s">
        <v>108</v>
      </c>
      <c r="AQ144" s="2" t="s">
        <v>108</v>
      </c>
      <c r="AR144" s="15">
        <v>2</v>
      </c>
      <c r="AS144" s="20">
        <v>2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1"/>
    </row>
    <row r="145" spans="1:54" ht="28" x14ac:dyDescent="0.15">
      <c r="A145">
        <v>143</v>
      </c>
      <c r="B145" s="12">
        <v>1</v>
      </c>
      <c r="C145" s="9" t="s">
        <v>27</v>
      </c>
      <c r="D145" s="9">
        <v>21</v>
      </c>
      <c r="E145" s="9">
        <v>68</v>
      </c>
      <c r="F145" s="9">
        <v>174</v>
      </c>
      <c r="G145" s="12">
        <v>5</v>
      </c>
      <c r="H145" s="9" t="s">
        <v>108</v>
      </c>
      <c r="I145" s="14">
        <v>0</v>
      </c>
      <c r="J145" s="58" t="s">
        <v>134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1">
        <v>2</v>
      </c>
      <c r="V145" s="2" t="s">
        <v>142</v>
      </c>
      <c r="W145" s="13">
        <v>1</v>
      </c>
      <c r="X145" s="2" t="s">
        <v>143</v>
      </c>
      <c r="Y145" s="14">
        <v>990</v>
      </c>
      <c r="Z145" s="19"/>
      <c r="AA145" s="14">
        <v>1</v>
      </c>
      <c r="AB145" s="58" t="s">
        <v>146</v>
      </c>
      <c r="AC145" s="13">
        <v>2</v>
      </c>
      <c r="AD145" s="2" t="s">
        <v>154</v>
      </c>
      <c r="AE145" s="13">
        <v>0</v>
      </c>
      <c r="AF145" s="13">
        <v>0</v>
      </c>
      <c r="AG145" s="13">
        <v>1</v>
      </c>
      <c r="AH145" s="13">
        <v>0</v>
      </c>
      <c r="AI145" s="13">
        <v>0</v>
      </c>
      <c r="AJ145" s="13">
        <v>0</v>
      </c>
      <c r="AK145" s="15">
        <v>3</v>
      </c>
      <c r="AL145" s="9" t="s">
        <v>157</v>
      </c>
      <c r="AM145" s="2" t="s">
        <v>159</v>
      </c>
      <c r="AN145" s="2" t="s">
        <v>159</v>
      </c>
      <c r="AO145" s="2" t="s">
        <v>160</v>
      </c>
      <c r="AP145" s="2" t="s">
        <v>160</v>
      </c>
      <c r="AQ145" s="2" t="s">
        <v>108</v>
      </c>
      <c r="AR145" s="15">
        <v>3</v>
      </c>
      <c r="AS145" s="20">
        <v>1</v>
      </c>
      <c r="AT145" s="20">
        <v>0</v>
      </c>
      <c r="AU145" s="20">
        <v>0</v>
      </c>
      <c r="AV145" s="20">
        <v>1</v>
      </c>
      <c r="AW145" s="20">
        <v>1</v>
      </c>
      <c r="AX145" s="20">
        <v>1</v>
      </c>
      <c r="AY145" s="20">
        <v>1</v>
      </c>
      <c r="AZ145" s="20">
        <v>0</v>
      </c>
      <c r="BA145" s="20">
        <v>0</v>
      </c>
      <c r="BB145" s="1"/>
    </row>
    <row r="146" spans="1:54" ht="14" x14ac:dyDescent="0.15">
      <c r="A146">
        <v>144</v>
      </c>
      <c r="B146" s="12">
        <v>2</v>
      </c>
      <c r="C146" s="9" t="s">
        <v>25</v>
      </c>
      <c r="D146" s="9">
        <v>20</v>
      </c>
      <c r="E146" s="9">
        <v>62</v>
      </c>
      <c r="F146" s="9">
        <v>158</v>
      </c>
      <c r="G146" s="12">
        <v>3</v>
      </c>
      <c r="H146" s="9" t="s">
        <v>106</v>
      </c>
      <c r="I146" s="14">
        <v>0</v>
      </c>
      <c r="J146" s="58" t="s">
        <v>134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1">
        <v>1</v>
      </c>
      <c r="V146" s="2" t="s">
        <v>141</v>
      </c>
      <c r="W146" s="13">
        <v>1</v>
      </c>
      <c r="X146" s="2" t="s">
        <v>143</v>
      </c>
      <c r="Y146" s="14">
        <v>990</v>
      </c>
      <c r="Z146" s="19"/>
      <c r="AA146" s="14">
        <v>1</v>
      </c>
      <c r="AB146" s="58" t="s">
        <v>146</v>
      </c>
      <c r="AC146" s="13">
        <v>2</v>
      </c>
      <c r="AD146" s="2" t="s">
        <v>150</v>
      </c>
      <c r="AE146" s="13">
        <v>0</v>
      </c>
      <c r="AF146" s="13">
        <v>1</v>
      </c>
      <c r="AG146" s="13">
        <v>0</v>
      </c>
      <c r="AH146" s="13">
        <v>0</v>
      </c>
      <c r="AI146" s="13">
        <v>0</v>
      </c>
      <c r="AJ146" s="13">
        <v>0</v>
      </c>
      <c r="AK146" s="15">
        <v>2</v>
      </c>
      <c r="AL146" s="65" t="s">
        <v>158</v>
      </c>
      <c r="AM146" s="2" t="s">
        <v>159</v>
      </c>
      <c r="AN146" s="2" t="s">
        <v>161</v>
      </c>
      <c r="AO146" s="2" t="s">
        <v>108</v>
      </c>
      <c r="AP146" s="2" t="s">
        <v>108</v>
      </c>
      <c r="AQ146" s="2" t="s">
        <v>108</v>
      </c>
      <c r="AR146" s="15">
        <v>2</v>
      </c>
      <c r="AS146" s="20">
        <v>1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1</v>
      </c>
      <c r="AZ146" s="20">
        <v>0</v>
      </c>
      <c r="BA146" s="20">
        <v>0</v>
      </c>
      <c r="BB146" s="1"/>
    </row>
    <row r="147" spans="1:54" ht="28" x14ac:dyDescent="0.15">
      <c r="A147">
        <v>145</v>
      </c>
      <c r="B147" s="12">
        <v>2</v>
      </c>
      <c r="C147" s="9" t="s">
        <v>25</v>
      </c>
      <c r="D147" s="9">
        <v>57</v>
      </c>
      <c r="E147" s="9">
        <v>84</v>
      </c>
      <c r="F147" s="9">
        <v>145</v>
      </c>
      <c r="G147" s="12">
        <v>5</v>
      </c>
      <c r="H147" s="9" t="s">
        <v>108</v>
      </c>
      <c r="I147" s="14">
        <v>1</v>
      </c>
      <c r="J147" s="59" t="s">
        <v>117</v>
      </c>
      <c r="K147" s="13">
        <v>1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1">
        <v>1</v>
      </c>
      <c r="V147" s="2" t="s">
        <v>141</v>
      </c>
      <c r="W147" s="13">
        <v>1</v>
      </c>
      <c r="X147" s="2" t="s">
        <v>143</v>
      </c>
      <c r="Y147" s="14">
        <v>990</v>
      </c>
      <c r="Z147" s="19"/>
      <c r="AA147" s="14">
        <v>1</v>
      </c>
      <c r="AB147" s="58" t="s">
        <v>146</v>
      </c>
      <c r="AC147" s="13">
        <v>2</v>
      </c>
      <c r="AD147" s="2" t="s">
        <v>156</v>
      </c>
      <c r="AE147" s="13">
        <v>0</v>
      </c>
      <c r="AF147" s="13">
        <v>0</v>
      </c>
      <c r="AG147" s="13">
        <v>0</v>
      </c>
      <c r="AH147" s="13">
        <v>1</v>
      </c>
      <c r="AI147" s="13">
        <v>0</v>
      </c>
      <c r="AJ147" s="13">
        <v>0</v>
      </c>
      <c r="AK147" s="15">
        <v>1</v>
      </c>
      <c r="AL147" s="9">
        <v>0</v>
      </c>
      <c r="AM147" s="2" t="s">
        <v>108</v>
      </c>
      <c r="AN147" s="2" t="s">
        <v>108</v>
      </c>
      <c r="AO147" s="2" t="s">
        <v>108</v>
      </c>
      <c r="AP147" s="2" t="s">
        <v>108</v>
      </c>
      <c r="AQ147" s="2" t="s">
        <v>108</v>
      </c>
      <c r="AR147" s="15">
        <v>0</v>
      </c>
      <c r="AS147" s="20">
        <v>2</v>
      </c>
      <c r="AT147" s="20">
        <v>0</v>
      </c>
      <c r="AU147" s="20">
        <v>0</v>
      </c>
      <c r="AV147" s="20">
        <v>0</v>
      </c>
      <c r="AW147" s="20">
        <v>0</v>
      </c>
      <c r="AX147" s="20">
        <v>0</v>
      </c>
      <c r="AY147" s="20">
        <v>0</v>
      </c>
      <c r="AZ147" s="20">
        <v>0</v>
      </c>
      <c r="BA147" s="20">
        <v>0</v>
      </c>
      <c r="BB147" s="1"/>
    </row>
    <row r="148" spans="1:54" ht="28" x14ac:dyDescent="0.15">
      <c r="A148">
        <v>146</v>
      </c>
      <c r="B148" s="12">
        <v>1</v>
      </c>
      <c r="C148" s="9" t="s">
        <v>27</v>
      </c>
      <c r="D148" s="9">
        <v>52</v>
      </c>
      <c r="E148" s="9">
        <v>55</v>
      </c>
      <c r="F148" s="9">
        <v>165</v>
      </c>
      <c r="G148" s="12">
        <v>4</v>
      </c>
      <c r="H148" s="9" t="s">
        <v>107</v>
      </c>
      <c r="I148" s="14">
        <v>1</v>
      </c>
      <c r="J148" s="58" t="s">
        <v>127</v>
      </c>
      <c r="K148" s="13">
        <v>0</v>
      </c>
      <c r="L148" s="13">
        <v>1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1">
        <v>1</v>
      </c>
      <c r="V148" s="2" t="s">
        <v>141</v>
      </c>
      <c r="W148" s="13">
        <v>1</v>
      </c>
      <c r="X148" s="2" t="s">
        <v>143</v>
      </c>
      <c r="Y148" s="14">
        <v>990</v>
      </c>
      <c r="Z148" s="2" t="s">
        <v>133</v>
      </c>
      <c r="AA148" s="14">
        <v>2</v>
      </c>
      <c r="AB148" s="58" t="s">
        <v>144</v>
      </c>
      <c r="AC148" s="13">
        <v>2</v>
      </c>
      <c r="AD148" s="2" t="s">
        <v>156</v>
      </c>
      <c r="AE148" s="13">
        <v>0</v>
      </c>
      <c r="AF148" s="13">
        <v>0</v>
      </c>
      <c r="AG148" s="13">
        <v>0</v>
      </c>
      <c r="AH148" s="13">
        <v>1</v>
      </c>
      <c r="AI148" s="13">
        <v>0</v>
      </c>
      <c r="AJ148" s="13">
        <v>0</v>
      </c>
      <c r="AK148" s="15">
        <v>1</v>
      </c>
      <c r="AL148" s="9">
        <v>0</v>
      </c>
      <c r="AM148" s="2" t="s">
        <v>108</v>
      </c>
      <c r="AN148" s="2" t="s">
        <v>108</v>
      </c>
      <c r="AO148" s="2" t="s">
        <v>108</v>
      </c>
      <c r="AP148" s="2" t="s">
        <v>108</v>
      </c>
      <c r="AQ148" s="2" t="s">
        <v>108</v>
      </c>
      <c r="AR148" s="15">
        <v>0</v>
      </c>
      <c r="AS148" s="20">
        <v>1</v>
      </c>
      <c r="AT148" s="20">
        <v>0</v>
      </c>
      <c r="AU148" s="20">
        <v>1</v>
      </c>
      <c r="AV148" s="20">
        <v>0</v>
      </c>
      <c r="AW148" s="20">
        <v>1</v>
      </c>
      <c r="AX148" s="20">
        <v>0</v>
      </c>
      <c r="AY148" s="20">
        <v>1</v>
      </c>
      <c r="AZ148" s="20">
        <v>0</v>
      </c>
      <c r="BA148" s="20">
        <v>0</v>
      </c>
    </row>
    <row r="149" spans="1:54" ht="28" x14ac:dyDescent="0.15">
      <c r="A149">
        <v>147</v>
      </c>
      <c r="B149" s="12">
        <v>2</v>
      </c>
      <c r="C149" s="9" t="s">
        <v>25</v>
      </c>
      <c r="D149" s="9">
        <v>44</v>
      </c>
      <c r="E149" s="9">
        <v>62</v>
      </c>
      <c r="F149" s="9">
        <v>158</v>
      </c>
      <c r="G149" s="12">
        <v>2</v>
      </c>
      <c r="H149" s="9" t="s">
        <v>109</v>
      </c>
      <c r="I149" s="14">
        <v>0</v>
      </c>
      <c r="J149" s="58" t="s">
        <v>134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1">
        <v>1</v>
      </c>
      <c r="V149" s="2" t="s">
        <v>141</v>
      </c>
      <c r="W149" s="13">
        <v>1</v>
      </c>
      <c r="X149" s="2" t="s">
        <v>143</v>
      </c>
      <c r="Y149" s="14">
        <v>990</v>
      </c>
      <c r="Z149" s="19"/>
      <c r="AA149" s="14">
        <v>1</v>
      </c>
      <c r="AB149" s="58" t="s">
        <v>146</v>
      </c>
      <c r="AC149" s="13">
        <v>2</v>
      </c>
      <c r="AD149" s="2" t="s">
        <v>156</v>
      </c>
      <c r="AE149" s="13">
        <v>0</v>
      </c>
      <c r="AF149" s="13">
        <v>0</v>
      </c>
      <c r="AG149" s="13">
        <v>0</v>
      </c>
      <c r="AH149" s="13">
        <v>1</v>
      </c>
      <c r="AI149" s="13">
        <v>0</v>
      </c>
      <c r="AJ149" s="13">
        <v>0</v>
      </c>
      <c r="AK149" s="15">
        <v>2</v>
      </c>
      <c r="AL149" s="65" t="s">
        <v>158</v>
      </c>
      <c r="AM149" s="2" t="s">
        <v>159</v>
      </c>
      <c r="AN149" s="2" t="s">
        <v>161</v>
      </c>
      <c r="AO149" s="2" t="s">
        <v>108</v>
      </c>
      <c r="AP149" s="2" t="s">
        <v>108</v>
      </c>
      <c r="AQ149" s="2" t="s">
        <v>108</v>
      </c>
      <c r="AR149" s="15">
        <v>2</v>
      </c>
      <c r="AS149" s="20">
        <v>2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</row>
    <row r="150" spans="1:54" ht="14" x14ac:dyDescent="0.15">
      <c r="A150">
        <v>148</v>
      </c>
      <c r="B150" s="12">
        <v>2</v>
      </c>
      <c r="C150" s="9" t="s">
        <v>25</v>
      </c>
      <c r="D150" s="9">
        <v>25</v>
      </c>
      <c r="E150" s="9">
        <v>65</v>
      </c>
      <c r="F150" s="9">
        <v>160</v>
      </c>
      <c r="G150" s="12">
        <v>1</v>
      </c>
      <c r="H150" s="9" t="s">
        <v>105</v>
      </c>
      <c r="I150" s="14">
        <v>0</v>
      </c>
      <c r="J150" s="58" t="s">
        <v>134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1">
        <v>1</v>
      </c>
      <c r="V150" s="2" t="s">
        <v>141</v>
      </c>
      <c r="W150" s="13">
        <v>1</v>
      </c>
      <c r="X150" s="2" t="s">
        <v>143</v>
      </c>
      <c r="Y150" s="14">
        <v>990</v>
      </c>
      <c r="Z150" s="19"/>
      <c r="AA150" s="14">
        <v>1</v>
      </c>
      <c r="AB150" s="58" t="s">
        <v>146</v>
      </c>
      <c r="AC150" s="13">
        <v>2</v>
      </c>
      <c r="AD150" s="2" t="s">
        <v>150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0</v>
      </c>
      <c r="AK150" s="15">
        <v>2</v>
      </c>
      <c r="AL150" s="65" t="s">
        <v>158</v>
      </c>
      <c r="AM150" s="2" t="s">
        <v>161</v>
      </c>
      <c r="AN150" s="2" t="s">
        <v>161</v>
      </c>
      <c r="AO150" s="2" t="s">
        <v>108</v>
      </c>
      <c r="AP150" s="2" t="s">
        <v>108</v>
      </c>
      <c r="AQ150" s="2" t="s">
        <v>108</v>
      </c>
      <c r="AR150" s="15">
        <v>2</v>
      </c>
      <c r="AS150" s="20">
        <v>1</v>
      </c>
      <c r="AT150" s="20">
        <v>0</v>
      </c>
      <c r="AU150" s="20">
        <v>0</v>
      </c>
      <c r="AV150" s="20">
        <v>1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</row>
    <row r="151" spans="1:54" ht="28" x14ac:dyDescent="0.15">
      <c r="A151">
        <v>149</v>
      </c>
      <c r="B151" s="12">
        <v>2</v>
      </c>
      <c r="C151" s="9" t="s">
        <v>25</v>
      </c>
      <c r="D151" s="9">
        <v>26</v>
      </c>
      <c r="E151" s="9">
        <v>65</v>
      </c>
      <c r="F151" s="9">
        <v>165</v>
      </c>
      <c r="G151" s="12">
        <v>5</v>
      </c>
      <c r="H151" s="9" t="s">
        <v>108</v>
      </c>
      <c r="I151" s="14">
        <v>0</v>
      </c>
      <c r="J151" s="58" t="s">
        <v>134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1">
        <v>1</v>
      </c>
      <c r="V151" s="2" t="s">
        <v>141</v>
      </c>
      <c r="W151" s="13">
        <v>1</v>
      </c>
      <c r="X151" s="2" t="s">
        <v>143</v>
      </c>
      <c r="Y151" s="14">
        <v>990</v>
      </c>
      <c r="Z151" s="19"/>
      <c r="AA151" s="14">
        <v>1</v>
      </c>
      <c r="AB151" s="58" t="s">
        <v>146</v>
      </c>
      <c r="AC151" s="13">
        <v>2</v>
      </c>
      <c r="AD151" s="2" t="s">
        <v>156</v>
      </c>
      <c r="AE151" s="13">
        <v>0</v>
      </c>
      <c r="AF151" s="13">
        <v>0</v>
      </c>
      <c r="AG151" s="13">
        <v>0</v>
      </c>
      <c r="AH151" s="13">
        <v>1</v>
      </c>
      <c r="AI151" s="13">
        <v>0</v>
      </c>
      <c r="AJ151" s="13">
        <v>0</v>
      </c>
      <c r="AK151" s="15">
        <v>2</v>
      </c>
      <c r="AL151" s="65" t="s">
        <v>158</v>
      </c>
      <c r="AM151" s="2" t="s">
        <v>162</v>
      </c>
      <c r="AN151" s="2" t="s">
        <v>162</v>
      </c>
      <c r="AO151" s="2" t="s">
        <v>108</v>
      </c>
      <c r="AP151" s="2" t="s">
        <v>108</v>
      </c>
      <c r="AQ151" s="2" t="s">
        <v>108</v>
      </c>
      <c r="AR151" s="15">
        <v>3</v>
      </c>
      <c r="AS151" s="20">
        <v>2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</row>
    <row r="152" spans="1:54" ht="28" x14ac:dyDescent="0.15">
      <c r="A152">
        <v>150</v>
      </c>
      <c r="B152" s="12">
        <v>1</v>
      </c>
      <c r="C152" s="9" t="s">
        <v>27</v>
      </c>
      <c r="D152" s="9">
        <v>40</v>
      </c>
      <c r="E152" s="9">
        <v>72</v>
      </c>
      <c r="F152" s="9">
        <v>159</v>
      </c>
      <c r="G152" s="12">
        <v>3</v>
      </c>
      <c r="H152" s="9" t="s">
        <v>106</v>
      </c>
      <c r="I152" s="14">
        <v>0</v>
      </c>
      <c r="J152" s="58" t="s">
        <v>134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1">
        <v>2</v>
      </c>
      <c r="V152" s="2" t="s">
        <v>142</v>
      </c>
      <c r="W152" s="13">
        <v>1</v>
      </c>
      <c r="X152" s="2" t="s">
        <v>143</v>
      </c>
      <c r="Y152" s="14">
        <v>990</v>
      </c>
      <c r="Z152" s="19"/>
      <c r="AA152" s="14">
        <v>1</v>
      </c>
      <c r="AB152" s="58" t="s">
        <v>146</v>
      </c>
      <c r="AC152" s="13">
        <v>2</v>
      </c>
      <c r="AD152" s="2" t="s">
        <v>154</v>
      </c>
      <c r="AE152" s="13">
        <v>0</v>
      </c>
      <c r="AF152" s="13">
        <v>0</v>
      </c>
      <c r="AG152" s="13">
        <v>1</v>
      </c>
      <c r="AH152" s="13">
        <v>0</v>
      </c>
      <c r="AI152" s="13">
        <v>0</v>
      </c>
      <c r="AJ152" s="13">
        <v>0</v>
      </c>
      <c r="AK152" s="15">
        <v>3</v>
      </c>
      <c r="AL152" s="9" t="s">
        <v>157</v>
      </c>
      <c r="AM152" s="2" t="s">
        <v>159</v>
      </c>
      <c r="AN152" s="2" t="s">
        <v>159</v>
      </c>
      <c r="AO152" s="2" t="s">
        <v>160</v>
      </c>
      <c r="AP152" s="2" t="s">
        <v>160</v>
      </c>
      <c r="AQ152" s="2" t="s">
        <v>108</v>
      </c>
      <c r="AR152" s="15">
        <v>3</v>
      </c>
      <c r="AS152" s="20">
        <v>1</v>
      </c>
      <c r="AT152" s="20">
        <v>0</v>
      </c>
      <c r="AU152" s="20">
        <v>0</v>
      </c>
      <c r="AV152" s="20">
        <v>1</v>
      </c>
      <c r="AW152" s="20">
        <v>1</v>
      </c>
      <c r="AX152" s="20">
        <v>1</v>
      </c>
      <c r="AY152" s="20">
        <v>1</v>
      </c>
      <c r="AZ152" s="20">
        <v>0</v>
      </c>
      <c r="BA152" s="20">
        <v>0</v>
      </c>
    </row>
    <row r="153" spans="1:54" ht="14" x14ac:dyDescent="0.15">
      <c r="A153">
        <v>151</v>
      </c>
      <c r="B153" s="12">
        <v>2</v>
      </c>
      <c r="C153" s="9" t="s">
        <v>25</v>
      </c>
      <c r="D153" s="9">
        <v>38</v>
      </c>
      <c r="E153" s="9">
        <v>65</v>
      </c>
      <c r="F153" s="9">
        <v>164</v>
      </c>
      <c r="G153" s="12">
        <v>4</v>
      </c>
      <c r="H153" s="9" t="s">
        <v>107</v>
      </c>
      <c r="I153" s="14">
        <v>0</v>
      </c>
      <c r="J153" s="58" t="s">
        <v>134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1">
        <v>1</v>
      </c>
      <c r="V153" s="2" t="s">
        <v>141</v>
      </c>
      <c r="W153" s="13">
        <v>1</v>
      </c>
      <c r="X153" s="2" t="s">
        <v>143</v>
      </c>
      <c r="Y153" s="14">
        <v>990</v>
      </c>
      <c r="Z153" s="19"/>
      <c r="AA153" s="14">
        <v>1</v>
      </c>
      <c r="AB153" s="58" t="s">
        <v>146</v>
      </c>
      <c r="AC153" s="13">
        <v>2</v>
      </c>
      <c r="AD153" s="2" t="s">
        <v>150</v>
      </c>
      <c r="AE153" s="13">
        <v>0</v>
      </c>
      <c r="AF153" s="13">
        <v>1</v>
      </c>
      <c r="AG153" s="13">
        <v>0</v>
      </c>
      <c r="AH153" s="13">
        <v>0</v>
      </c>
      <c r="AI153" s="13">
        <v>0</v>
      </c>
      <c r="AJ153" s="13">
        <v>0</v>
      </c>
      <c r="AK153" s="15">
        <v>2</v>
      </c>
      <c r="AL153" s="65" t="s">
        <v>158</v>
      </c>
      <c r="AM153" s="2" t="s">
        <v>161</v>
      </c>
      <c r="AN153" s="2" t="s">
        <v>108</v>
      </c>
      <c r="AO153" s="2" t="s">
        <v>108</v>
      </c>
      <c r="AP153" s="2" t="s">
        <v>108</v>
      </c>
      <c r="AQ153" s="2" t="s">
        <v>108</v>
      </c>
      <c r="AR153" s="15">
        <v>2</v>
      </c>
      <c r="AS153" s="20">
        <v>1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1</v>
      </c>
      <c r="AZ153" s="20">
        <v>0</v>
      </c>
      <c r="BA153" s="20">
        <v>0</v>
      </c>
    </row>
    <row r="154" spans="1:54" ht="42" x14ac:dyDescent="0.15">
      <c r="A154">
        <v>152</v>
      </c>
      <c r="B154" s="12">
        <v>2</v>
      </c>
      <c r="C154" s="9" t="s">
        <v>25</v>
      </c>
      <c r="D154" s="9">
        <v>26</v>
      </c>
      <c r="E154" s="9">
        <v>100</v>
      </c>
      <c r="F154" s="9">
        <v>165</v>
      </c>
      <c r="G154" s="12">
        <v>1</v>
      </c>
      <c r="H154" s="9" t="s">
        <v>105</v>
      </c>
      <c r="I154" s="14">
        <v>0</v>
      </c>
      <c r="J154" s="58" t="s">
        <v>134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1">
        <v>1</v>
      </c>
      <c r="V154" s="2" t="s">
        <v>141</v>
      </c>
      <c r="W154" s="13">
        <v>1</v>
      </c>
      <c r="X154" s="2" t="s">
        <v>143</v>
      </c>
      <c r="Y154" s="14">
        <v>990</v>
      </c>
      <c r="Z154" s="19"/>
      <c r="AA154" s="14">
        <v>1</v>
      </c>
      <c r="AB154" s="58" t="s">
        <v>146</v>
      </c>
      <c r="AC154" s="13">
        <v>2</v>
      </c>
      <c r="AD154" s="2" t="s">
        <v>153</v>
      </c>
      <c r="AE154" s="13">
        <v>0</v>
      </c>
      <c r="AF154" s="13">
        <v>1</v>
      </c>
      <c r="AG154" s="13">
        <v>0</v>
      </c>
      <c r="AH154" s="13">
        <v>1</v>
      </c>
      <c r="AI154" s="13">
        <v>0</v>
      </c>
      <c r="AJ154" s="13">
        <v>0</v>
      </c>
      <c r="AK154" s="15">
        <v>2</v>
      </c>
      <c r="AL154" s="65" t="s">
        <v>158</v>
      </c>
      <c r="AM154" s="2" t="s">
        <v>159</v>
      </c>
      <c r="AN154" s="2" t="s">
        <v>108</v>
      </c>
      <c r="AO154" s="2" t="s">
        <v>108</v>
      </c>
      <c r="AP154" s="2" t="s">
        <v>108</v>
      </c>
      <c r="AQ154" s="2" t="s">
        <v>108</v>
      </c>
      <c r="AR154" s="15">
        <v>1</v>
      </c>
      <c r="AS154" s="20">
        <v>1</v>
      </c>
      <c r="AT154" s="20">
        <v>0</v>
      </c>
      <c r="AU154" s="20">
        <v>0</v>
      </c>
      <c r="AV154" s="20">
        <v>0</v>
      </c>
      <c r="AW154" s="20">
        <v>0</v>
      </c>
      <c r="AX154" s="20">
        <v>1</v>
      </c>
      <c r="AY154" s="20">
        <v>1</v>
      </c>
      <c r="AZ154" s="20">
        <v>0</v>
      </c>
      <c r="BA154" s="20">
        <v>0</v>
      </c>
    </row>
    <row r="155" spans="1:54" ht="28" x14ac:dyDescent="0.15">
      <c r="A155">
        <v>153</v>
      </c>
      <c r="B155" s="12">
        <v>1</v>
      </c>
      <c r="C155" s="9" t="s">
        <v>27</v>
      </c>
      <c r="D155" s="9">
        <v>18</v>
      </c>
      <c r="E155" s="9">
        <v>58</v>
      </c>
      <c r="F155" s="9">
        <v>171</v>
      </c>
      <c r="G155" s="12">
        <v>4</v>
      </c>
      <c r="H155" s="9" t="s">
        <v>107</v>
      </c>
      <c r="I155" s="14">
        <v>0</v>
      </c>
      <c r="J155" s="58" t="s">
        <v>134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1">
        <v>2</v>
      </c>
      <c r="V155" s="2" t="s">
        <v>142</v>
      </c>
      <c r="W155" s="13">
        <v>1</v>
      </c>
      <c r="X155" s="2" t="s">
        <v>143</v>
      </c>
      <c r="Y155" s="14">
        <v>2</v>
      </c>
      <c r="Z155" s="2" t="s">
        <v>133</v>
      </c>
      <c r="AA155" s="14">
        <v>1</v>
      </c>
      <c r="AB155" s="58" t="s">
        <v>146</v>
      </c>
      <c r="AC155" s="13">
        <v>2</v>
      </c>
      <c r="AD155" s="2" t="s">
        <v>156</v>
      </c>
      <c r="AE155" s="13">
        <v>0</v>
      </c>
      <c r="AF155" s="13">
        <v>0</v>
      </c>
      <c r="AG155" s="13">
        <v>0</v>
      </c>
      <c r="AH155" s="13">
        <v>1</v>
      </c>
      <c r="AI155" s="13">
        <v>0</v>
      </c>
      <c r="AJ155" s="13">
        <v>0</v>
      </c>
      <c r="AK155" s="15">
        <v>3</v>
      </c>
      <c r="AL155" s="9" t="s">
        <v>157</v>
      </c>
      <c r="AM155" s="2" t="s">
        <v>159</v>
      </c>
      <c r="AN155" s="2" t="s">
        <v>159</v>
      </c>
      <c r="AO155" s="2" t="s">
        <v>160</v>
      </c>
      <c r="AP155" s="2" t="s">
        <v>160</v>
      </c>
      <c r="AQ155" s="2" t="s">
        <v>108</v>
      </c>
      <c r="AR155" s="15">
        <v>3</v>
      </c>
      <c r="AS155" s="20">
        <v>1</v>
      </c>
      <c r="AT155" s="20">
        <v>0</v>
      </c>
      <c r="AU155" s="20">
        <v>0</v>
      </c>
      <c r="AV155" s="20">
        <v>1</v>
      </c>
      <c r="AW155" s="20">
        <v>0</v>
      </c>
      <c r="AX155" s="20">
        <v>0</v>
      </c>
      <c r="AY155" s="20">
        <v>1</v>
      </c>
      <c r="AZ155" s="20">
        <v>0</v>
      </c>
      <c r="BA155" s="20">
        <v>0</v>
      </c>
    </row>
    <row r="156" spans="1:54" ht="28" x14ac:dyDescent="0.15">
      <c r="A156">
        <v>154</v>
      </c>
      <c r="B156" s="12">
        <v>2</v>
      </c>
      <c r="C156" s="9" t="s">
        <v>25</v>
      </c>
      <c r="D156" s="9">
        <v>22</v>
      </c>
      <c r="E156" s="9">
        <v>52</v>
      </c>
      <c r="F156" s="9">
        <v>162</v>
      </c>
      <c r="G156" s="12">
        <v>2</v>
      </c>
      <c r="H156" s="9" t="s">
        <v>109</v>
      </c>
      <c r="I156" s="14">
        <v>0</v>
      </c>
      <c r="J156" s="58" t="s">
        <v>134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1">
        <v>2</v>
      </c>
      <c r="V156" s="2" t="s">
        <v>142</v>
      </c>
      <c r="W156" s="13">
        <v>1</v>
      </c>
      <c r="X156" s="2" t="s">
        <v>143</v>
      </c>
      <c r="Y156" s="14">
        <v>990</v>
      </c>
      <c r="Z156" s="19"/>
      <c r="AA156" s="14">
        <v>1</v>
      </c>
      <c r="AB156" s="58" t="s">
        <v>146</v>
      </c>
      <c r="AC156" s="13">
        <v>2</v>
      </c>
      <c r="AD156" s="2" t="s">
        <v>150</v>
      </c>
      <c r="AE156" s="13">
        <v>0</v>
      </c>
      <c r="AF156" s="13">
        <v>1</v>
      </c>
      <c r="AG156" s="13">
        <v>0</v>
      </c>
      <c r="AH156" s="13">
        <v>0</v>
      </c>
      <c r="AI156" s="13">
        <v>0</v>
      </c>
      <c r="AJ156" s="13">
        <v>0</v>
      </c>
      <c r="AK156" s="15">
        <v>2</v>
      </c>
      <c r="AL156" s="65" t="s">
        <v>158</v>
      </c>
      <c r="AM156" s="2" t="s">
        <v>159</v>
      </c>
      <c r="AN156" s="2" t="s">
        <v>159</v>
      </c>
      <c r="AO156" s="2" t="s">
        <v>108</v>
      </c>
      <c r="AP156" s="2" t="s">
        <v>108</v>
      </c>
      <c r="AQ156" s="2" t="s">
        <v>108</v>
      </c>
      <c r="AR156" s="15">
        <v>1</v>
      </c>
      <c r="AS156" s="20">
        <v>1</v>
      </c>
      <c r="AT156" s="20">
        <v>1</v>
      </c>
      <c r="AU156" s="20">
        <v>0</v>
      </c>
      <c r="AV156" s="20">
        <v>1</v>
      </c>
      <c r="AW156" s="20">
        <v>0</v>
      </c>
      <c r="AX156" s="20">
        <v>0</v>
      </c>
      <c r="AY156" s="20">
        <v>1</v>
      </c>
      <c r="AZ156" s="20">
        <v>0</v>
      </c>
      <c r="BA156" s="20">
        <v>0</v>
      </c>
    </row>
    <row r="157" spans="1:54" ht="28" x14ac:dyDescent="0.15">
      <c r="A157">
        <v>155</v>
      </c>
      <c r="B157" s="12">
        <v>2</v>
      </c>
      <c r="C157" s="9" t="s">
        <v>25</v>
      </c>
      <c r="D157" s="9">
        <v>42</v>
      </c>
      <c r="E157" s="9">
        <v>60</v>
      </c>
      <c r="F157" s="9">
        <v>158</v>
      </c>
      <c r="G157" s="12">
        <v>4</v>
      </c>
      <c r="H157" s="9" t="s">
        <v>107</v>
      </c>
      <c r="I157" s="14">
        <v>0</v>
      </c>
      <c r="J157" s="58" t="s">
        <v>134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1">
        <v>2</v>
      </c>
      <c r="V157" s="2" t="s">
        <v>142</v>
      </c>
      <c r="W157" s="13">
        <v>1</v>
      </c>
      <c r="X157" s="2" t="s">
        <v>143</v>
      </c>
      <c r="Y157" s="14">
        <v>990</v>
      </c>
      <c r="Z157" s="19"/>
      <c r="AA157" s="14">
        <v>1</v>
      </c>
      <c r="AB157" s="58" t="s">
        <v>146</v>
      </c>
      <c r="AC157" s="13">
        <v>2</v>
      </c>
      <c r="AD157" s="2" t="s">
        <v>150</v>
      </c>
      <c r="AE157" s="13">
        <v>0</v>
      </c>
      <c r="AF157" s="13">
        <v>1</v>
      </c>
      <c r="AG157" s="13">
        <v>0</v>
      </c>
      <c r="AH157" s="13">
        <v>0</v>
      </c>
      <c r="AI157" s="13">
        <v>0</v>
      </c>
      <c r="AJ157" s="13">
        <v>0</v>
      </c>
      <c r="AK157" s="15">
        <v>2</v>
      </c>
      <c r="AL157" s="65" t="s">
        <v>158</v>
      </c>
      <c r="AM157" s="2" t="s">
        <v>159</v>
      </c>
      <c r="AN157" s="2" t="s">
        <v>161</v>
      </c>
      <c r="AO157" s="2" t="s">
        <v>108</v>
      </c>
      <c r="AP157" s="2" t="s">
        <v>108</v>
      </c>
      <c r="AQ157" s="2" t="s">
        <v>108</v>
      </c>
      <c r="AR157" s="15">
        <v>2</v>
      </c>
      <c r="AS157" s="20">
        <v>1</v>
      </c>
      <c r="AT157" s="20">
        <v>1</v>
      </c>
      <c r="AU157" s="20">
        <v>0</v>
      </c>
      <c r="AV157" s="20">
        <v>1</v>
      </c>
      <c r="AW157" s="20">
        <v>0</v>
      </c>
      <c r="AX157" s="20">
        <v>0</v>
      </c>
      <c r="AY157" s="20">
        <v>1</v>
      </c>
      <c r="AZ157" s="20">
        <v>0</v>
      </c>
      <c r="BA157" s="20">
        <v>0</v>
      </c>
    </row>
    <row r="158" spans="1:54" ht="28" x14ac:dyDescent="0.15">
      <c r="A158">
        <v>156</v>
      </c>
      <c r="B158" s="12">
        <v>1</v>
      </c>
      <c r="C158" s="9" t="s">
        <v>27</v>
      </c>
      <c r="D158" s="9">
        <v>35</v>
      </c>
      <c r="E158" s="9">
        <v>100</v>
      </c>
      <c r="F158" s="9">
        <v>170</v>
      </c>
      <c r="G158" s="12">
        <v>5</v>
      </c>
      <c r="H158" s="9" t="s">
        <v>108</v>
      </c>
      <c r="I158" s="14">
        <v>1</v>
      </c>
      <c r="J158" s="58" t="s">
        <v>137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1</v>
      </c>
      <c r="Q158" s="13">
        <v>0</v>
      </c>
      <c r="R158" s="13">
        <v>0</v>
      </c>
      <c r="S158" s="13">
        <v>0</v>
      </c>
      <c r="T158" s="13">
        <v>0</v>
      </c>
      <c r="U158" s="11">
        <v>2</v>
      </c>
      <c r="V158" s="2" t="s">
        <v>142</v>
      </c>
      <c r="W158" s="13">
        <v>1</v>
      </c>
      <c r="X158" s="2" t="s">
        <v>143</v>
      </c>
      <c r="Y158" s="14">
        <v>990</v>
      </c>
      <c r="Z158" s="19"/>
      <c r="AA158" s="14">
        <v>1</v>
      </c>
      <c r="AB158" s="58" t="s">
        <v>146</v>
      </c>
      <c r="AC158" s="13">
        <v>2</v>
      </c>
      <c r="AD158" s="2" t="s">
        <v>154</v>
      </c>
      <c r="AE158" s="13">
        <v>0</v>
      </c>
      <c r="AF158" s="13">
        <v>0</v>
      </c>
      <c r="AG158" s="13">
        <v>1</v>
      </c>
      <c r="AH158" s="13">
        <v>0</v>
      </c>
      <c r="AI158" s="13">
        <v>0</v>
      </c>
      <c r="AJ158" s="13">
        <v>0</v>
      </c>
      <c r="AK158" s="15">
        <v>3</v>
      </c>
      <c r="AL158" s="9" t="s">
        <v>157</v>
      </c>
      <c r="AM158" s="2" t="s">
        <v>159</v>
      </c>
      <c r="AN158" s="2" t="s">
        <v>160</v>
      </c>
      <c r="AO158" s="2" t="s">
        <v>160</v>
      </c>
      <c r="AP158" s="2" t="s">
        <v>108</v>
      </c>
      <c r="AQ158" s="2" t="s">
        <v>108</v>
      </c>
      <c r="AR158" s="15">
        <v>3</v>
      </c>
      <c r="AS158" s="20">
        <v>2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</row>
    <row r="159" spans="1:54" ht="42" x14ac:dyDescent="0.15">
      <c r="A159">
        <v>157</v>
      </c>
      <c r="B159" s="12">
        <v>2</v>
      </c>
      <c r="C159" s="9" t="s">
        <v>25</v>
      </c>
      <c r="D159" s="9">
        <v>64</v>
      </c>
      <c r="E159" s="9">
        <v>56</v>
      </c>
      <c r="F159" s="9">
        <v>150</v>
      </c>
      <c r="G159" s="12">
        <v>4</v>
      </c>
      <c r="H159" s="9" t="s">
        <v>107</v>
      </c>
      <c r="I159" s="14">
        <v>0</v>
      </c>
      <c r="J159" s="58" t="s">
        <v>134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1">
        <v>2</v>
      </c>
      <c r="V159" s="2" t="s">
        <v>142</v>
      </c>
      <c r="W159" s="13">
        <v>1</v>
      </c>
      <c r="X159" s="2" t="s">
        <v>143</v>
      </c>
      <c r="Y159" s="14">
        <v>990</v>
      </c>
      <c r="Z159" s="2" t="s">
        <v>133</v>
      </c>
      <c r="AA159" s="14">
        <v>1</v>
      </c>
      <c r="AB159" s="58" t="s">
        <v>146</v>
      </c>
      <c r="AC159" s="13">
        <v>2</v>
      </c>
      <c r="AD159" s="2" t="s">
        <v>153</v>
      </c>
      <c r="AE159" s="13">
        <v>0</v>
      </c>
      <c r="AF159" s="13">
        <v>1</v>
      </c>
      <c r="AG159" s="13">
        <v>0</v>
      </c>
      <c r="AH159" s="13">
        <v>1</v>
      </c>
      <c r="AI159" s="13">
        <v>0</v>
      </c>
      <c r="AJ159" s="13">
        <v>0</v>
      </c>
      <c r="AK159" s="15">
        <v>2</v>
      </c>
      <c r="AL159" s="65" t="s">
        <v>158</v>
      </c>
      <c r="AM159" s="2" t="s">
        <v>160</v>
      </c>
      <c r="AN159" s="2" t="s">
        <v>160</v>
      </c>
      <c r="AO159" s="2" t="s">
        <v>108</v>
      </c>
      <c r="AP159" s="2" t="s">
        <v>108</v>
      </c>
      <c r="AQ159" s="2" t="s">
        <v>108</v>
      </c>
      <c r="AR159" s="15">
        <v>3</v>
      </c>
      <c r="AS159" s="20">
        <v>1</v>
      </c>
      <c r="AT159" s="20">
        <v>1</v>
      </c>
      <c r="AU159" s="20">
        <v>1</v>
      </c>
      <c r="AV159" s="20">
        <v>1</v>
      </c>
      <c r="AW159" s="20">
        <v>1</v>
      </c>
      <c r="AX159" s="20">
        <v>0</v>
      </c>
      <c r="AY159" s="20">
        <v>1</v>
      </c>
      <c r="AZ159" s="20">
        <v>0</v>
      </c>
      <c r="BA159" s="20">
        <v>0</v>
      </c>
    </row>
    <row r="160" spans="1:54" ht="28" x14ac:dyDescent="0.15">
      <c r="A160">
        <v>158</v>
      </c>
      <c r="B160" s="12">
        <v>1</v>
      </c>
      <c r="C160" s="9" t="s">
        <v>27</v>
      </c>
      <c r="D160" s="9">
        <v>24</v>
      </c>
      <c r="E160" s="9">
        <v>50</v>
      </c>
      <c r="F160" s="9">
        <v>169</v>
      </c>
      <c r="G160" s="12">
        <v>3</v>
      </c>
      <c r="H160" s="9" t="s">
        <v>106</v>
      </c>
      <c r="I160" s="14">
        <v>0</v>
      </c>
      <c r="J160" s="58" t="s">
        <v>134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1">
        <v>2</v>
      </c>
      <c r="V160" s="2" t="s">
        <v>142</v>
      </c>
      <c r="W160" s="13">
        <v>1</v>
      </c>
      <c r="X160" s="2" t="s">
        <v>143</v>
      </c>
      <c r="Y160" s="14">
        <v>2</v>
      </c>
      <c r="Z160" s="2" t="s">
        <v>133</v>
      </c>
      <c r="AA160" s="14">
        <v>1</v>
      </c>
      <c r="AB160" s="58" t="s">
        <v>146</v>
      </c>
      <c r="AC160" s="13">
        <v>2</v>
      </c>
      <c r="AD160" s="2" t="s">
        <v>147</v>
      </c>
      <c r="AE160" s="13">
        <v>1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5">
        <v>3</v>
      </c>
      <c r="AL160" s="9" t="s">
        <v>157</v>
      </c>
      <c r="AM160" s="2" t="s">
        <v>159</v>
      </c>
      <c r="AN160" s="2" t="s">
        <v>159</v>
      </c>
      <c r="AO160" s="2" t="s">
        <v>161</v>
      </c>
      <c r="AP160" s="2" t="s">
        <v>160</v>
      </c>
      <c r="AQ160" s="2" t="s">
        <v>160</v>
      </c>
      <c r="AR160" s="15">
        <v>3</v>
      </c>
      <c r="AS160" s="20">
        <v>1</v>
      </c>
      <c r="AT160" s="20">
        <v>0</v>
      </c>
      <c r="AU160" s="20">
        <v>0</v>
      </c>
      <c r="AV160" s="20">
        <v>1</v>
      </c>
      <c r="AW160" s="20">
        <v>0</v>
      </c>
      <c r="AX160" s="20">
        <v>1</v>
      </c>
      <c r="AY160" s="20">
        <v>1</v>
      </c>
      <c r="AZ160" s="20">
        <v>0</v>
      </c>
      <c r="BA160" s="20">
        <v>0</v>
      </c>
    </row>
    <row r="161" spans="1:53" ht="28" x14ac:dyDescent="0.15">
      <c r="A161">
        <v>159</v>
      </c>
      <c r="B161" s="12">
        <v>2</v>
      </c>
      <c r="C161" s="9" t="s">
        <v>25</v>
      </c>
      <c r="D161" s="9">
        <v>34</v>
      </c>
      <c r="E161" s="9">
        <v>51</v>
      </c>
      <c r="F161" s="9">
        <v>155</v>
      </c>
      <c r="G161" s="12">
        <v>5</v>
      </c>
      <c r="H161" s="9" t="s">
        <v>108</v>
      </c>
      <c r="I161" s="14">
        <v>0</v>
      </c>
      <c r="J161" s="58" t="s">
        <v>134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1">
        <v>2</v>
      </c>
      <c r="V161" s="2" t="s">
        <v>142</v>
      </c>
      <c r="W161" s="13">
        <v>1</v>
      </c>
      <c r="X161" s="2" t="s">
        <v>143</v>
      </c>
      <c r="Y161" s="14">
        <v>990</v>
      </c>
      <c r="Z161" s="19"/>
      <c r="AA161" s="14">
        <v>1</v>
      </c>
      <c r="AB161" s="58" t="s">
        <v>146</v>
      </c>
      <c r="AC161" s="13">
        <v>2</v>
      </c>
      <c r="AD161" s="2" t="s">
        <v>156</v>
      </c>
      <c r="AE161" s="13">
        <v>0</v>
      </c>
      <c r="AF161" s="13">
        <v>0</v>
      </c>
      <c r="AG161" s="13">
        <v>0</v>
      </c>
      <c r="AH161" s="13">
        <v>1</v>
      </c>
      <c r="AI161" s="13">
        <v>0</v>
      </c>
      <c r="AJ161" s="13">
        <v>0</v>
      </c>
      <c r="AK161" s="15">
        <v>2</v>
      </c>
      <c r="AL161" s="65" t="s">
        <v>158</v>
      </c>
      <c r="AM161" s="2" t="s">
        <v>159</v>
      </c>
      <c r="AN161" s="2" t="s">
        <v>159</v>
      </c>
      <c r="AO161" s="2" t="s">
        <v>108</v>
      </c>
      <c r="AP161" s="2" t="s">
        <v>108</v>
      </c>
      <c r="AQ161" s="2" t="s">
        <v>108</v>
      </c>
      <c r="AR161" s="15">
        <v>1</v>
      </c>
      <c r="AS161" s="20">
        <v>1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1</v>
      </c>
      <c r="AZ161" s="20">
        <v>0</v>
      </c>
      <c r="BA161" s="20">
        <v>0</v>
      </c>
    </row>
    <row r="162" spans="1:53" ht="14" x14ac:dyDescent="0.15">
      <c r="A162">
        <v>160</v>
      </c>
      <c r="B162" s="12">
        <v>2</v>
      </c>
      <c r="C162" s="9" t="s">
        <v>25</v>
      </c>
      <c r="D162" s="9">
        <v>32</v>
      </c>
      <c r="E162" s="9">
        <v>85</v>
      </c>
      <c r="F162" s="9">
        <v>158</v>
      </c>
      <c r="G162" s="12">
        <v>3</v>
      </c>
      <c r="H162" s="9" t="s">
        <v>106</v>
      </c>
      <c r="I162" s="14">
        <v>1</v>
      </c>
      <c r="J162" s="58" t="s">
        <v>112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1">
        <v>1</v>
      </c>
      <c r="V162" s="2" t="s">
        <v>141</v>
      </c>
      <c r="W162" s="13">
        <v>1</v>
      </c>
      <c r="X162" s="2" t="s">
        <v>143</v>
      </c>
      <c r="Y162" s="14">
        <v>990</v>
      </c>
      <c r="Z162" s="19"/>
      <c r="AA162" s="14">
        <v>2</v>
      </c>
      <c r="AB162" s="58" t="s">
        <v>144</v>
      </c>
      <c r="AC162" s="13">
        <v>2</v>
      </c>
      <c r="AD162" s="2" t="s">
        <v>150</v>
      </c>
      <c r="AE162" s="13">
        <v>0</v>
      </c>
      <c r="AF162" s="13">
        <v>1</v>
      </c>
      <c r="AG162" s="13">
        <v>0</v>
      </c>
      <c r="AH162" s="13">
        <v>0</v>
      </c>
      <c r="AI162" s="13">
        <v>0</v>
      </c>
      <c r="AJ162" s="13">
        <v>0</v>
      </c>
      <c r="AK162" s="15">
        <v>1</v>
      </c>
      <c r="AL162" s="9">
        <v>0</v>
      </c>
      <c r="AM162" s="2" t="s">
        <v>108</v>
      </c>
      <c r="AN162" s="2" t="s">
        <v>108</v>
      </c>
      <c r="AO162" s="2" t="s">
        <v>108</v>
      </c>
      <c r="AP162" s="2" t="s">
        <v>108</v>
      </c>
      <c r="AQ162" s="2" t="s">
        <v>108</v>
      </c>
      <c r="AR162" s="15">
        <v>0</v>
      </c>
      <c r="AS162" s="20">
        <v>1</v>
      </c>
      <c r="AT162" s="20">
        <v>1</v>
      </c>
      <c r="AU162" s="20">
        <v>1</v>
      </c>
      <c r="AV162" s="20">
        <v>1</v>
      </c>
      <c r="AW162" s="20">
        <v>1</v>
      </c>
      <c r="AX162" s="20">
        <v>1</v>
      </c>
      <c r="AY162" s="20">
        <v>0</v>
      </c>
      <c r="AZ162" s="20">
        <v>0</v>
      </c>
      <c r="BA162" s="20">
        <v>0</v>
      </c>
    </row>
    <row r="163" spans="1:53" ht="28" x14ac:dyDescent="0.15">
      <c r="A163">
        <v>161</v>
      </c>
      <c r="B163" s="12">
        <v>1</v>
      </c>
      <c r="C163" s="9" t="s">
        <v>27</v>
      </c>
      <c r="D163" s="9">
        <v>25</v>
      </c>
      <c r="E163" s="9">
        <v>70</v>
      </c>
      <c r="F163" s="9">
        <v>170</v>
      </c>
      <c r="G163" s="12">
        <v>4</v>
      </c>
      <c r="H163" s="9" t="s">
        <v>107</v>
      </c>
      <c r="I163" s="14">
        <v>0</v>
      </c>
      <c r="J163" s="58" t="s">
        <v>134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1">
        <v>2</v>
      </c>
      <c r="V163" s="2" t="s">
        <v>142</v>
      </c>
      <c r="W163" s="13">
        <v>1</v>
      </c>
      <c r="X163" s="2" t="s">
        <v>143</v>
      </c>
      <c r="Y163" s="14">
        <v>2</v>
      </c>
      <c r="Z163" s="2" t="s">
        <v>133</v>
      </c>
      <c r="AA163" s="14">
        <v>1</v>
      </c>
      <c r="AB163" s="58" t="s">
        <v>146</v>
      </c>
      <c r="AC163" s="13">
        <v>2</v>
      </c>
      <c r="AD163" s="2" t="s">
        <v>156</v>
      </c>
      <c r="AE163" s="13">
        <v>0</v>
      </c>
      <c r="AF163" s="13">
        <v>0</v>
      </c>
      <c r="AG163" s="13">
        <v>0</v>
      </c>
      <c r="AH163" s="13">
        <v>1</v>
      </c>
      <c r="AI163" s="13">
        <v>0</v>
      </c>
      <c r="AJ163" s="13">
        <v>0</v>
      </c>
      <c r="AK163" s="15">
        <v>3</v>
      </c>
      <c r="AL163" s="9" t="s">
        <v>157</v>
      </c>
      <c r="AM163" s="2" t="s">
        <v>159</v>
      </c>
      <c r="AN163" s="2" t="s">
        <v>161</v>
      </c>
      <c r="AO163" s="2" t="s">
        <v>108</v>
      </c>
      <c r="AP163" s="2" t="s">
        <v>108</v>
      </c>
      <c r="AQ163" s="2" t="s">
        <v>108</v>
      </c>
      <c r="AR163" s="15">
        <v>2</v>
      </c>
      <c r="AS163" s="20">
        <v>1</v>
      </c>
      <c r="AT163" s="20">
        <v>0</v>
      </c>
      <c r="AU163" s="20">
        <v>0</v>
      </c>
      <c r="AV163" s="20">
        <v>1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</row>
    <row r="164" spans="1:53" ht="28" x14ac:dyDescent="0.15">
      <c r="A164">
        <v>162</v>
      </c>
      <c r="B164" s="12">
        <v>1</v>
      </c>
      <c r="C164" s="9" t="s">
        <v>27</v>
      </c>
      <c r="D164" s="9">
        <v>21</v>
      </c>
      <c r="E164" s="9">
        <v>54</v>
      </c>
      <c r="F164" s="9">
        <v>178</v>
      </c>
      <c r="G164" s="12">
        <v>5</v>
      </c>
      <c r="H164" s="9" t="s">
        <v>108</v>
      </c>
      <c r="I164" s="14">
        <v>0</v>
      </c>
      <c r="J164" s="58" t="s">
        <v>134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1">
        <v>2</v>
      </c>
      <c r="V164" s="2" t="s">
        <v>142</v>
      </c>
      <c r="W164" s="13">
        <v>1</v>
      </c>
      <c r="X164" s="2" t="s">
        <v>143</v>
      </c>
      <c r="Y164" s="14">
        <v>2</v>
      </c>
      <c r="Z164" s="2" t="s">
        <v>133</v>
      </c>
      <c r="AA164" s="14">
        <v>1</v>
      </c>
      <c r="AB164" s="58" t="s">
        <v>146</v>
      </c>
      <c r="AC164" s="13">
        <v>2</v>
      </c>
      <c r="AD164" s="2" t="s">
        <v>156</v>
      </c>
      <c r="AE164" s="13">
        <v>0</v>
      </c>
      <c r="AF164" s="13">
        <v>0</v>
      </c>
      <c r="AG164" s="13">
        <v>0</v>
      </c>
      <c r="AH164" s="13">
        <v>1</v>
      </c>
      <c r="AI164" s="13">
        <v>0</v>
      </c>
      <c r="AJ164" s="13">
        <v>0</v>
      </c>
      <c r="AK164" s="15">
        <v>3</v>
      </c>
      <c r="AL164" s="9" t="s">
        <v>157</v>
      </c>
      <c r="AM164" s="2" t="s">
        <v>159</v>
      </c>
      <c r="AN164" s="2" t="s">
        <v>159</v>
      </c>
      <c r="AO164" s="2" t="s">
        <v>161</v>
      </c>
      <c r="AP164" s="2" t="s">
        <v>108</v>
      </c>
      <c r="AQ164" s="2" t="s">
        <v>108</v>
      </c>
      <c r="AR164" s="15">
        <v>2</v>
      </c>
      <c r="AS164" s="20">
        <v>2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</row>
    <row r="165" spans="1:53" ht="28" x14ac:dyDescent="0.15">
      <c r="A165">
        <v>163</v>
      </c>
      <c r="B165" s="12">
        <v>2</v>
      </c>
      <c r="C165" s="9" t="s">
        <v>25</v>
      </c>
      <c r="D165" s="9">
        <v>42</v>
      </c>
      <c r="E165" s="9">
        <v>54</v>
      </c>
      <c r="F165" s="9">
        <v>160</v>
      </c>
      <c r="G165" s="12">
        <v>3</v>
      </c>
      <c r="H165" s="9" t="s">
        <v>106</v>
      </c>
      <c r="I165" s="14">
        <v>0</v>
      </c>
      <c r="J165" s="58" t="s">
        <v>134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1">
        <v>2</v>
      </c>
      <c r="V165" s="2" t="s">
        <v>142</v>
      </c>
      <c r="W165" s="13">
        <v>1</v>
      </c>
      <c r="X165" s="2" t="s">
        <v>143</v>
      </c>
      <c r="Y165" s="14">
        <v>990</v>
      </c>
      <c r="Z165" s="19"/>
      <c r="AA165" s="14">
        <v>1</v>
      </c>
      <c r="AB165" s="58" t="s">
        <v>146</v>
      </c>
      <c r="AC165" s="13">
        <v>2</v>
      </c>
      <c r="AD165" s="2" t="s">
        <v>156</v>
      </c>
      <c r="AE165" s="13">
        <v>0</v>
      </c>
      <c r="AF165" s="13">
        <v>0</v>
      </c>
      <c r="AG165" s="13">
        <v>0</v>
      </c>
      <c r="AH165" s="13">
        <v>1</v>
      </c>
      <c r="AI165" s="13">
        <v>0</v>
      </c>
      <c r="AJ165" s="13">
        <v>0</v>
      </c>
      <c r="AK165" s="15">
        <v>2</v>
      </c>
      <c r="AL165" s="65" t="s">
        <v>158</v>
      </c>
      <c r="AM165" s="2" t="s">
        <v>159</v>
      </c>
      <c r="AN165" s="2" t="s">
        <v>161</v>
      </c>
      <c r="AO165" s="2" t="s">
        <v>108</v>
      </c>
      <c r="AP165" s="2" t="s">
        <v>108</v>
      </c>
      <c r="AQ165" s="2" t="s">
        <v>108</v>
      </c>
      <c r="AR165" s="15">
        <v>2</v>
      </c>
      <c r="AS165" s="20">
        <v>1</v>
      </c>
      <c r="AT165" s="20">
        <v>0</v>
      </c>
      <c r="AU165" s="20">
        <v>0</v>
      </c>
      <c r="AV165" s="20">
        <v>1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</row>
    <row r="166" spans="1:53" ht="28" x14ac:dyDescent="0.15">
      <c r="A166">
        <v>164</v>
      </c>
      <c r="B166" s="12">
        <v>2</v>
      </c>
      <c r="C166" s="9" t="s">
        <v>25</v>
      </c>
      <c r="D166" s="9">
        <v>26</v>
      </c>
      <c r="E166" s="9">
        <v>49</v>
      </c>
      <c r="F166" s="9">
        <v>167</v>
      </c>
      <c r="G166" s="12">
        <v>4</v>
      </c>
      <c r="H166" s="9" t="s">
        <v>107</v>
      </c>
      <c r="I166" s="14">
        <v>0</v>
      </c>
      <c r="J166" s="58" t="s">
        <v>134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1">
        <v>2</v>
      </c>
      <c r="V166" s="2" t="s">
        <v>142</v>
      </c>
      <c r="W166" s="13">
        <v>1</v>
      </c>
      <c r="X166" s="2" t="s">
        <v>143</v>
      </c>
      <c r="Y166" s="14">
        <v>990</v>
      </c>
      <c r="Z166" s="2" t="s">
        <v>133</v>
      </c>
      <c r="AA166" s="14">
        <v>1</v>
      </c>
      <c r="AB166" s="58" t="s">
        <v>146</v>
      </c>
      <c r="AC166" s="13">
        <v>2</v>
      </c>
      <c r="AD166" s="2" t="s">
        <v>156</v>
      </c>
      <c r="AE166" s="13">
        <v>0</v>
      </c>
      <c r="AF166" s="13">
        <v>0</v>
      </c>
      <c r="AG166" s="13">
        <v>0</v>
      </c>
      <c r="AH166" s="13">
        <v>1</v>
      </c>
      <c r="AI166" s="13">
        <v>0</v>
      </c>
      <c r="AJ166" s="13">
        <v>0</v>
      </c>
      <c r="AK166" s="15">
        <v>2</v>
      </c>
      <c r="AL166" s="65" t="s">
        <v>158</v>
      </c>
      <c r="AM166" s="2" t="s">
        <v>159</v>
      </c>
      <c r="AN166" s="2" t="s">
        <v>159</v>
      </c>
      <c r="AO166" s="2" t="s">
        <v>108</v>
      </c>
      <c r="AP166" s="2" t="s">
        <v>108</v>
      </c>
      <c r="AQ166" s="2" t="s">
        <v>108</v>
      </c>
      <c r="AR166" s="15">
        <v>1</v>
      </c>
      <c r="AS166" s="20">
        <v>1</v>
      </c>
      <c r="AT166" s="20">
        <v>0</v>
      </c>
      <c r="AU166" s="20">
        <v>0</v>
      </c>
      <c r="AV166" s="20">
        <v>1</v>
      </c>
      <c r="AW166" s="20">
        <v>1</v>
      </c>
      <c r="AX166" s="20">
        <v>1</v>
      </c>
      <c r="AY166" s="20">
        <v>0</v>
      </c>
      <c r="AZ166" s="20">
        <v>0</v>
      </c>
      <c r="BA166" s="20">
        <v>0</v>
      </c>
    </row>
    <row r="167" spans="1:53" ht="28" x14ac:dyDescent="0.15">
      <c r="A167">
        <v>165</v>
      </c>
      <c r="B167" s="12">
        <v>2</v>
      </c>
      <c r="C167" s="9" t="s">
        <v>25</v>
      </c>
      <c r="D167" s="9">
        <v>19</v>
      </c>
      <c r="E167" s="9">
        <v>49</v>
      </c>
      <c r="F167" s="9">
        <v>165</v>
      </c>
      <c r="G167" s="12">
        <v>4</v>
      </c>
      <c r="H167" s="9" t="s">
        <v>107</v>
      </c>
      <c r="I167" s="14">
        <v>0</v>
      </c>
      <c r="J167" s="58" t="s">
        <v>134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1">
        <v>2</v>
      </c>
      <c r="V167" s="2" t="s">
        <v>142</v>
      </c>
      <c r="W167" s="13">
        <v>1</v>
      </c>
      <c r="X167" s="2" t="s">
        <v>143</v>
      </c>
      <c r="Y167" s="14">
        <v>990</v>
      </c>
      <c r="Z167" s="2" t="s">
        <v>133</v>
      </c>
      <c r="AA167" s="14">
        <v>1</v>
      </c>
      <c r="AB167" s="58" t="s">
        <v>146</v>
      </c>
      <c r="AC167" s="13">
        <v>2</v>
      </c>
      <c r="AD167" s="2" t="s">
        <v>150</v>
      </c>
      <c r="AE167" s="13">
        <v>0</v>
      </c>
      <c r="AF167" s="13">
        <v>1</v>
      </c>
      <c r="AG167" s="13">
        <v>0</v>
      </c>
      <c r="AH167" s="13">
        <v>0</v>
      </c>
      <c r="AI167" s="13">
        <v>0</v>
      </c>
      <c r="AJ167" s="13">
        <v>0</v>
      </c>
      <c r="AK167" s="15">
        <v>2</v>
      </c>
      <c r="AL167" s="65" t="s">
        <v>158</v>
      </c>
      <c r="AM167" s="2" t="s">
        <v>163</v>
      </c>
      <c r="AN167" s="2" t="s">
        <v>163</v>
      </c>
      <c r="AO167" s="2" t="s">
        <v>108</v>
      </c>
      <c r="AP167" s="2" t="s">
        <v>108</v>
      </c>
      <c r="AQ167" s="2" t="s">
        <v>108</v>
      </c>
      <c r="AR167" s="15">
        <v>1</v>
      </c>
      <c r="AS167" s="20">
        <v>1</v>
      </c>
      <c r="AT167" s="20">
        <v>0</v>
      </c>
      <c r="AU167" s="20">
        <v>1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</row>
    <row r="168" spans="1:53" ht="42" x14ac:dyDescent="0.15">
      <c r="A168">
        <v>166</v>
      </c>
      <c r="B168" s="12">
        <v>1</v>
      </c>
      <c r="C168" s="9" t="s">
        <v>27</v>
      </c>
      <c r="D168" s="9">
        <v>32</v>
      </c>
      <c r="E168" s="9">
        <v>78</v>
      </c>
      <c r="F168" s="9">
        <v>168</v>
      </c>
      <c r="G168" s="12">
        <v>3</v>
      </c>
      <c r="H168" s="9" t="s">
        <v>106</v>
      </c>
      <c r="I168" s="14">
        <v>0</v>
      </c>
      <c r="J168" s="58" t="s">
        <v>134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1">
        <v>2</v>
      </c>
      <c r="V168" s="2" t="s">
        <v>142</v>
      </c>
      <c r="W168" s="13">
        <v>1</v>
      </c>
      <c r="X168" s="2" t="s">
        <v>143</v>
      </c>
      <c r="Y168" s="14">
        <v>2</v>
      </c>
      <c r="Z168" s="2" t="s">
        <v>133</v>
      </c>
      <c r="AA168" s="14">
        <v>1</v>
      </c>
      <c r="AB168" s="58" t="s">
        <v>146</v>
      </c>
      <c r="AC168" s="13">
        <v>2</v>
      </c>
      <c r="AD168" s="2" t="s">
        <v>149</v>
      </c>
      <c r="AE168" s="13">
        <v>1</v>
      </c>
      <c r="AF168" s="13">
        <v>0</v>
      </c>
      <c r="AG168" s="13">
        <v>0</v>
      </c>
      <c r="AH168" s="13">
        <v>1</v>
      </c>
      <c r="AI168" s="13">
        <v>0</v>
      </c>
      <c r="AJ168" s="13">
        <v>0</v>
      </c>
      <c r="AK168" s="15">
        <v>3</v>
      </c>
      <c r="AL168" s="9" t="s">
        <v>157</v>
      </c>
      <c r="AM168" s="2" t="s">
        <v>159</v>
      </c>
      <c r="AN168" s="2" t="s">
        <v>159</v>
      </c>
      <c r="AO168" s="2" t="s">
        <v>161</v>
      </c>
      <c r="AP168" s="2" t="s">
        <v>108</v>
      </c>
      <c r="AQ168" s="2" t="s">
        <v>108</v>
      </c>
      <c r="AR168" s="15">
        <v>2</v>
      </c>
      <c r="AS168" s="20">
        <v>2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</row>
    <row r="169" spans="1:53" ht="28" x14ac:dyDescent="0.15">
      <c r="A169">
        <v>167</v>
      </c>
      <c r="B169" s="12">
        <v>2</v>
      </c>
      <c r="C169" s="9" t="s">
        <v>25</v>
      </c>
      <c r="D169" s="9">
        <v>37</v>
      </c>
      <c r="E169" s="9">
        <v>76</v>
      </c>
      <c r="F169" s="9">
        <v>165</v>
      </c>
      <c r="G169" s="12">
        <v>2</v>
      </c>
      <c r="H169" s="9" t="s">
        <v>109</v>
      </c>
      <c r="I169" s="14">
        <v>0</v>
      </c>
      <c r="J169" s="58" t="s">
        <v>134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1">
        <v>2</v>
      </c>
      <c r="V169" s="2" t="s">
        <v>142</v>
      </c>
      <c r="W169" s="13">
        <v>1</v>
      </c>
      <c r="X169" s="2" t="s">
        <v>143</v>
      </c>
      <c r="Y169" s="14">
        <v>990</v>
      </c>
      <c r="Z169" s="19"/>
      <c r="AA169" s="14">
        <v>1</v>
      </c>
      <c r="AB169" s="58" t="s">
        <v>146</v>
      </c>
      <c r="AC169" s="13">
        <v>2</v>
      </c>
      <c r="AD169" s="2" t="s">
        <v>147</v>
      </c>
      <c r="AE169" s="13">
        <v>1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5">
        <v>2</v>
      </c>
      <c r="AL169" s="65" t="s">
        <v>158</v>
      </c>
      <c r="AM169" s="2" t="s">
        <v>159</v>
      </c>
      <c r="AN169" s="2" t="s">
        <v>161</v>
      </c>
      <c r="AO169" s="2" t="s">
        <v>108</v>
      </c>
      <c r="AP169" s="2" t="s">
        <v>108</v>
      </c>
      <c r="AQ169" s="2" t="s">
        <v>108</v>
      </c>
      <c r="AR169" s="15">
        <v>2</v>
      </c>
      <c r="AS169" s="20">
        <v>2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</row>
    <row r="170" spans="1:53" ht="42" x14ac:dyDescent="0.15">
      <c r="A170">
        <v>168</v>
      </c>
      <c r="B170" s="12">
        <v>2</v>
      </c>
      <c r="C170" s="9" t="s">
        <v>25</v>
      </c>
      <c r="D170" s="9">
        <v>30</v>
      </c>
      <c r="E170" s="9">
        <v>57</v>
      </c>
      <c r="F170" s="9">
        <v>155</v>
      </c>
      <c r="G170" s="12">
        <v>4</v>
      </c>
      <c r="H170" s="9" t="s">
        <v>107</v>
      </c>
      <c r="I170" s="14">
        <v>0</v>
      </c>
      <c r="J170" s="58" t="s">
        <v>134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1">
        <v>2</v>
      </c>
      <c r="V170" s="2" t="s">
        <v>142</v>
      </c>
      <c r="W170" s="13">
        <v>1</v>
      </c>
      <c r="X170" s="2" t="s">
        <v>143</v>
      </c>
      <c r="Y170" s="14">
        <v>990</v>
      </c>
      <c r="Z170" s="2" t="s">
        <v>133</v>
      </c>
      <c r="AA170" s="14">
        <v>1</v>
      </c>
      <c r="AB170" s="58" t="s">
        <v>146</v>
      </c>
      <c r="AC170" s="13">
        <v>2</v>
      </c>
      <c r="AD170" s="2" t="s">
        <v>149</v>
      </c>
      <c r="AE170" s="13">
        <v>1</v>
      </c>
      <c r="AF170" s="13">
        <v>0</v>
      </c>
      <c r="AG170" s="13">
        <v>0</v>
      </c>
      <c r="AH170" s="13">
        <v>1</v>
      </c>
      <c r="AI170" s="13">
        <v>0</v>
      </c>
      <c r="AJ170" s="13">
        <v>0</v>
      </c>
      <c r="AK170" s="15">
        <v>2</v>
      </c>
      <c r="AL170" s="65" t="s">
        <v>158</v>
      </c>
      <c r="AM170" s="2" t="s">
        <v>159</v>
      </c>
      <c r="AN170" s="2" t="s">
        <v>161</v>
      </c>
      <c r="AO170" s="2" t="s">
        <v>108</v>
      </c>
      <c r="AP170" s="2" t="s">
        <v>108</v>
      </c>
      <c r="AQ170" s="2" t="s">
        <v>108</v>
      </c>
      <c r="AR170" s="15">
        <v>2</v>
      </c>
      <c r="AS170" s="20">
        <v>2</v>
      </c>
      <c r="AT170" s="20">
        <v>0</v>
      </c>
      <c r="AU170" s="20">
        <v>0</v>
      </c>
      <c r="AV170" s="20">
        <v>0</v>
      </c>
      <c r="AW170" s="20">
        <v>0</v>
      </c>
      <c r="AX170" s="20">
        <v>0</v>
      </c>
      <c r="AY170" s="20">
        <v>0</v>
      </c>
      <c r="AZ170" s="20">
        <v>0</v>
      </c>
      <c r="BA170" s="20">
        <v>0</v>
      </c>
    </row>
    <row r="171" spans="1:53" ht="28" x14ac:dyDescent="0.15">
      <c r="A171">
        <v>169</v>
      </c>
      <c r="B171" s="12">
        <v>1</v>
      </c>
      <c r="C171" s="9" t="s">
        <v>27</v>
      </c>
      <c r="D171" s="9">
        <v>20</v>
      </c>
      <c r="E171" s="9">
        <v>53</v>
      </c>
      <c r="F171" s="9">
        <v>165</v>
      </c>
      <c r="G171" s="12">
        <v>5</v>
      </c>
      <c r="H171" s="9" t="s">
        <v>108</v>
      </c>
      <c r="I171" s="14">
        <v>0</v>
      </c>
      <c r="J171" s="58" t="s">
        <v>134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1">
        <v>2</v>
      </c>
      <c r="V171" s="2" t="s">
        <v>142</v>
      </c>
      <c r="W171" s="13">
        <v>1</v>
      </c>
      <c r="X171" s="2" t="s">
        <v>143</v>
      </c>
      <c r="Y171" s="14">
        <v>2</v>
      </c>
      <c r="Z171" s="2" t="s">
        <v>133</v>
      </c>
      <c r="AA171" s="14">
        <v>1</v>
      </c>
      <c r="AB171" s="58" t="s">
        <v>146</v>
      </c>
      <c r="AC171" s="13">
        <v>2</v>
      </c>
      <c r="AD171" s="2" t="s">
        <v>150</v>
      </c>
      <c r="AE171" s="13">
        <v>0</v>
      </c>
      <c r="AF171" s="13">
        <v>1</v>
      </c>
      <c r="AG171" s="13">
        <v>0</v>
      </c>
      <c r="AH171" s="13">
        <v>0</v>
      </c>
      <c r="AI171" s="13">
        <v>0</v>
      </c>
      <c r="AJ171" s="13">
        <v>0</v>
      </c>
      <c r="AK171" s="15">
        <v>3</v>
      </c>
      <c r="AL171" s="9" t="s">
        <v>157</v>
      </c>
      <c r="AM171" s="2" t="s">
        <v>159</v>
      </c>
      <c r="AN171" s="2" t="s">
        <v>160</v>
      </c>
      <c r="AO171" s="2" t="s">
        <v>160</v>
      </c>
      <c r="AP171" s="2" t="s">
        <v>108</v>
      </c>
      <c r="AQ171" s="2" t="s">
        <v>108</v>
      </c>
      <c r="AR171" s="15">
        <v>3</v>
      </c>
      <c r="AS171" s="20">
        <v>1</v>
      </c>
      <c r="AT171" s="20">
        <v>1</v>
      </c>
      <c r="AU171" s="20">
        <v>1</v>
      </c>
      <c r="AV171" s="20">
        <v>1</v>
      </c>
      <c r="AW171" s="20">
        <v>0</v>
      </c>
      <c r="AX171" s="20">
        <v>1</v>
      </c>
      <c r="AY171" s="20">
        <v>1</v>
      </c>
      <c r="AZ171" s="20">
        <v>0</v>
      </c>
      <c r="BA171" s="20">
        <v>0</v>
      </c>
    </row>
    <row r="172" spans="1:53" ht="14" x14ac:dyDescent="0.15">
      <c r="A172">
        <v>170</v>
      </c>
      <c r="B172" s="12">
        <v>2</v>
      </c>
      <c r="C172" s="9" t="s">
        <v>25</v>
      </c>
      <c r="D172" s="9">
        <v>45</v>
      </c>
      <c r="E172" s="9">
        <v>62</v>
      </c>
      <c r="F172" s="9">
        <v>160</v>
      </c>
      <c r="G172" s="12">
        <v>5</v>
      </c>
      <c r="H172" s="9" t="s">
        <v>108</v>
      </c>
      <c r="I172" s="14">
        <v>1</v>
      </c>
      <c r="J172" s="59" t="s">
        <v>116</v>
      </c>
      <c r="K172" s="13">
        <v>1</v>
      </c>
      <c r="L172" s="13">
        <v>1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1">
        <v>1</v>
      </c>
      <c r="V172" s="2" t="s">
        <v>141</v>
      </c>
      <c r="W172" s="13">
        <v>1</v>
      </c>
      <c r="X172" s="2" t="s">
        <v>143</v>
      </c>
      <c r="Y172" s="14">
        <v>990</v>
      </c>
      <c r="Z172" s="19"/>
      <c r="AA172" s="14">
        <v>1</v>
      </c>
      <c r="AB172" s="58" t="s">
        <v>146</v>
      </c>
      <c r="AC172" s="13">
        <v>2</v>
      </c>
      <c r="AD172" s="2" t="s">
        <v>150</v>
      </c>
      <c r="AE172" s="13">
        <v>0</v>
      </c>
      <c r="AF172" s="13">
        <v>1</v>
      </c>
      <c r="AG172" s="13">
        <v>0</v>
      </c>
      <c r="AH172" s="13">
        <v>0</v>
      </c>
      <c r="AI172" s="13">
        <v>0</v>
      </c>
      <c r="AJ172" s="13">
        <v>0</v>
      </c>
      <c r="AK172" s="15">
        <v>1</v>
      </c>
      <c r="AL172" s="9">
        <v>0</v>
      </c>
      <c r="AM172" s="2" t="s">
        <v>108</v>
      </c>
      <c r="AN172" s="2" t="s">
        <v>108</v>
      </c>
      <c r="AO172" s="2" t="s">
        <v>108</v>
      </c>
      <c r="AP172" s="2" t="s">
        <v>108</v>
      </c>
      <c r="AQ172" s="2" t="s">
        <v>108</v>
      </c>
      <c r="AR172" s="15">
        <v>0</v>
      </c>
      <c r="AS172" s="20">
        <v>1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1</v>
      </c>
      <c r="AZ172" s="20">
        <v>0</v>
      </c>
      <c r="BA172" s="20">
        <v>0</v>
      </c>
    </row>
    <row r="173" spans="1:53" ht="28" x14ac:dyDescent="0.15">
      <c r="A173">
        <v>171</v>
      </c>
      <c r="B173" s="12">
        <v>2</v>
      </c>
      <c r="C173" s="9" t="s">
        <v>25</v>
      </c>
      <c r="D173" s="9">
        <v>30</v>
      </c>
      <c r="E173" s="9">
        <v>60</v>
      </c>
      <c r="F173" s="9">
        <v>158</v>
      </c>
      <c r="G173" s="12">
        <v>4</v>
      </c>
      <c r="H173" s="9" t="s">
        <v>107</v>
      </c>
      <c r="I173" s="14">
        <v>0</v>
      </c>
      <c r="J173" s="58" t="s">
        <v>134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1">
        <v>2</v>
      </c>
      <c r="V173" s="2" t="s">
        <v>142</v>
      </c>
      <c r="W173" s="13">
        <v>1</v>
      </c>
      <c r="X173" s="2" t="s">
        <v>143</v>
      </c>
      <c r="Y173" s="14">
        <v>990</v>
      </c>
      <c r="Z173" s="2" t="s">
        <v>133</v>
      </c>
      <c r="AA173" s="14">
        <v>1</v>
      </c>
      <c r="AB173" s="58" t="s">
        <v>146</v>
      </c>
      <c r="AC173" s="13">
        <v>2</v>
      </c>
      <c r="AD173" s="2" t="s">
        <v>156</v>
      </c>
      <c r="AE173" s="13">
        <v>0</v>
      </c>
      <c r="AF173" s="13">
        <v>0</v>
      </c>
      <c r="AG173" s="13">
        <v>0</v>
      </c>
      <c r="AH173" s="13">
        <v>1</v>
      </c>
      <c r="AI173" s="13">
        <v>0</v>
      </c>
      <c r="AJ173" s="13">
        <v>0</v>
      </c>
      <c r="AK173" s="15">
        <v>2</v>
      </c>
      <c r="AL173" s="65" t="s">
        <v>158</v>
      </c>
      <c r="AM173" s="2" t="s">
        <v>159</v>
      </c>
      <c r="AN173" s="2" t="s">
        <v>161</v>
      </c>
      <c r="AO173" s="2" t="s">
        <v>108</v>
      </c>
      <c r="AP173" s="2" t="s">
        <v>108</v>
      </c>
      <c r="AQ173" s="2" t="s">
        <v>108</v>
      </c>
      <c r="AR173" s="15">
        <v>2</v>
      </c>
      <c r="AS173" s="20">
        <v>2</v>
      </c>
      <c r="AT173" s="20">
        <v>0</v>
      </c>
      <c r="AU173" s="20">
        <v>0</v>
      </c>
      <c r="AV173" s="20">
        <v>0</v>
      </c>
      <c r="AW173" s="20">
        <v>0</v>
      </c>
      <c r="AX173" s="20">
        <v>0</v>
      </c>
      <c r="AY173" s="20">
        <v>0</v>
      </c>
      <c r="AZ173" s="20">
        <v>0</v>
      </c>
      <c r="BA173" s="20">
        <v>0</v>
      </c>
    </row>
    <row r="174" spans="1:53" ht="42" x14ac:dyDescent="0.15">
      <c r="A174">
        <v>172</v>
      </c>
      <c r="B174" s="12">
        <v>1</v>
      </c>
      <c r="C174" s="9" t="s">
        <v>27</v>
      </c>
      <c r="D174" s="9">
        <v>37</v>
      </c>
      <c r="E174" s="9">
        <v>125</v>
      </c>
      <c r="F174" s="9">
        <v>162</v>
      </c>
      <c r="G174" s="12">
        <v>4</v>
      </c>
      <c r="H174" s="9" t="s">
        <v>107</v>
      </c>
      <c r="I174" s="14">
        <v>0</v>
      </c>
      <c r="J174" s="58" t="s">
        <v>134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1">
        <v>2</v>
      </c>
      <c r="V174" s="2" t="s">
        <v>142</v>
      </c>
      <c r="W174" s="13">
        <v>1</v>
      </c>
      <c r="X174" s="2" t="s">
        <v>143</v>
      </c>
      <c r="Y174" s="14">
        <v>2</v>
      </c>
      <c r="Z174" s="2" t="s">
        <v>133</v>
      </c>
      <c r="AA174" s="14">
        <v>1</v>
      </c>
      <c r="AB174" s="58" t="s">
        <v>146</v>
      </c>
      <c r="AC174" s="13">
        <v>2</v>
      </c>
      <c r="AD174" s="2" t="s">
        <v>149</v>
      </c>
      <c r="AE174" s="13">
        <v>1</v>
      </c>
      <c r="AF174" s="13">
        <v>0</v>
      </c>
      <c r="AG174" s="13">
        <v>0</v>
      </c>
      <c r="AH174" s="13">
        <v>1</v>
      </c>
      <c r="AI174" s="13">
        <v>0</v>
      </c>
      <c r="AJ174" s="13">
        <v>0</v>
      </c>
      <c r="AK174" s="15">
        <v>3</v>
      </c>
      <c r="AL174" s="9" t="s">
        <v>157</v>
      </c>
      <c r="AM174" s="2" t="s">
        <v>159</v>
      </c>
      <c r="AN174" s="2" t="s">
        <v>161</v>
      </c>
      <c r="AO174" s="2" t="s">
        <v>160</v>
      </c>
      <c r="AP174" s="2" t="s">
        <v>108</v>
      </c>
      <c r="AQ174" s="2" t="s">
        <v>108</v>
      </c>
      <c r="AR174" s="15">
        <v>3</v>
      </c>
      <c r="AS174" s="20">
        <v>1</v>
      </c>
      <c r="AT174" s="20">
        <v>0</v>
      </c>
      <c r="AU174" s="20">
        <v>0</v>
      </c>
      <c r="AV174" s="20">
        <v>1</v>
      </c>
      <c r="AW174" s="20">
        <v>0</v>
      </c>
      <c r="AX174" s="20">
        <v>0</v>
      </c>
      <c r="AY174" s="20">
        <v>1</v>
      </c>
      <c r="AZ174" s="20">
        <v>0</v>
      </c>
      <c r="BA174" s="20">
        <v>0</v>
      </c>
    </row>
    <row r="175" spans="1:53" ht="42" x14ac:dyDescent="0.15">
      <c r="A175">
        <v>173</v>
      </c>
      <c r="B175" s="12">
        <v>2</v>
      </c>
      <c r="C175" s="9" t="s">
        <v>25</v>
      </c>
      <c r="D175" s="9">
        <v>32</v>
      </c>
      <c r="E175" s="9">
        <v>55</v>
      </c>
      <c r="F175" s="9">
        <v>165</v>
      </c>
      <c r="G175" s="12">
        <v>4</v>
      </c>
      <c r="H175" s="9" t="s">
        <v>107</v>
      </c>
      <c r="I175" s="14">
        <v>0</v>
      </c>
      <c r="J175" s="58" t="s">
        <v>134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1">
        <v>2</v>
      </c>
      <c r="V175" s="2" t="s">
        <v>142</v>
      </c>
      <c r="W175" s="13">
        <v>1</v>
      </c>
      <c r="X175" s="2" t="s">
        <v>143</v>
      </c>
      <c r="Y175" s="14">
        <v>990</v>
      </c>
      <c r="Z175" s="2" t="s">
        <v>133</v>
      </c>
      <c r="AA175" s="14">
        <v>1</v>
      </c>
      <c r="AB175" s="58" t="s">
        <v>146</v>
      </c>
      <c r="AC175" s="13">
        <v>2</v>
      </c>
      <c r="AD175" s="2" t="s">
        <v>149</v>
      </c>
      <c r="AE175" s="13">
        <v>1</v>
      </c>
      <c r="AF175" s="13">
        <v>0</v>
      </c>
      <c r="AG175" s="13">
        <v>0</v>
      </c>
      <c r="AH175" s="13">
        <v>1</v>
      </c>
      <c r="AI175" s="13">
        <v>0</v>
      </c>
      <c r="AJ175" s="13">
        <v>0</v>
      </c>
      <c r="AK175" s="15">
        <v>2</v>
      </c>
      <c r="AL175" s="65" t="s">
        <v>158</v>
      </c>
      <c r="AM175" s="2" t="s">
        <v>159</v>
      </c>
      <c r="AN175" s="2" t="s">
        <v>160</v>
      </c>
      <c r="AO175" s="2" t="s">
        <v>108</v>
      </c>
      <c r="AP175" s="2" t="s">
        <v>108</v>
      </c>
      <c r="AQ175" s="2" t="s">
        <v>108</v>
      </c>
      <c r="AR175" s="15">
        <v>3</v>
      </c>
      <c r="AS175" s="20">
        <v>1</v>
      </c>
      <c r="AT175" s="20">
        <v>1</v>
      </c>
      <c r="AU175" s="20">
        <v>0</v>
      </c>
      <c r="AV175" s="20">
        <v>1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</row>
    <row r="176" spans="1:53" ht="28" x14ac:dyDescent="0.15">
      <c r="A176">
        <v>174</v>
      </c>
      <c r="B176" s="12">
        <v>2</v>
      </c>
      <c r="C176" s="9" t="s">
        <v>25</v>
      </c>
      <c r="D176" s="9">
        <v>26</v>
      </c>
      <c r="E176" s="9">
        <v>65</v>
      </c>
      <c r="F176" s="9">
        <v>153</v>
      </c>
      <c r="G176" s="12">
        <v>2</v>
      </c>
      <c r="H176" s="9" t="s">
        <v>109</v>
      </c>
      <c r="I176" s="14">
        <v>0</v>
      </c>
      <c r="J176" s="58" t="s">
        <v>134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1">
        <v>2</v>
      </c>
      <c r="V176" s="2" t="s">
        <v>142</v>
      </c>
      <c r="W176" s="13">
        <v>1</v>
      </c>
      <c r="X176" s="2" t="s">
        <v>143</v>
      </c>
      <c r="Y176" s="14">
        <v>990</v>
      </c>
      <c r="Z176" s="19"/>
      <c r="AA176" s="14">
        <v>1</v>
      </c>
      <c r="AB176" s="58" t="s">
        <v>146</v>
      </c>
      <c r="AC176" s="13">
        <v>2</v>
      </c>
      <c r="AD176" s="2" t="s">
        <v>150</v>
      </c>
      <c r="AE176" s="13">
        <v>0</v>
      </c>
      <c r="AF176" s="13">
        <v>1</v>
      </c>
      <c r="AG176" s="13">
        <v>0</v>
      </c>
      <c r="AH176" s="13">
        <v>0</v>
      </c>
      <c r="AI176" s="13">
        <v>0</v>
      </c>
      <c r="AJ176" s="13">
        <v>0</v>
      </c>
      <c r="AK176" s="15">
        <v>2</v>
      </c>
      <c r="AL176" s="65" t="s">
        <v>158</v>
      </c>
      <c r="AM176" s="2" t="s">
        <v>161</v>
      </c>
      <c r="AN176" s="2" t="s">
        <v>108</v>
      </c>
      <c r="AO176" s="2" t="s">
        <v>108</v>
      </c>
      <c r="AP176" s="2" t="s">
        <v>108</v>
      </c>
      <c r="AQ176" s="2" t="s">
        <v>108</v>
      </c>
      <c r="AR176" s="15">
        <v>2</v>
      </c>
      <c r="AS176" s="20">
        <v>1</v>
      </c>
      <c r="AT176" s="20">
        <v>0</v>
      </c>
      <c r="AU176" s="20">
        <v>0</v>
      </c>
      <c r="AV176" s="20">
        <v>1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</row>
    <row r="177" spans="1:53" ht="28" x14ac:dyDescent="0.15">
      <c r="A177">
        <v>175</v>
      </c>
      <c r="B177" s="12">
        <v>1</v>
      </c>
      <c r="C177" s="9" t="s">
        <v>27</v>
      </c>
      <c r="D177" s="9">
        <v>62</v>
      </c>
      <c r="E177" s="9">
        <v>78</v>
      </c>
      <c r="F177" s="9">
        <v>172</v>
      </c>
      <c r="G177" s="12">
        <v>4</v>
      </c>
      <c r="H177" s="9" t="s">
        <v>107</v>
      </c>
      <c r="I177" s="14">
        <v>1</v>
      </c>
      <c r="J177" s="58" t="s">
        <v>110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1</v>
      </c>
      <c r="T177" s="57" t="s">
        <v>110</v>
      </c>
      <c r="U177" s="11">
        <v>2</v>
      </c>
      <c r="V177" s="2" t="s">
        <v>142</v>
      </c>
      <c r="W177" s="13">
        <v>1</v>
      </c>
      <c r="X177" s="2" t="s">
        <v>143</v>
      </c>
      <c r="Y177" s="14">
        <v>990</v>
      </c>
      <c r="Z177" s="19"/>
      <c r="AA177" s="14">
        <v>1</v>
      </c>
      <c r="AB177" s="58" t="s">
        <v>146</v>
      </c>
      <c r="AC177" s="13">
        <v>2</v>
      </c>
      <c r="AD177" s="2" t="s">
        <v>150</v>
      </c>
      <c r="AE177" s="13">
        <v>0</v>
      </c>
      <c r="AF177" s="13">
        <v>1</v>
      </c>
      <c r="AG177" s="13">
        <v>0</v>
      </c>
      <c r="AH177" s="13">
        <v>0</v>
      </c>
      <c r="AI177" s="13">
        <v>0</v>
      </c>
      <c r="AJ177" s="13">
        <v>0</v>
      </c>
      <c r="AK177" s="15">
        <v>1</v>
      </c>
      <c r="AL177" s="9">
        <v>0</v>
      </c>
      <c r="AM177" s="2" t="s">
        <v>108</v>
      </c>
      <c r="AN177" s="2" t="s">
        <v>108</v>
      </c>
      <c r="AO177" s="2" t="s">
        <v>108</v>
      </c>
      <c r="AP177" s="2" t="s">
        <v>108</v>
      </c>
      <c r="AQ177" s="2" t="s">
        <v>108</v>
      </c>
      <c r="AR177" s="15">
        <v>0</v>
      </c>
      <c r="AS177" s="20">
        <v>1</v>
      </c>
      <c r="AT177" s="20">
        <v>1</v>
      </c>
      <c r="AU177" s="20">
        <v>0</v>
      </c>
      <c r="AV177" s="20">
        <v>1</v>
      </c>
      <c r="AW177" s="20">
        <v>0</v>
      </c>
      <c r="AX177" s="20">
        <v>0</v>
      </c>
      <c r="AY177" s="20">
        <v>0</v>
      </c>
      <c r="AZ177" s="20">
        <v>1</v>
      </c>
      <c r="BA177" s="20" t="s">
        <v>164</v>
      </c>
    </row>
    <row r="178" spans="1:53" ht="14" x14ac:dyDescent="0.15">
      <c r="A178">
        <v>176</v>
      </c>
      <c r="B178" s="12">
        <v>2</v>
      </c>
      <c r="C178" s="9" t="s">
        <v>25</v>
      </c>
      <c r="D178" s="9">
        <v>62</v>
      </c>
      <c r="E178" s="9">
        <v>68</v>
      </c>
      <c r="F178" s="9">
        <v>155</v>
      </c>
      <c r="G178" s="12">
        <v>3</v>
      </c>
      <c r="H178" s="9" t="s">
        <v>106</v>
      </c>
      <c r="I178" s="14">
        <v>1</v>
      </c>
      <c r="J178" s="59" t="s">
        <v>116</v>
      </c>
      <c r="K178" s="13">
        <v>1</v>
      </c>
      <c r="L178" s="13">
        <v>1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1">
        <v>1</v>
      </c>
      <c r="V178" s="2" t="s">
        <v>141</v>
      </c>
      <c r="W178" s="13">
        <v>1</v>
      </c>
      <c r="X178" s="2" t="s">
        <v>143</v>
      </c>
      <c r="Y178" s="14">
        <v>990</v>
      </c>
      <c r="Z178" s="19"/>
      <c r="AA178" s="14">
        <v>1</v>
      </c>
      <c r="AB178" s="58" t="s">
        <v>146</v>
      </c>
      <c r="AC178" s="13">
        <v>2</v>
      </c>
      <c r="AD178" s="2" t="s">
        <v>150</v>
      </c>
      <c r="AE178" s="13">
        <v>0</v>
      </c>
      <c r="AF178" s="13">
        <v>1</v>
      </c>
      <c r="AG178" s="13">
        <v>0</v>
      </c>
      <c r="AH178" s="13">
        <v>0</v>
      </c>
      <c r="AI178" s="13">
        <v>0</v>
      </c>
      <c r="AJ178" s="13">
        <v>0</v>
      </c>
      <c r="AK178" s="15">
        <v>1</v>
      </c>
      <c r="AL178" s="9">
        <v>0</v>
      </c>
      <c r="AM178" s="2" t="s">
        <v>108</v>
      </c>
      <c r="AN178" s="2" t="s">
        <v>108</v>
      </c>
      <c r="AO178" s="2" t="s">
        <v>108</v>
      </c>
      <c r="AP178" s="2" t="s">
        <v>108</v>
      </c>
      <c r="AQ178" s="2" t="s">
        <v>108</v>
      </c>
      <c r="AR178" s="15">
        <v>0</v>
      </c>
      <c r="AS178" s="20">
        <v>1</v>
      </c>
      <c r="AT178" s="20">
        <v>0</v>
      </c>
      <c r="AU178" s="20">
        <v>0</v>
      </c>
      <c r="AV178" s="20">
        <v>1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</row>
    <row r="179" spans="1:53" ht="14" x14ac:dyDescent="0.15">
      <c r="A179">
        <v>177</v>
      </c>
      <c r="B179" s="12">
        <v>2</v>
      </c>
      <c r="C179" s="9" t="s">
        <v>25</v>
      </c>
      <c r="D179" s="9">
        <v>52</v>
      </c>
      <c r="E179" s="9">
        <v>55</v>
      </c>
      <c r="F179" s="9">
        <v>155</v>
      </c>
      <c r="G179" s="12">
        <v>2</v>
      </c>
      <c r="H179" s="9" t="s">
        <v>109</v>
      </c>
      <c r="I179" s="14">
        <v>1</v>
      </c>
      <c r="J179" s="59" t="s">
        <v>116</v>
      </c>
      <c r="K179" s="13">
        <v>1</v>
      </c>
      <c r="L179" s="13">
        <v>1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1">
        <v>1</v>
      </c>
      <c r="V179" s="2" t="s">
        <v>141</v>
      </c>
      <c r="W179" s="13">
        <v>1</v>
      </c>
      <c r="X179" s="2" t="s">
        <v>143</v>
      </c>
      <c r="Y179" s="14">
        <v>990</v>
      </c>
      <c r="Z179" s="19"/>
      <c r="AA179" s="14">
        <v>2</v>
      </c>
      <c r="AB179" s="58" t="s">
        <v>144</v>
      </c>
      <c r="AC179" s="13">
        <v>2</v>
      </c>
      <c r="AD179" s="2" t="s">
        <v>150</v>
      </c>
      <c r="AE179" s="13">
        <v>0</v>
      </c>
      <c r="AF179" s="13">
        <v>1</v>
      </c>
      <c r="AG179" s="13">
        <v>0</v>
      </c>
      <c r="AH179" s="13">
        <v>0</v>
      </c>
      <c r="AI179" s="13">
        <v>0</v>
      </c>
      <c r="AJ179" s="13">
        <v>0</v>
      </c>
      <c r="AK179" s="15">
        <v>1</v>
      </c>
      <c r="AL179" s="9">
        <v>0</v>
      </c>
      <c r="AM179" s="2" t="s">
        <v>108</v>
      </c>
      <c r="AN179" s="2" t="s">
        <v>108</v>
      </c>
      <c r="AO179" s="2" t="s">
        <v>108</v>
      </c>
      <c r="AP179" s="2" t="s">
        <v>108</v>
      </c>
      <c r="AQ179" s="2" t="s">
        <v>108</v>
      </c>
      <c r="AR179" s="15">
        <v>0</v>
      </c>
      <c r="AS179" s="20">
        <v>2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</row>
    <row r="180" spans="1:53" ht="28" x14ac:dyDescent="0.15">
      <c r="A180">
        <v>178</v>
      </c>
      <c r="B180" s="12">
        <v>1</v>
      </c>
      <c r="C180" s="9" t="s">
        <v>27</v>
      </c>
      <c r="D180" s="9">
        <v>31</v>
      </c>
      <c r="E180" s="9">
        <v>59</v>
      </c>
      <c r="F180" s="9">
        <v>170</v>
      </c>
      <c r="G180" s="12">
        <v>4</v>
      </c>
      <c r="H180" s="9" t="s">
        <v>107</v>
      </c>
      <c r="I180" s="14">
        <v>0</v>
      </c>
      <c r="J180" s="58" t="s">
        <v>134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1">
        <v>2</v>
      </c>
      <c r="V180" s="2" t="s">
        <v>142</v>
      </c>
      <c r="W180" s="13">
        <v>1</v>
      </c>
      <c r="X180" s="2" t="s">
        <v>143</v>
      </c>
      <c r="Y180" s="14">
        <v>2</v>
      </c>
      <c r="Z180" s="2" t="s">
        <v>133</v>
      </c>
      <c r="AA180" s="14">
        <v>1</v>
      </c>
      <c r="AB180" s="58" t="s">
        <v>146</v>
      </c>
      <c r="AC180" s="13">
        <v>2</v>
      </c>
      <c r="AD180" s="2" t="s">
        <v>150</v>
      </c>
      <c r="AE180" s="13">
        <v>0</v>
      </c>
      <c r="AF180" s="13">
        <v>1</v>
      </c>
      <c r="AG180" s="13">
        <v>0</v>
      </c>
      <c r="AH180" s="13">
        <v>0</v>
      </c>
      <c r="AI180" s="13">
        <v>0</v>
      </c>
      <c r="AJ180" s="13">
        <v>0</v>
      </c>
      <c r="AK180" s="15">
        <v>3</v>
      </c>
      <c r="AL180" s="9" t="s">
        <v>157</v>
      </c>
      <c r="AM180" s="2" t="s">
        <v>159</v>
      </c>
      <c r="AN180" s="2" t="s">
        <v>159</v>
      </c>
      <c r="AO180" s="2" t="s">
        <v>160</v>
      </c>
      <c r="AP180" s="2" t="s">
        <v>108</v>
      </c>
      <c r="AQ180" s="2" t="s">
        <v>108</v>
      </c>
      <c r="AR180" s="15">
        <v>3</v>
      </c>
      <c r="AS180" s="20">
        <v>1</v>
      </c>
      <c r="AT180" s="20">
        <v>0</v>
      </c>
      <c r="AU180" s="20">
        <v>0</v>
      </c>
      <c r="AV180" s="20">
        <v>1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</row>
    <row r="181" spans="1:53" ht="14" x14ac:dyDescent="0.15">
      <c r="A181">
        <v>179</v>
      </c>
      <c r="B181" s="12">
        <v>2</v>
      </c>
      <c r="C181" s="9" t="s">
        <v>25</v>
      </c>
      <c r="D181" s="9">
        <v>56</v>
      </c>
      <c r="E181" s="9">
        <v>53</v>
      </c>
      <c r="F181" s="9">
        <v>155</v>
      </c>
      <c r="G181" s="12">
        <v>2</v>
      </c>
      <c r="H181" s="9" t="s">
        <v>109</v>
      </c>
      <c r="I181" s="14">
        <v>1</v>
      </c>
      <c r="J181" s="58" t="s">
        <v>114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1</v>
      </c>
      <c r="S181" s="13">
        <v>0</v>
      </c>
      <c r="T181" s="13">
        <v>0</v>
      </c>
      <c r="U181" s="11">
        <v>1</v>
      </c>
      <c r="V181" s="2" t="s">
        <v>141</v>
      </c>
      <c r="W181" s="13">
        <v>1</v>
      </c>
      <c r="X181" s="2" t="s">
        <v>143</v>
      </c>
      <c r="Y181" s="14">
        <v>990</v>
      </c>
      <c r="Z181" s="19"/>
      <c r="AA181" s="14">
        <v>1</v>
      </c>
      <c r="AB181" s="58" t="s">
        <v>146</v>
      </c>
      <c r="AC181" s="13">
        <v>2</v>
      </c>
      <c r="AD181" s="2" t="s">
        <v>150</v>
      </c>
      <c r="AE181" s="13">
        <v>0</v>
      </c>
      <c r="AF181" s="13">
        <v>1</v>
      </c>
      <c r="AG181" s="13">
        <v>0</v>
      </c>
      <c r="AH181" s="13">
        <v>0</v>
      </c>
      <c r="AI181" s="13">
        <v>0</v>
      </c>
      <c r="AJ181" s="13">
        <v>0</v>
      </c>
      <c r="AK181" s="15">
        <v>1</v>
      </c>
      <c r="AL181" s="9">
        <v>0</v>
      </c>
      <c r="AM181" s="2" t="s">
        <v>108</v>
      </c>
      <c r="AN181" s="2" t="s">
        <v>108</v>
      </c>
      <c r="AO181" s="2" t="s">
        <v>108</v>
      </c>
      <c r="AP181" s="2" t="s">
        <v>108</v>
      </c>
      <c r="AQ181" s="2" t="s">
        <v>108</v>
      </c>
      <c r="AR181" s="15">
        <v>0</v>
      </c>
      <c r="AS181" s="20">
        <v>2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</row>
    <row r="182" spans="1:53" ht="42" x14ac:dyDescent="0.15">
      <c r="A182">
        <v>180</v>
      </c>
      <c r="B182" s="12">
        <v>1</v>
      </c>
      <c r="C182" s="9" t="s">
        <v>27</v>
      </c>
      <c r="D182" s="9">
        <v>59</v>
      </c>
      <c r="E182" s="9">
        <v>65</v>
      </c>
      <c r="F182" s="9">
        <v>143</v>
      </c>
      <c r="G182" s="12">
        <v>5</v>
      </c>
      <c r="H182" s="9" t="s">
        <v>108</v>
      </c>
      <c r="I182" s="14">
        <v>1</v>
      </c>
      <c r="J182" s="58" t="s">
        <v>114</v>
      </c>
      <c r="K182" s="13">
        <v>1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1</v>
      </c>
      <c r="S182" s="13">
        <v>0</v>
      </c>
      <c r="T182" s="13">
        <v>0</v>
      </c>
      <c r="U182" s="11">
        <v>1</v>
      </c>
      <c r="V182" s="2" t="s">
        <v>141</v>
      </c>
      <c r="W182" s="13">
        <v>1</v>
      </c>
      <c r="X182" s="2" t="s">
        <v>143</v>
      </c>
      <c r="Y182" s="14">
        <v>990</v>
      </c>
      <c r="Z182" s="19"/>
      <c r="AA182" s="14">
        <v>1</v>
      </c>
      <c r="AB182" s="58" t="s">
        <v>146</v>
      </c>
      <c r="AC182" s="13">
        <v>2</v>
      </c>
      <c r="AD182" s="2" t="s">
        <v>149</v>
      </c>
      <c r="AE182" s="13">
        <v>1</v>
      </c>
      <c r="AF182" s="13">
        <v>0</v>
      </c>
      <c r="AG182" s="13">
        <v>0</v>
      </c>
      <c r="AH182" s="13">
        <v>1</v>
      </c>
      <c r="AI182" s="13">
        <v>0</v>
      </c>
      <c r="AJ182" s="13">
        <v>0</v>
      </c>
      <c r="AK182" s="15">
        <v>1</v>
      </c>
      <c r="AL182" s="9">
        <v>0</v>
      </c>
      <c r="AM182" s="2" t="s">
        <v>108</v>
      </c>
      <c r="AN182" s="2" t="s">
        <v>108</v>
      </c>
      <c r="AO182" s="2" t="s">
        <v>108</v>
      </c>
      <c r="AP182" s="2" t="s">
        <v>108</v>
      </c>
      <c r="AQ182" s="2" t="s">
        <v>108</v>
      </c>
      <c r="AR182" s="15">
        <v>0</v>
      </c>
      <c r="AS182" s="20">
        <v>1</v>
      </c>
      <c r="AT182" s="20">
        <v>0</v>
      </c>
      <c r="AU182" s="20">
        <v>0</v>
      </c>
      <c r="AV182" s="20">
        <v>1</v>
      </c>
      <c r="AW182" s="20">
        <v>0</v>
      </c>
      <c r="AX182" s="20">
        <v>1</v>
      </c>
      <c r="AY182" s="20">
        <v>0</v>
      </c>
      <c r="AZ182" s="20">
        <v>0</v>
      </c>
      <c r="BA182" s="20">
        <v>0</v>
      </c>
    </row>
    <row r="183" spans="1:53" ht="42" x14ac:dyDescent="0.15">
      <c r="A183">
        <v>181</v>
      </c>
      <c r="B183" s="12">
        <v>2</v>
      </c>
      <c r="C183" s="9" t="s">
        <v>25</v>
      </c>
      <c r="D183" s="9">
        <v>24</v>
      </c>
      <c r="E183" s="9">
        <v>52</v>
      </c>
      <c r="F183" s="9">
        <v>155</v>
      </c>
      <c r="G183" s="12">
        <v>1</v>
      </c>
      <c r="H183" s="9" t="s">
        <v>105</v>
      </c>
      <c r="I183" s="14">
        <v>0</v>
      </c>
      <c r="J183" s="58" t="s">
        <v>134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1">
        <v>2</v>
      </c>
      <c r="V183" s="2" t="s">
        <v>142</v>
      </c>
      <c r="W183" s="13">
        <v>1</v>
      </c>
      <c r="X183" s="2" t="s">
        <v>143</v>
      </c>
      <c r="Y183" s="14">
        <v>990</v>
      </c>
      <c r="Z183" s="19"/>
      <c r="AA183" s="14">
        <v>1</v>
      </c>
      <c r="AB183" s="58" t="s">
        <v>146</v>
      </c>
      <c r="AC183" s="13">
        <v>2</v>
      </c>
      <c r="AD183" s="2" t="s">
        <v>149</v>
      </c>
      <c r="AE183" s="13">
        <v>1</v>
      </c>
      <c r="AF183" s="13">
        <v>0</v>
      </c>
      <c r="AG183" s="13">
        <v>0</v>
      </c>
      <c r="AH183" s="13">
        <v>1</v>
      </c>
      <c r="AI183" s="13">
        <v>0</v>
      </c>
      <c r="AJ183" s="13">
        <v>0</v>
      </c>
      <c r="AK183" s="15">
        <v>2</v>
      </c>
      <c r="AL183" s="65" t="s">
        <v>158</v>
      </c>
      <c r="AM183" s="2" t="s">
        <v>160</v>
      </c>
      <c r="AN183" s="2" t="s">
        <v>160</v>
      </c>
      <c r="AO183" s="2" t="s">
        <v>108</v>
      </c>
      <c r="AP183" s="2" t="s">
        <v>108</v>
      </c>
      <c r="AQ183" s="2" t="s">
        <v>108</v>
      </c>
      <c r="AR183" s="15">
        <v>3</v>
      </c>
      <c r="AS183" s="20">
        <v>1</v>
      </c>
      <c r="AT183" s="20">
        <v>0</v>
      </c>
      <c r="AU183" s="20">
        <v>0</v>
      </c>
      <c r="AV183" s="20">
        <v>1</v>
      </c>
      <c r="AW183" s="20">
        <v>0</v>
      </c>
      <c r="AX183" s="20">
        <v>0</v>
      </c>
      <c r="AY183" s="20">
        <v>1</v>
      </c>
      <c r="AZ183" s="20">
        <v>0</v>
      </c>
      <c r="BA183" s="20">
        <v>0</v>
      </c>
    </row>
    <row r="184" spans="1:53" ht="28" x14ac:dyDescent="0.15">
      <c r="A184">
        <v>182</v>
      </c>
      <c r="B184" s="12">
        <v>2</v>
      </c>
      <c r="C184" s="9" t="s">
        <v>25</v>
      </c>
      <c r="D184" s="9">
        <v>23</v>
      </c>
      <c r="E184" s="9">
        <v>50</v>
      </c>
      <c r="F184" s="9">
        <v>160</v>
      </c>
      <c r="G184" s="12">
        <v>3</v>
      </c>
      <c r="H184" s="9" t="s">
        <v>106</v>
      </c>
      <c r="I184" s="14">
        <v>0</v>
      </c>
      <c r="J184" s="58" t="s">
        <v>134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1">
        <v>1</v>
      </c>
      <c r="V184" s="2" t="s">
        <v>141</v>
      </c>
      <c r="W184" s="13">
        <v>1</v>
      </c>
      <c r="X184" s="2" t="s">
        <v>143</v>
      </c>
      <c r="Y184" s="14">
        <v>2</v>
      </c>
      <c r="Z184" s="2" t="s">
        <v>133</v>
      </c>
      <c r="AA184" s="14">
        <v>1</v>
      </c>
      <c r="AB184" s="58" t="s">
        <v>146</v>
      </c>
      <c r="AC184" s="13">
        <v>2</v>
      </c>
      <c r="AD184" s="2" t="s">
        <v>156</v>
      </c>
      <c r="AE184" s="13">
        <v>0</v>
      </c>
      <c r="AF184" s="13">
        <v>0</v>
      </c>
      <c r="AG184" s="13">
        <v>0</v>
      </c>
      <c r="AH184" s="13">
        <v>1</v>
      </c>
      <c r="AI184" s="13">
        <v>0</v>
      </c>
      <c r="AJ184" s="13">
        <v>0</v>
      </c>
      <c r="AK184" s="15">
        <v>2</v>
      </c>
      <c r="AL184" s="65" t="s">
        <v>158</v>
      </c>
      <c r="AM184" s="2" t="s">
        <v>163</v>
      </c>
      <c r="AN184" s="2" t="s">
        <v>163</v>
      </c>
      <c r="AO184" s="2" t="s">
        <v>108</v>
      </c>
      <c r="AP184" s="2" t="s">
        <v>108</v>
      </c>
      <c r="AQ184" s="2" t="s">
        <v>108</v>
      </c>
      <c r="AR184" s="15">
        <v>1</v>
      </c>
      <c r="AS184" s="20">
        <v>1</v>
      </c>
      <c r="AT184" s="20">
        <v>1</v>
      </c>
      <c r="AU184" s="20">
        <v>0</v>
      </c>
      <c r="AV184" s="20">
        <v>1</v>
      </c>
      <c r="AW184" s="20">
        <v>0</v>
      </c>
      <c r="AX184" s="20">
        <v>0</v>
      </c>
      <c r="AY184" s="20">
        <v>1</v>
      </c>
      <c r="AZ184" s="20">
        <v>0</v>
      </c>
      <c r="BA184" s="20">
        <v>0</v>
      </c>
    </row>
    <row r="185" spans="1:53" ht="28" x14ac:dyDescent="0.15">
      <c r="A185">
        <v>183</v>
      </c>
      <c r="B185" s="12">
        <v>2</v>
      </c>
      <c r="C185" s="9" t="s">
        <v>25</v>
      </c>
      <c r="D185" s="9">
        <v>53</v>
      </c>
      <c r="E185" s="9">
        <v>46</v>
      </c>
      <c r="F185" s="9">
        <v>150</v>
      </c>
      <c r="G185" s="12">
        <v>2</v>
      </c>
      <c r="H185" s="9" t="s">
        <v>109</v>
      </c>
      <c r="I185" s="14">
        <v>1</v>
      </c>
      <c r="J185" s="58" t="s">
        <v>126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1">
        <v>1</v>
      </c>
      <c r="V185" s="2" t="s">
        <v>141</v>
      </c>
      <c r="W185" s="13">
        <v>1</v>
      </c>
      <c r="X185" s="2" t="s">
        <v>143</v>
      </c>
      <c r="Y185" s="14">
        <v>2</v>
      </c>
      <c r="Z185" s="2" t="s">
        <v>133</v>
      </c>
      <c r="AA185" s="14">
        <v>1</v>
      </c>
      <c r="AB185" s="58" t="s">
        <v>146</v>
      </c>
      <c r="AC185" s="13">
        <v>2</v>
      </c>
      <c r="AD185" s="2" t="s">
        <v>156</v>
      </c>
      <c r="AE185" s="13">
        <v>0</v>
      </c>
      <c r="AF185" s="13">
        <v>0</v>
      </c>
      <c r="AG185" s="13">
        <v>0</v>
      </c>
      <c r="AH185" s="13">
        <v>1</v>
      </c>
      <c r="AI185" s="13">
        <v>0</v>
      </c>
      <c r="AJ185" s="13">
        <v>0</v>
      </c>
      <c r="AK185" s="15">
        <v>1</v>
      </c>
      <c r="AL185" s="9">
        <v>0</v>
      </c>
      <c r="AM185" s="2" t="s">
        <v>108</v>
      </c>
      <c r="AN185" s="2" t="s">
        <v>108</v>
      </c>
      <c r="AO185" s="2" t="s">
        <v>108</v>
      </c>
      <c r="AP185" s="2" t="s">
        <v>108</v>
      </c>
      <c r="AQ185" s="2" t="s">
        <v>108</v>
      </c>
      <c r="AR185" s="15">
        <v>0</v>
      </c>
      <c r="AS185" s="20">
        <v>2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</row>
    <row r="186" spans="1:53" ht="28" x14ac:dyDescent="0.15">
      <c r="A186">
        <v>184</v>
      </c>
      <c r="B186" s="12">
        <v>2</v>
      </c>
      <c r="C186" s="9" t="s">
        <v>25</v>
      </c>
      <c r="D186" s="9">
        <v>38</v>
      </c>
      <c r="E186" s="9">
        <v>63</v>
      </c>
      <c r="F186" s="9">
        <v>153</v>
      </c>
      <c r="G186" s="12">
        <v>4</v>
      </c>
      <c r="H186" s="9" t="s">
        <v>107</v>
      </c>
      <c r="I186" s="14">
        <v>1</v>
      </c>
      <c r="J186" s="58" t="s">
        <v>6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1</v>
      </c>
      <c r="T186" s="13" t="s">
        <v>6</v>
      </c>
      <c r="U186" s="11">
        <v>1</v>
      </c>
      <c r="V186" s="2" t="s">
        <v>141</v>
      </c>
      <c r="W186" s="13">
        <v>1</v>
      </c>
      <c r="X186" s="2" t="s">
        <v>143</v>
      </c>
      <c r="Y186" s="14">
        <v>990</v>
      </c>
      <c r="Z186" s="19"/>
      <c r="AA186" s="14">
        <v>2</v>
      </c>
      <c r="AB186" s="58" t="s">
        <v>144</v>
      </c>
      <c r="AC186" s="13">
        <v>2</v>
      </c>
      <c r="AD186" s="2" t="s">
        <v>156</v>
      </c>
      <c r="AE186" s="13">
        <v>0</v>
      </c>
      <c r="AF186" s="13">
        <v>0</v>
      </c>
      <c r="AG186" s="13">
        <v>0</v>
      </c>
      <c r="AH186" s="13">
        <v>1</v>
      </c>
      <c r="AI186" s="13">
        <v>0</v>
      </c>
      <c r="AJ186" s="13">
        <v>0</v>
      </c>
      <c r="AK186" s="15">
        <v>1</v>
      </c>
      <c r="AL186" s="9">
        <v>0</v>
      </c>
      <c r="AM186" s="2" t="s">
        <v>108</v>
      </c>
      <c r="AN186" s="2" t="s">
        <v>108</v>
      </c>
      <c r="AO186" s="2" t="s">
        <v>108</v>
      </c>
      <c r="AP186" s="2" t="s">
        <v>108</v>
      </c>
      <c r="AQ186" s="2" t="s">
        <v>108</v>
      </c>
      <c r="AR186" s="15">
        <v>0</v>
      </c>
      <c r="AS186" s="20">
        <v>1</v>
      </c>
      <c r="AT186" s="20">
        <v>0</v>
      </c>
      <c r="AU186" s="20">
        <v>0</v>
      </c>
      <c r="AV186" s="20">
        <v>1</v>
      </c>
      <c r="AW186" s="20">
        <v>0</v>
      </c>
      <c r="AX186" s="20">
        <v>1</v>
      </c>
      <c r="AY186" s="20">
        <v>0</v>
      </c>
      <c r="AZ186" s="20">
        <v>0</v>
      </c>
      <c r="BA186" s="20">
        <v>0</v>
      </c>
    </row>
    <row r="187" spans="1:53" ht="28" x14ac:dyDescent="0.15">
      <c r="A187">
        <v>185</v>
      </c>
      <c r="B187" s="12">
        <v>2</v>
      </c>
      <c r="C187" s="9" t="s">
        <v>25</v>
      </c>
      <c r="D187" s="9">
        <v>40</v>
      </c>
      <c r="E187" s="9">
        <v>57</v>
      </c>
      <c r="F187" s="9">
        <v>160</v>
      </c>
      <c r="G187" s="12">
        <v>1</v>
      </c>
      <c r="H187" s="9" t="s">
        <v>105</v>
      </c>
      <c r="I187" s="14">
        <v>0</v>
      </c>
      <c r="J187" s="58" t="s">
        <v>134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1">
        <v>2</v>
      </c>
      <c r="V187" s="2" t="s">
        <v>142</v>
      </c>
      <c r="W187" s="13">
        <v>1</v>
      </c>
      <c r="X187" s="2" t="s">
        <v>143</v>
      </c>
      <c r="Y187" s="14">
        <v>2</v>
      </c>
      <c r="Z187" s="2" t="s">
        <v>133</v>
      </c>
      <c r="AA187" s="14">
        <v>1</v>
      </c>
      <c r="AB187" s="58" t="s">
        <v>146</v>
      </c>
      <c r="AC187" s="13">
        <v>2</v>
      </c>
      <c r="AD187" s="2" t="s">
        <v>150</v>
      </c>
      <c r="AE187" s="13">
        <v>0</v>
      </c>
      <c r="AF187" s="13">
        <v>1</v>
      </c>
      <c r="AG187" s="13">
        <v>0</v>
      </c>
      <c r="AH187" s="13">
        <v>0</v>
      </c>
      <c r="AI187" s="13">
        <v>0</v>
      </c>
      <c r="AJ187" s="13">
        <v>0</v>
      </c>
      <c r="AK187" s="15">
        <v>2</v>
      </c>
      <c r="AL187" s="65" t="s">
        <v>158</v>
      </c>
      <c r="AM187" s="2" t="s">
        <v>163</v>
      </c>
      <c r="AN187" s="2" t="s">
        <v>163</v>
      </c>
      <c r="AO187" s="2" t="s">
        <v>108</v>
      </c>
      <c r="AP187" s="2" t="s">
        <v>108</v>
      </c>
      <c r="AQ187" s="2" t="s">
        <v>108</v>
      </c>
      <c r="AR187" s="15">
        <v>1</v>
      </c>
      <c r="AS187" s="20">
        <v>1</v>
      </c>
      <c r="AT187" s="20">
        <v>1</v>
      </c>
      <c r="AU187" s="20">
        <v>1</v>
      </c>
      <c r="AV187" s="20">
        <v>1</v>
      </c>
      <c r="AW187" s="20">
        <v>0</v>
      </c>
      <c r="AX187" s="20">
        <v>1</v>
      </c>
      <c r="AY187" s="20">
        <v>1</v>
      </c>
      <c r="AZ187" s="20">
        <v>0</v>
      </c>
      <c r="BA187" s="20">
        <v>0</v>
      </c>
    </row>
    <row r="188" spans="1:53" ht="56" x14ac:dyDescent="0.15">
      <c r="A188">
        <v>186</v>
      </c>
      <c r="B188" s="12">
        <v>1</v>
      </c>
      <c r="C188" s="9" t="s">
        <v>27</v>
      </c>
      <c r="D188" s="9">
        <v>49</v>
      </c>
      <c r="E188" s="9">
        <v>71</v>
      </c>
      <c r="F188" s="9">
        <v>162</v>
      </c>
      <c r="G188" s="12">
        <v>4</v>
      </c>
      <c r="H188" s="9" t="s">
        <v>107</v>
      </c>
      <c r="I188" s="14">
        <v>1</v>
      </c>
      <c r="J188" s="59" t="s">
        <v>116</v>
      </c>
      <c r="K188" s="13">
        <v>1</v>
      </c>
      <c r="L188" s="13">
        <v>1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1">
        <v>1</v>
      </c>
      <c r="V188" s="2" t="s">
        <v>141</v>
      </c>
      <c r="W188" s="13">
        <v>1</v>
      </c>
      <c r="X188" s="2" t="s">
        <v>143</v>
      </c>
      <c r="Y188" s="14">
        <v>990</v>
      </c>
      <c r="Z188" s="19"/>
      <c r="AA188" s="14">
        <v>3</v>
      </c>
      <c r="AB188" s="58" t="s">
        <v>145</v>
      </c>
      <c r="AC188" s="13">
        <v>3</v>
      </c>
      <c r="AD188" s="2" t="s">
        <v>148</v>
      </c>
      <c r="AE188" s="13">
        <v>1</v>
      </c>
      <c r="AF188" s="13">
        <v>1</v>
      </c>
      <c r="AG188" s="13">
        <v>0</v>
      </c>
      <c r="AH188" s="13">
        <v>1</v>
      </c>
      <c r="AI188" s="13">
        <v>1</v>
      </c>
      <c r="AJ188" s="13" t="s">
        <v>9</v>
      </c>
      <c r="AK188" s="15">
        <v>1</v>
      </c>
      <c r="AL188" s="9">
        <v>0</v>
      </c>
      <c r="AM188" s="2" t="s">
        <v>108</v>
      </c>
      <c r="AN188" s="2" t="s">
        <v>108</v>
      </c>
      <c r="AO188" s="2" t="s">
        <v>108</v>
      </c>
      <c r="AP188" s="2" t="s">
        <v>108</v>
      </c>
      <c r="AQ188" s="2" t="s">
        <v>108</v>
      </c>
      <c r="AR188" s="15">
        <v>0</v>
      </c>
      <c r="AS188" s="20">
        <v>1</v>
      </c>
      <c r="AT188" s="20">
        <v>0</v>
      </c>
      <c r="AU188" s="20">
        <v>0</v>
      </c>
      <c r="AV188" s="20">
        <v>1</v>
      </c>
      <c r="AW188" s="20">
        <v>0</v>
      </c>
      <c r="AX188" s="20">
        <v>0</v>
      </c>
      <c r="AY188" s="20">
        <v>0</v>
      </c>
      <c r="AZ188" s="20">
        <v>0</v>
      </c>
      <c r="BA188" s="20">
        <v>0</v>
      </c>
    </row>
    <row r="189" spans="1:53" ht="28" x14ac:dyDescent="0.15">
      <c r="A189">
        <v>187</v>
      </c>
      <c r="B189" s="12">
        <v>2</v>
      </c>
      <c r="C189" s="9" t="s">
        <v>25</v>
      </c>
      <c r="D189" s="9">
        <v>18</v>
      </c>
      <c r="E189" s="9">
        <v>62</v>
      </c>
      <c r="F189" s="9">
        <v>150</v>
      </c>
      <c r="G189" s="12">
        <v>5</v>
      </c>
      <c r="H189" s="9" t="s">
        <v>108</v>
      </c>
      <c r="I189" s="14">
        <v>0</v>
      </c>
      <c r="J189" s="58" t="s">
        <v>134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1">
        <v>1</v>
      </c>
      <c r="V189" s="2" t="s">
        <v>141</v>
      </c>
      <c r="W189" s="13">
        <v>1</v>
      </c>
      <c r="X189" s="2" t="s">
        <v>143</v>
      </c>
      <c r="Y189" s="14">
        <v>2</v>
      </c>
      <c r="Z189" s="2" t="s">
        <v>133</v>
      </c>
      <c r="AA189" s="14">
        <v>1</v>
      </c>
      <c r="AB189" s="58" t="s">
        <v>146</v>
      </c>
      <c r="AC189" s="13">
        <v>2</v>
      </c>
      <c r="AD189" s="2" t="s">
        <v>156</v>
      </c>
      <c r="AE189" s="13">
        <v>0</v>
      </c>
      <c r="AF189" s="13">
        <v>0</v>
      </c>
      <c r="AG189" s="13">
        <v>0</v>
      </c>
      <c r="AH189" s="13">
        <v>1</v>
      </c>
      <c r="AI189" s="13">
        <v>0</v>
      </c>
      <c r="AJ189" s="13">
        <v>0</v>
      </c>
      <c r="AK189" s="15">
        <v>2</v>
      </c>
      <c r="AL189" s="65" t="s">
        <v>158</v>
      </c>
      <c r="AM189" s="2" t="s">
        <v>159</v>
      </c>
      <c r="AN189" s="2" t="s">
        <v>108</v>
      </c>
      <c r="AO189" s="2" t="s">
        <v>108</v>
      </c>
      <c r="AP189" s="2" t="s">
        <v>108</v>
      </c>
      <c r="AQ189" s="2" t="s">
        <v>108</v>
      </c>
      <c r="AR189" s="15">
        <v>1</v>
      </c>
      <c r="AS189" s="20">
        <v>1</v>
      </c>
      <c r="AT189" s="20">
        <v>1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</row>
    <row r="190" spans="1:53" ht="28" x14ac:dyDescent="0.15">
      <c r="A190">
        <v>188</v>
      </c>
      <c r="B190" s="12">
        <v>2</v>
      </c>
      <c r="C190" s="9" t="s">
        <v>25</v>
      </c>
      <c r="D190" s="9">
        <v>47</v>
      </c>
      <c r="E190" s="9">
        <v>50</v>
      </c>
      <c r="F190" s="9">
        <v>158</v>
      </c>
      <c r="G190" s="12">
        <v>1</v>
      </c>
      <c r="H190" s="9" t="s">
        <v>105</v>
      </c>
      <c r="I190" s="14">
        <v>0</v>
      </c>
      <c r="J190" s="58" t="s">
        <v>134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1">
        <v>1</v>
      </c>
      <c r="V190" s="2" t="s">
        <v>141</v>
      </c>
      <c r="W190" s="13">
        <v>1</v>
      </c>
      <c r="X190" s="2" t="s">
        <v>143</v>
      </c>
      <c r="Y190" s="14">
        <v>2</v>
      </c>
      <c r="Z190" s="2" t="s">
        <v>133</v>
      </c>
      <c r="AA190" s="14">
        <v>1</v>
      </c>
      <c r="AB190" s="58" t="s">
        <v>146</v>
      </c>
      <c r="AC190" s="13">
        <v>2</v>
      </c>
      <c r="AD190" s="2" t="s">
        <v>156</v>
      </c>
      <c r="AE190" s="13">
        <v>0</v>
      </c>
      <c r="AF190" s="13">
        <v>0</v>
      </c>
      <c r="AG190" s="13">
        <v>0</v>
      </c>
      <c r="AH190" s="13">
        <v>1</v>
      </c>
      <c r="AI190" s="13">
        <v>0</v>
      </c>
      <c r="AJ190" s="13">
        <v>0</v>
      </c>
      <c r="AK190" s="15">
        <v>2</v>
      </c>
      <c r="AL190" s="65" t="s">
        <v>158</v>
      </c>
      <c r="AM190" s="2" t="s">
        <v>159</v>
      </c>
      <c r="AN190" s="2" t="s">
        <v>108</v>
      </c>
      <c r="AO190" s="2" t="s">
        <v>108</v>
      </c>
      <c r="AP190" s="2" t="s">
        <v>108</v>
      </c>
      <c r="AQ190" s="2" t="s">
        <v>108</v>
      </c>
      <c r="AR190" s="15">
        <v>1</v>
      </c>
      <c r="AS190" s="20">
        <v>2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</row>
    <row r="191" spans="1:53" ht="14" x14ac:dyDescent="0.15">
      <c r="A191">
        <v>189</v>
      </c>
      <c r="B191" s="12">
        <v>2</v>
      </c>
      <c r="C191" s="9" t="s">
        <v>25</v>
      </c>
      <c r="D191" s="9">
        <v>58</v>
      </c>
      <c r="E191" s="9">
        <v>46</v>
      </c>
      <c r="F191" s="9">
        <v>150</v>
      </c>
      <c r="G191" s="12">
        <v>3</v>
      </c>
      <c r="H191" s="9" t="s">
        <v>106</v>
      </c>
      <c r="I191" s="14">
        <v>0</v>
      </c>
      <c r="J191" s="58" t="s">
        <v>134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1">
        <v>1</v>
      </c>
      <c r="V191" s="2" t="s">
        <v>141</v>
      </c>
      <c r="W191" s="13">
        <v>1</v>
      </c>
      <c r="X191" s="2" t="s">
        <v>143</v>
      </c>
      <c r="Y191" s="14">
        <v>2</v>
      </c>
      <c r="Z191" s="2" t="s">
        <v>133</v>
      </c>
      <c r="AA191" s="14">
        <v>2</v>
      </c>
      <c r="AB191" s="58" t="s">
        <v>144</v>
      </c>
      <c r="AC191" s="13">
        <v>2</v>
      </c>
      <c r="AD191" s="2" t="s">
        <v>152</v>
      </c>
      <c r="AE191" s="13">
        <v>0</v>
      </c>
      <c r="AF191" s="13">
        <v>1</v>
      </c>
      <c r="AG191" s="13">
        <v>0</v>
      </c>
      <c r="AH191" s="13">
        <v>0</v>
      </c>
      <c r="AI191" s="13">
        <v>1</v>
      </c>
      <c r="AJ191" s="13" t="s">
        <v>9</v>
      </c>
      <c r="AK191" s="15">
        <v>2</v>
      </c>
      <c r="AL191" s="65" t="s">
        <v>158</v>
      </c>
      <c r="AM191" s="2" t="s">
        <v>159</v>
      </c>
      <c r="AN191" s="2" t="s">
        <v>159</v>
      </c>
      <c r="AO191" s="2" t="s">
        <v>108</v>
      </c>
      <c r="AP191" s="2" t="s">
        <v>108</v>
      </c>
      <c r="AQ191" s="2" t="s">
        <v>108</v>
      </c>
      <c r="AR191" s="15">
        <v>1</v>
      </c>
      <c r="AS191" s="20">
        <v>2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</row>
    <row r="192" spans="1:53" ht="28" x14ac:dyDescent="0.15">
      <c r="A192">
        <v>190</v>
      </c>
      <c r="B192" s="12">
        <v>2</v>
      </c>
      <c r="C192" s="9" t="s">
        <v>25</v>
      </c>
      <c r="D192" s="9">
        <v>66</v>
      </c>
      <c r="E192" s="9">
        <v>54</v>
      </c>
      <c r="F192" s="9">
        <v>150</v>
      </c>
      <c r="G192" s="12">
        <v>5</v>
      </c>
      <c r="H192" s="9" t="s">
        <v>108</v>
      </c>
      <c r="I192" s="14">
        <v>1</v>
      </c>
      <c r="J192" s="58" t="s">
        <v>2</v>
      </c>
      <c r="K192" s="13">
        <v>0</v>
      </c>
      <c r="L192" s="13">
        <v>0</v>
      </c>
      <c r="M192" s="13">
        <v>0</v>
      </c>
      <c r="N192" s="13">
        <v>0</v>
      </c>
      <c r="O192" s="13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1">
        <v>2</v>
      </c>
      <c r="V192" s="2" t="s">
        <v>142</v>
      </c>
      <c r="W192" s="13">
        <v>1</v>
      </c>
      <c r="X192" s="2" t="s">
        <v>143</v>
      </c>
      <c r="Y192" s="14">
        <v>2</v>
      </c>
      <c r="Z192" s="2" t="s">
        <v>133</v>
      </c>
      <c r="AA192" s="14">
        <v>1</v>
      </c>
      <c r="AB192" s="58" t="s">
        <v>146</v>
      </c>
      <c r="AC192" s="13">
        <v>2</v>
      </c>
      <c r="AD192" s="2" t="s">
        <v>156</v>
      </c>
      <c r="AE192" s="13">
        <v>0</v>
      </c>
      <c r="AF192" s="13">
        <v>0</v>
      </c>
      <c r="AG192" s="13">
        <v>0</v>
      </c>
      <c r="AH192" s="13">
        <v>1</v>
      </c>
      <c r="AI192" s="13">
        <v>0</v>
      </c>
      <c r="AJ192" s="13">
        <v>0</v>
      </c>
      <c r="AK192" s="15">
        <v>2</v>
      </c>
      <c r="AL192" s="65" t="s">
        <v>158</v>
      </c>
      <c r="AM192" s="2" t="s">
        <v>159</v>
      </c>
      <c r="AN192" s="2" t="s">
        <v>161</v>
      </c>
      <c r="AO192" s="2" t="s">
        <v>108</v>
      </c>
      <c r="AP192" s="2" t="s">
        <v>108</v>
      </c>
      <c r="AQ192" s="2" t="s">
        <v>108</v>
      </c>
      <c r="AR192" s="15">
        <v>2</v>
      </c>
      <c r="AS192" s="20">
        <v>1</v>
      </c>
      <c r="AT192" s="20">
        <v>0</v>
      </c>
      <c r="AU192" s="20">
        <v>1</v>
      </c>
      <c r="AV192" s="20">
        <v>0</v>
      </c>
      <c r="AW192" s="20">
        <v>0</v>
      </c>
      <c r="AX192" s="20">
        <v>0</v>
      </c>
      <c r="AY192" s="20">
        <v>1</v>
      </c>
      <c r="AZ192" s="20">
        <v>0</v>
      </c>
      <c r="BA192" s="20">
        <v>0</v>
      </c>
    </row>
    <row r="193" spans="1:53" ht="28" x14ac:dyDescent="0.15">
      <c r="A193">
        <v>191</v>
      </c>
      <c r="B193" s="12">
        <v>2</v>
      </c>
      <c r="C193" s="9" t="s">
        <v>25</v>
      </c>
      <c r="D193" s="9">
        <v>29</v>
      </c>
      <c r="E193" s="9">
        <v>67</v>
      </c>
      <c r="F193" s="9">
        <v>171</v>
      </c>
      <c r="G193" s="12">
        <v>4</v>
      </c>
      <c r="H193" s="9" t="s">
        <v>107</v>
      </c>
      <c r="I193" s="14">
        <v>0</v>
      </c>
      <c r="J193" s="58" t="s">
        <v>134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1">
        <v>1</v>
      </c>
      <c r="V193" s="2" t="s">
        <v>141</v>
      </c>
      <c r="W193" s="13">
        <v>1</v>
      </c>
      <c r="X193" s="2" t="s">
        <v>143</v>
      </c>
      <c r="Y193" s="14">
        <v>2</v>
      </c>
      <c r="Z193" s="2" t="s">
        <v>133</v>
      </c>
      <c r="AA193" s="14">
        <v>1</v>
      </c>
      <c r="AB193" s="58" t="s">
        <v>146</v>
      </c>
      <c r="AC193" s="13">
        <v>2</v>
      </c>
      <c r="AD193" s="2" t="s">
        <v>156</v>
      </c>
      <c r="AE193" s="13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5">
        <v>2</v>
      </c>
      <c r="AL193" s="65" t="s">
        <v>158</v>
      </c>
      <c r="AM193" s="2" t="s">
        <v>161</v>
      </c>
      <c r="AN193" s="2" t="s">
        <v>108</v>
      </c>
      <c r="AO193" s="2" t="s">
        <v>108</v>
      </c>
      <c r="AP193" s="2" t="s">
        <v>108</v>
      </c>
      <c r="AQ193" s="2" t="s">
        <v>108</v>
      </c>
      <c r="AR193" s="15">
        <v>2</v>
      </c>
      <c r="AS193" s="20">
        <v>1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1</v>
      </c>
      <c r="BA193" s="20" t="s">
        <v>169</v>
      </c>
    </row>
    <row r="194" spans="1:53" ht="28" x14ac:dyDescent="0.15">
      <c r="A194">
        <v>192</v>
      </c>
      <c r="B194" s="12">
        <v>2</v>
      </c>
      <c r="C194" s="9" t="s">
        <v>25</v>
      </c>
      <c r="D194" s="9">
        <v>60</v>
      </c>
      <c r="E194" s="9">
        <v>60</v>
      </c>
      <c r="F194" s="9">
        <v>155</v>
      </c>
      <c r="G194" s="12">
        <v>4</v>
      </c>
      <c r="H194" s="9" t="s">
        <v>107</v>
      </c>
      <c r="I194" s="14">
        <v>1</v>
      </c>
      <c r="J194" s="59" t="s">
        <v>116</v>
      </c>
      <c r="K194" s="13">
        <v>1</v>
      </c>
      <c r="L194" s="13">
        <v>1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1">
        <v>1</v>
      </c>
      <c r="V194" s="2" t="s">
        <v>141</v>
      </c>
      <c r="W194" s="13">
        <v>1</v>
      </c>
      <c r="X194" s="2" t="s">
        <v>143</v>
      </c>
      <c r="Y194" s="14">
        <v>990</v>
      </c>
      <c r="Z194" s="19"/>
      <c r="AA194" s="14">
        <v>1</v>
      </c>
      <c r="AB194" s="58" t="s">
        <v>146</v>
      </c>
      <c r="AC194" s="13">
        <v>2</v>
      </c>
      <c r="AD194" s="2" t="s">
        <v>156</v>
      </c>
      <c r="AE194" s="13">
        <v>0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5">
        <v>1</v>
      </c>
      <c r="AL194" s="9">
        <v>0</v>
      </c>
      <c r="AM194" s="2" t="s">
        <v>108</v>
      </c>
      <c r="AN194" s="2" t="s">
        <v>108</v>
      </c>
      <c r="AO194" s="2" t="s">
        <v>108</v>
      </c>
      <c r="AP194" s="2" t="s">
        <v>108</v>
      </c>
      <c r="AQ194" s="2" t="s">
        <v>108</v>
      </c>
      <c r="AR194" s="15">
        <v>0</v>
      </c>
      <c r="AS194" s="20">
        <v>2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0</v>
      </c>
    </row>
    <row r="195" spans="1:53" ht="42" x14ac:dyDescent="0.15">
      <c r="A195">
        <v>193</v>
      </c>
      <c r="B195" s="12">
        <v>2</v>
      </c>
      <c r="C195" s="9" t="s">
        <v>25</v>
      </c>
      <c r="D195" s="9">
        <v>44</v>
      </c>
      <c r="E195" s="9">
        <v>77</v>
      </c>
      <c r="F195" s="9">
        <v>153</v>
      </c>
      <c r="G195" s="12">
        <v>2</v>
      </c>
      <c r="H195" s="9" t="s">
        <v>109</v>
      </c>
      <c r="I195" s="14">
        <v>1</v>
      </c>
      <c r="J195" s="58" t="s">
        <v>128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1</v>
      </c>
      <c r="T195" s="57" t="s">
        <v>128</v>
      </c>
      <c r="U195" s="11">
        <v>1</v>
      </c>
      <c r="V195" s="2" t="s">
        <v>141</v>
      </c>
      <c r="W195" s="13">
        <v>1</v>
      </c>
      <c r="X195" s="2" t="s">
        <v>143</v>
      </c>
      <c r="Y195" s="14">
        <v>2</v>
      </c>
      <c r="Z195" s="2" t="s">
        <v>133</v>
      </c>
      <c r="AA195" s="14">
        <v>3</v>
      </c>
      <c r="AB195" s="58" t="s">
        <v>145</v>
      </c>
      <c r="AC195" s="13">
        <v>2</v>
      </c>
      <c r="AD195" s="2" t="s">
        <v>149</v>
      </c>
      <c r="AE195" s="13">
        <v>1</v>
      </c>
      <c r="AF195" s="13">
        <v>0</v>
      </c>
      <c r="AG195" s="13">
        <v>0</v>
      </c>
      <c r="AH195" s="13">
        <v>1</v>
      </c>
      <c r="AI195" s="13">
        <v>0</v>
      </c>
      <c r="AJ195" s="13">
        <v>0</v>
      </c>
      <c r="AK195" s="15">
        <v>1</v>
      </c>
      <c r="AL195" s="9">
        <v>0</v>
      </c>
      <c r="AM195" s="2" t="s">
        <v>108</v>
      </c>
      <c r="AN195" s="2" t="s">
        <v>108</v>
      </c>
      <c r="AO195" s="2" t="s">
        <v>108</v>
      </c>
      <c r="AP195" s="2" t="s">
        <v>108</v>
      </c>
      <c r="AQ195" s="2" t="s">
        <v>108</v>
      </c>
      <c r="AR195" s="15">
        <v>0</v>
      </c>
      <c r="AS195" s="20">
        <v>1</v>
      </c>
      <c r="AT195" s="20">
        <v>0</v>
      </c>
      <c r="AU195" s="20">
        <v>1</v>
      </c>
      <c r="AV195" s="20">
        <v>0</v>
      </c>
      <c r="AW195" s="20">
        <v>0</v>
      </c>
      <c r="AX195" s="20">
        <v>1</v>
      </c>
      <c r="AY195" s="20">
        <v>1</v>
      </c>
      <c r="AZ195" s="20">
        <v>0</v>
      </c>
      <c r="BA195" s="20">
        <v>0</v>
      </c>
    </row>
    <row r="196" spans="1:53" ht="14" x14ac:dyDescent="0.15">
      <c r="A196">
        <v>194</v>
      </c>
      <c r="B196" s="12">
        <v>2</v>
      </c>
      <c r="C196" s="9" t="s">
        <v>25</v>
      </c>
      <c r="D196" s="9">
        <v>66</v>
      </c>
      <c r="E196" s="9">
        <v>63</v>
      </c>
      <c r="F196" s="9">
        <v>160</v>
      </c>
      <c r="G196" s="12">
        <v>2</v>
      </c>
      <c r="H196" s="9" t="s">
        <v>109</v>
      </c>
      <c r="I196" s="14">
        <v>1</v>
      </c>
      <c r="J196" s="58" t="s">
        <v>112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1">
        <v>1</v>
      </c>
      <c r="V196" s="2" t="s">
        <v>141</v>
      </c>
      <c r="W196" s="13">
        <v>1</v>
      </c>
      <c r="X196" s="2" t="s">
        <v>143</v>
      </c>
      <c r="Y196" s="14">
        <v>990</v>
      </c>
      <c r="Z196" s="19"/>
      <c r="AA196" s="14">
        <v>1</v>
      </c>
      <c r="AB196" s="58" t="s">
        <v>146</v>
      </c>
      <c r="AC196" s="13">
        <v>2</v>
      </c>
      <c r="AD196" s="2" t="s">
        <v>150</v>
      </c>
      <c r="AE196" s="13">
        <v>0</v>
      </c>
      <c r="AF196" s="13">
        <v>1</v>
      </c>
      <c r="AG196" s="13">
        <v>0</v>
      </c>
      <c r="AH196" s="13">
        <v>0</v>
      </c>
      <c r="AI196" s="13">
        <v>0</v>
      </c>
      <c r="AJ196" s="13">
        <v>0</v>
      </c>
      <c r="AK196" s="15">
        <v>1</v>
      </c>
      <c r="AL196" s="9">
        <v>0</v>
      </c>
      <c r="AM196" s="2" t="s">
        <v>108</v>
      </c>
      <c r="AN196" s="2" t="s">
        <v>108</v>
      </c>
      <c r="AO196" s="2" t="s">
        <v>108</v>
      </c>
      <c r="AP196" s="2" t="s">
        <v>108</v>
      </c>
      <c r="AQ196" s="2" t="s">
        <v>108</v>
      </c>
      <c r="AR196" s="15">
        <v>0</v>
      </c>
      <c r="AS196" s="20">
        <v>1</v>
      </c>
      <c r="AT196" s="20">
        <v>0</v>
      </c>
      <c r="AU196" s="20">
        <v>0</v>
      </c>
      <c r="AV196" s="20">
        <v>1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</row>
    <row r="197" spans="1:53" ht="28" x14ac:dyDescent="0.15">
      <c r="A197">
        <v>195</v>
      </c>
      <c r="B197" s="12">
        <v>2</v>
      </c>
      <c r="C197" s="9" t="s">
        <v>25</v>
      </c>
      <c r="D197" s="9">
        <v>56</v>
      </c>
      <c r="E197" s="9">
        <v>58</v>
      </c>
      <c r="F197" s="9">
        <v>150</v>
      </c>
      <c r="G197" s="12">
        <v>5</v>
      </c>
      <c r="H197" s="9" t="s">
        <v>108</v>
      </c>
      <c r="I197" s="14">
        <v>1</v>
      </c>
      <c r="J197" s="58" t="s">
        <v>115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1</v>
      </c>
      <c r="S197" s="13">
        <v>1</v>
      </c>
      <c r="T197" s="13" t="s">
        <v>139</v>
      </c>
      <c r="U197" s="11">
        <v>1</v>
      </c>
      <c r="V197" s="2" t="s">
        <v>141</v>
      </c>
      <c r="W197" s="13">
        <v>1</v>
      </c>
      <c r="X197" s="2" t="s">
        <v>143</v>
      </c>
      <c r="Y197" s="14">
        <v>990</v>
      </c>
      <c r="Z197" s="19"/>
      <c r="AA197" s="14">
        <v>1</v>
      </c>
      <c r="AB197" s="58" t="s">
        <v>146</v>
      </c>
      <c r="AC197" s="13">
        <v>2</v>
      </c>
      <c r="AD197" s="2" t="s">
        <v>156</v>
      </c>
      <c r="AE197" s="13">
        <v>0</v>
      </c>
      <c r="AF197" s="13">
        <v>0</v>
      </c>
      <c r="AG197" s="13">
        <v>0</v>
      </c>
      <c r="AH197" s="13">
        <v>1</v>
      </c>
      <c r="AI197" s="13">
        <v>0</v>
      </c>
      <c r="AJ197" s="13">
        <v>0</v>
      </c>
      <c r="AK197" s="15">
        <v>1</v>
      </c>
      <c r="AL197" s="9">
        <v>0</v>
      </c>
      <c r="AM197" s="2" t="s">
        <v>108</v>
      </c>
      <c r="AN197" s="2" t="s">
        <v>108</v>
      </c>
      <c r="AO197" s="2" t="s">
        <v>108</v>
      </c>
      <c r="AP197" s="2" t="s">
        <v>108</v>
      </c>
      <c r="AQ197" s="2" t="s">
        <v>108</v>
      </c>
      <c r="AR197" s="15">
        <v>0</v>
      </c>
      <c r="AS197" s="20">
        <v>2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0</v>
      </c>
    </row>
    <row r="198" spans="1:53" ht="28" x14ac:dyDescent="0.15">
      <c r="A198">
        <v>196</v>
      </c>
      <c r="B198" s="12">
        <v>2</v>
      </c>
      <c r="C198" s="9" t="s">
        <v>25</v>
      </c>
      <c r="D198" s="9">
        <v>55</v>
      </c>
      <c r="E198" s="9">
        <v>43</v>
      </c>
      <c r="F198" s="9">
        <v>155</v>
      </c>
      <c r="G198" s="12">
        <v>4</v>
      </c>
      <c r="H198" s="9" t="s">
        <v>107</v>
      </c>
      <c r="I198" s="14">
        <v>0</v>
      </c>
      <c r="J198" s="58" t="s">
        <v>134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1">
        <v>2</v>
      </c>
      <c r="V198" s="2" t="s">
        <v>142</v>
      </c>
      <c r="W198" s="13">
        <v>1</v>
      </c>
      <c r="X198" s="2" t="s">
        <v>143</v>
      </c>
      <c r="Y198" s="14">
        <v>2</v>
      </c>
      <c r="Z198" s="2" t="s">
        <v>133</v>
      </c>
      <c r="AA198" s="14">
        <v>1</v>
      </c>
      <c r="AB198" s="58" t="s">
        <v>146</v>
      </c>
      <c r="AC198" s="13">
        <v>2</v>
      </c>
      <c r="AD198" s="2" t="s">
        <v>156</v>
      </c>
      <c r="AE198" s="13">
        <v>0</v>
      </c>
      <c r="AF198" s="13">
        <v>0</v>
      </c>
      <c r="AG198" s="13">
        <v>0</v>
      </c>
      <c r="AH198" s="13">
        <v>1</v>
      </c>
      <c r="AI198" s="13">
        <v>0</v>
      </c>
      <c r="AJ198" s="13">
        <v>0</v>
      </c>
      <c r="AK198" s="15">
        <v>2</v>
      </c>
      <c r="AL198" s="65" t="s">
        <v>158</v>
      </c>
      <c r="AM198" s="2" t="s">
        <v>161</v>
      </c>
      <c r="AN198" s="2" t="s">
        <v>108</v>
      </c>
      <c r="AO198" s="2" t="s">
        <v>108</v>
      </c>
      <c r="AP198" s="2" t="s">
        <v>108</v>
      </c>
      <c r="AQ198" s="2" t="s">
        <v>108</v>
      </c>
      <c r="AR198" s="15">
        <v>2</v>
      </c>
      <c r="AS198" s="20">
        <v>1</v>
      </c>
      <c r="AT198" s="20">
        <v>0</v>
      </c>
      <c r="AU198" s="20">
        <v>0</v>
      </c>
      <c r="AV198" s="20">
        <v>1</v>
      </c>
      <c r="AW198" s="20">
        <v>0</v>
      </c>
      <c r="AX198" s="20">
        <v>0</v>
      </c>
      <c r="AY198" s="20">
        <v>1</v>
      </c>
      <c r="AZ198" s="20">
        <v>0</v>
      </c>
      <c r="BA198" s="20">
        <v>0</v>
      </c>
    </row>
    <row r="199" spans="1:53" ht="28" x14ac:dyDescent="0.15">
      <c r="A199">
        <v>197</v>
      </c>
      <c r="B199" s="12">
        <v>2</v>
      </c>
      <c r="C199" s="9" t="s">
        <v>25</v>
      </c>
      <c r="D199" s="9">
        <v>59</v>
      </c>
      <c r="E199" s="9">
        <v>62</v>
      </c>
      <c r="F199" s="9">
        <v>150</v>
      </c>
      <c r="G199" s="12">
        <v>1</v>
      </c>
      <c r="H199" s="9" t="s">
        <v>105</v>
      </c>
      <c r="I199" s="14">
        <v>1</v>
      </c>
      <c r="J199" s="58" t="s">
        <v>112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1">
        <v>1</v>
      </c>
      <c r="V199" s="2" t="s">
        <v>141</v>
      </c>
      <c r="W199" s="13">
        <v>1</v>
      </c>
      <c r="X199" s="2" t="s">
        <v>143</v>
      </c>
      <c r="Y199" s="14">
        <v>990</v>
      </c>
      <c r="Z199" s="19"/>
      <c r="AA199" s="14">
        <v>3</v>
      </c>
      <c r="AB199" s="58" t="s">
        <v>145</v>
      </c>
      <c r="AC199" s="13">
        <v>2</v>
      </c>
      <c r="AD199" s="2" t="s">
        <v>156</v>
      </c>
      <c r="AE199" s="13">
        <v>0</v>
      </c>
      <c r="AF199" s="13">
        <v>0</v>
      </c>
      <c r="AG199" s="13">
        <v>0</v>
      </c>
      <c r="AH199" s="13">
        <v>1</v>
      </c>
      <c r="AI199" s="13">
        <v>0</v>
      </c>
      <c r="AJ199" s="13">
        <v>0</v>
      </c>
      <c r="AK199" s="15">
        <v>1</v>
      </c>
      <c r="AL199" s="9">
        <v>0</v>
      </c>
      <c r="AM199" s="2" t="s">
        <v>108</v>
      </c>
      <c r="AN199" s="2" t="s">
        <v>108</v>
      </c>
      <c r="AO199" s="2" t="s">
        <v>108</v>
      </c>
      <c r="AP199" s="2" t="s">
        <v>108</v>
      </c>
      <c r="AQ199" s="2" t="s">
        <v>108</v>
      </c>
      <c r="AR199" s="15">
        <v>0</v>
      </c>
      <c r="AS199" s="20">
        <v>1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1</v>
      </c>
      <c r="AZ199" s="20">
        <v>0</v>
      </c>
      <c r="BA199" s="20">
        <v>0</v>
      </c>
    </row>
    <row r="200" spans="1:53" ht="14" x14ac:dyDescent="0.15">
      <c r="A200">
        <v>198</v>
      </c>
      <c r="B200" s="12">
        <v>1</v>
      </c>
      <c r="C200" s="9" t="s">
        <v>27</v>
      </c>
      <c r="D200" s="9">
        <v>23</v>
      </c>
      <c r="E200" s="9">
        <v>55</v>
      </c>
      <c r="F200" s="9">
        <v>178</v>
      </c>
      <c r="G200" s="12">
        <v>1</v>
      </c>
      <c r="H200" s="9" t="s">
        <v>105</v>
      </c>
      <c r="I200" s="14">
        <v>1</v>
      </c>
      <c r="J200" s="58" t="s">
        <v>128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57" t="s">
        <v>128</v>
      </c>
      <c r="U200" s="11">
        <v>1</v>
      </c>
      <c r="V200" s="2" t="s">
        <v>141</v>
      </c>
      <c r="W200" s="13">
        <v>1</v>
      </c>
      <c r="X200" s="2" t="s">
        <v>143</v>
      </c>
      <c r="Y200" s="14">
        <v>2</v>
      </c>
      <c r="Z200" s="2" t="s">
        <v>133</v>
      </c>
      <c r="AA200" s="14">
        <v>2</v>
      </c>
      <c r="AB200" s="58" t="s">
        <v>144</v>
      </c>
      <c r="AC200" s="13">
        <v>2</v>
      </c>
      <c r="AD200" s="2" t="s">
        <v>150</v>
      </c>
      <c r="AE200" s="13">
        <v>0</v>
      </c>
      <c r="AF200" s="13">
        <v>1</v>
      </c>
      <c r="AG200" s="13">
        <v>0</v>
      </c>
      <c r="AH200" s="13">
        <v>0</v>
      </c>
      <c r="AI200" s="13">
        <v>0</v>
      </c>
      <c r="AJ200" s="13">
        <v>0</v>
      </c>
      <c r="AK200" s="15">
        <v>1</v>
      </c>
      <c r="AL200" s="9">
        <v>0</v>
      </c>
      <c r="AM200" s="2" t="s">
        <v>108</v>
      </c>
      <c r="AN200" s="2" t="s">
        <v>108</v>
      </c>
      <c r="AO200" s="2" t="s">
        <v>108</v>
      </c>
      <c r="AP200" s="2" t="s">
        <v>108</v>
      </c>
      <c r="AQ200" s="2" t="s">
        <v>108</v>
      </c>
      <c r="AR200" s="15">
        <v>0</v>
      </c>
      <c r="AS200" s="20">
        <v>1</v>
      </c>
      <c r="AT200" s="20">
        <v>0</v>
      </c>
      <c r="AU200" s="20">
        <v>1</v>
      </c>
      <c r="AV200" s="20">
        <v>1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</row>
    <row r="201" spans="1:53" ht="42" x14ac:dyDescent="0.15">
      <c r="A201">
        <v>199</v>
      </c>
      <c r="B201" s="12">
        <v>2</v>
      </c>
      <c r="C201" s="9" t="s">
        <v>25</v>
      </c>
      <c r="D201" s="9">
        <v>65</v>
      </c>
      <c r="E201" s="9">
        <v>66</v>
      </c>
      <c r="F201" s="9">
        <v>150</v>
      </c>
      <c r="G201" s="12">
        <v>2</v>
      </c>
      <c r="H201" s="9" t="s">
        <v>109</v>
      </c>
      <c r="I201" s="14">
        <v>1</v>
      </c>
      <c r="J201" s="58" t="s">
        <v>118</v>
      </c>
      <c r="K201" s="13">
        <v>1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1">
        <v>1</v>
      </c>
      <c r="V201" s="2" t="s">
        <v>141</v>
      </c>
      <c r="W201" s="13">
        <v>1</v>
      </c>
      <c r="X201" s="2" t="s">
        <v>143</v>
      </c>
      <c r="Y201" s="14">
        <v>990</v>
      </c>
      <c r="Z201" s="19"/>
      <c r="AA201" s="14">
        <v>1</v>
      </c>
      <c r="AB201" s="58" t="s">
        <v>146</v>
      </c>
      <c r="AC201" s="13">
        <v>2</v>
      </c>
      <c r="AD201" s="2" t="s">
        <v>153</v>
      </c>
      <c r="AE201" s="13">
        <v>0</v>
      </c>
      <c r="AF201" s="13">
        <v>1</v>
      </c>
      <c r="AG201" s="13">
        <v>0</v>
      </c>
      <c r="AH201" s="13">
        <v>1</v>
      </c>
      <c r="AI201" s="13">
        <v>0</v>
      </c>
      <c r="AJ201" s="13">
        <v>0</v>
      </c>
      <c r="AK201" s="15">
        <v>1</v>
      </c>
      <c r="AL201" s="9">
        <v>0</v>
      </c>
      <c r="AM201" s="2" t="s">
        <v>108</v>
      </c>
      <c r="AN201" s="2" t="s">
        <v>108</v>
      </c>
      <c r="AO201" s="2" t="s">
        <v>108</v>
      </c>
      <c r="AP201" s="2" t="s">
        <v>108</v>
      </c>
      <c r="AQ201" s="2" t="s">
        <v>108</v>
      </c>
      <c r="AR201" s="15">
        <v>0</v>
      </c>
      <c r="AS201" s="20">
        <v>1</v>
      </c>
      <c r="AT201" s="20">
        <v>0</v>
      </c>
      <c r="AU201" s="20">
        <v>0</v>
      </c>
      <c r="AV201" s="20">
        <v>1</v>
      </c>
      <c r="AW201" s="20">
        <v>0</v>
      </c>
      <c r="AX201" s="20">
        <v>0</v>
      </c>
      <c r="AY201" s="20">
        <v>0</v>
      </c>
      <c r="AZ201" s="20">
        <v>0</v>
      </c>
      <c r="BA201" s="20">
        <v>0</v>
      </c>
    </row>
    <row r="202" spans="1:53" ht="14" x14ac:dyDescent="0.15">
      <c r="A202">
        <v>200</v>
      </c>
      <c r="B202" s="12">
        <v>2</v>
      </c>
      <c r="C202" s="9" t="s">
        <v>25</v>
      </c>
      <c r="D202" s="9">
        <v>47</v>
      </c>
      <c r="E202" s="9">
        <v>56</v>
      </c>
      <c r="F202" s="9">
        <v>154</v>
      </c>
      <c r="G202" s="12">
        <v>2</v>
      </c>
      <c r="H202" s="9" t="s">
        <v>109</v>
      </c>
      <c r="I202" s="14">
        <v>1</v>
      </c>
      <c r="J202" s="58" t="s">
        <v>128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57" t="s">
        <v>128</v>
      </c>
      <c r="U202" s="11">
        <v>1</v>
      </c>
      <c r="V202" s="2" t="s">
        <v>141</v>
      </c>
      <c r="W202" s="13">
        <v>1</v>
      </c>
      <c r="X202" s="2" t="s">
        <v>143</v>
      </c>
      <c r="Y202" s="14">
        <v>2</v>
      </c>
      <c r="Z202" s="2" t="s">
        <v>133</v>
      </c>
      <c r="AA202" s="14">
        <v>1</v>
      </c>
      <c r="AB202" s="58" t="s">
        <v>146</v>
      </c>
      <c r="AC202" s="13">
        <v>2</v>
      </c>
      <c r="AD202" s="2" t="s">
        <v>150</v>
      </c>
      <c r="AE202" s="13">
        <v>0</v>
      </c>
      <c r="AF202" s="13">
        <v>1</v>
      </c>
      <c r="AG202" s="13">
        <v>0</v>
      </c>
      <c r="AH202" s="13">
        <v>0</v>
      </c>
      <c r="AI202" s="13">
        <v>0</v>
      </c>
      <c r="AJ202" s="13">
        <v>0</v>
      </c>
      <c r="AK202" s="15">
        <v>1</v>
      </c>
      <c r="AL202" s="9">
        <v>0</v>
      </c>
      <c r="AM202" s="2" t="s">
        <v>108</v>
      </c>
      <c r="AN202" s="2" t="s">
        <v>108</v>
      </c>
      <c r="AO202" s="2" t="s">
        <v>108</v>
      </c>
      <c r="AP202" s="2" t="s">
        <v>108</v>
      </c>
      <c r="AQ202" s="2" t="s">
        <v>108</v>
      </c>
      <c r="AR202" s="15">
        <v>0</v>
      </c>
      <c r="AS202" s="20">
        <v>1</v>
      </c>
      <c r="AT202" s="20">
        <v>0</v>
      </c>
      <c r="AU202" s="20">
        <v>1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</row>
    <row r="203" spans="1:53" ht="28" x14ac:dyDescent="0.15">
      <c r="A203">
        <v>201</v>
      </c>
      <c r="B203" s="12">
        <v>1</v>
      </c>
      <c r="C203" s="9" t="s">
        <v>27</v>
      </c>
      <c r="D203" s="9">
        <v>25</v>
      </c>
      <c r="E203" s="9">
        <v>104</v>
      </c>
      <c r="F203" s="9">
        <v>184</v>
      </c>
      <c r="G203" s="12">
        <v>4</v>
      </c>
      <c r="H203" s="9" t="s">
        <v>107</v>
      </c>
      <c r="I203" s="14">
        <v>0</v>
      </c>
      <c r="J203" s="58" t="s">
        <v>134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1">
        <v>2</v>
      </c>
      <c r="V203" s="2" t="s">
        <v>142</v>
      </c>
      <c r="W203" s="13">
        <v>1</v>
      </c>
      <c r="X203" s="2" t="s">
        <v>143</v>
      </c>
      <c r="Y203" s="14">
        <v>2</v>
      </c>
      <c r="Z203" s="2" t="s">
        <v>133</v>
      </c>
      <c r="AA203" s="14">
        <v>1</v>
      </c>
      <c r="AB203" s="58" t="s">
        <v>146</v>
      </c>
      <c r="AC203" s="13">
        <v>2</v>
      </c>
      <c r="AD203" s="2" t="s">
        <v>156</v>
      </c>
      <c r="AE203" s="13">
        <v>0</v>
      </c>
      <c r="AF203" s="13">
        <v>0</v>
      </c>
      <c r="AG203" s="13">
        <v>0</v>
      </c>
      <c r="AH203" s="13">
        <v>1</v>
      </c>
      <c r="AI203" s="13">
        <v>0</v>
      </c>
      <c r="AJ203" s="13">
        <v>0</v>
      </c>
      <c r="AK203" s="15">
        <v>3</v>
      </c>
      <c r="AL203" s="9" t="s">
        <v>157</v>
      </c>
      <c r="AM203" s="2" t="s">
        <v>159</v>
      </c>
      <c r="AN203" s="2" t="s">
        <v>161</v>
      </c>
      <c r="AO203" s="2" t="s">
        <v>161</v>
      </c>
      <c r="AP203" s="2" t="s">
        <v>108</v>
      </c>
      <c r="AQ203" s="2" t="s">
        <v>108</v>
      </c>
      <c r="AR203" s="15">
        <v>2</v>
      </c>
      <c r="AS203" s="20">
        <v>1</v>
      </c>
      <c r="AT203" s="20">
        <v>1</v>
      </c>
      <c r="AU203" s="20">
        <v>1</v>
      </c>
      <c r="AV203" s="20">
        <v>1</v>
      </c>
      <c r="AW203" s="20">
        <v>0</v>
      </c>
      <c r="AX203" s="20">
        <v>1</v>
      </c>
      <c r="AY203" s="20">
        <v>1</v>
      </c>
      <c r="AZ203" s="20">
        <v>0</v>
      </c>
      <c r="BA203" s="20">
        <v>0</v>
      </c>
    </row>
    <row r="204" spans="1:53" ht="28" x14ac:dyDescent="0.15">
      <c r="A204">
        <v>202</v>
      </c>
      <c r="B204" s="12">
        <v>1</v>
      </c>
      <c r="C204" s="9" t="s">
        <v>27</v>
      </c>
      <c r="D204" s="9">
        <v>30</v>
      </c>
      <c r="E204" s="9">
        <v>76</v>
      </c>
      <c r="F204" s="9">
        <v>175</v>
      </c>
      <c r="G204" s="12">
        <v>2</v>
      </c>
      <c r="H204" s="9" t="s">
        <v>109</v>
      </c>
      <c r="I204" s="14">
        <v>0</v>
      </c>
      <c r="J204" s="58" t="s">
        <v>134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1">
        <v>2</v>
      </c>
      <c r="V204" s="2" t="s">
        <v>142</v>
      </c>
      <c r="W204" s="13">
        <v>1</v>
      </c>
      <c r="X204" s="2" t="s">
        <v>143</v>
      </c>
      <c r="Y204" s="14">
        <v>2</v>
      </c>
      <c r="Z204" s="2" t="s">
        <v>133</v>
      </c>
      <c r="AA204" s="14">
        <v>1</v>
      </c>
      <c r="AB204" s="58" t="s">
        <v>146</v>
      </c>
      <c r="AC204" s="13">
        <v>2</v>
      </c>
      <c r="AD204" s="2" t="s">
        <v>150</v>
      </c>
      <c r="AE204" s="13">
        <v>0</v>
      </c>
      <c r="AF204" s="13">
        <v>1</v>
      </c>
      <c r="AG204" s="13">
        <v>0</v>
      </c>
      <c r="AH204" s="13">
        <v>0</v>
      </c>
      <c r="AI204" s="13">
        <v>0</v>
      </c>
      <c r="AJ204" s="13">
        <v>0</v>
      </c>
      <c r="AK204" s="15">
        <v>3</v>
      </c>
      <c r="AL204" s="9" t="s">
        <v>157</v>
      </c>
      <c r="AM204" s="2" t="s">
        <v>159</v>
      </c>
      <c r="AN204" s="2" t="s">
        <v>161</v>
      </c>
      <c r="AO204" s="2" t="s">
        <v>160</v>
      </c>
      <c r="AP204" s="2" t="s">
        <v>108</v>
      </c>
      <c r="AQ204" s="2" t="s">
        <v>108</v>
      </c>
      <c r="AR204" s="15">
        <v>3</v>
      </c>
      <c r="AS204" s="20">
        <v>1</v>
      </c>
      <c r="AT204" s="20">
        <v>0</v>
      </c>
      <c r="AU204" s="20">
        <v>1</v>
      </c>
      <c r="AV204" s="20">
        <v>1</v>
      </c>
      <c r="AW204" s="20">
        <v>0</v>
      </c>
      <c r="AX204" s="20">
        <v>1</v>
      </c>
      <c r="AY204" s="20">
        <v>1</v>
      </c>
      <c r="AZ204" s="20">
        <v>0</v>
      </c>
      <c r="BA204" s="20">
        <v>0</v>
      </c>
    </row>
    <row r="205" spans="1:53" ht="28" x14ac:dyDescent="0.15">
      <c r="A205">
        <v>203</v>
      </c>
      <c r="B205" s="12">
        <v>1</v>
      </c>
      <c r="C205" s="9" t="s">
        <v>27</v>
      </c>
      <c r="D205" s="9">
        <v>61</v>
      </c>
      <c r="E205" s="9">
        <v>63</v>
      </c>
      <c r="F205" s="9">
        <v>165</v>
      </c>
      <c r="G205" s="12">
        <v>5</v>
      </c>
      <c r="H205" s="9" t="s">
        <v>108</v>
      </c>
      <c r="I205" s="14">
        <v>1</v>
      </c>
      <c r="J205" s="58" t="s">
        <v>135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1">
        <v>2</v>
      </c>
      <c r="V205" s="2" t="s">
        <v>142</v>
      </c>
      <c r="W205" s="13">
        <v>1</v>
      </c>
      <c r="X205" s="2" t="s">
        <v>143</v>
      </c>
      <c r="Y205" s="14">
        <v>2</v>
      </c>
      <c r="Z205" s="2" t="s">
        <v>133</v>
      </c>
      <c r="AA205" s="14">
        <v>1</v>
      </c>
      <c r="AB205" s="58" t="s">
        <v>146</v>
      </c>
      <c r="AC205" s="13">
        <v>2</v>
      </c>
      <c r="AD205" s="2" t="s">
        <v>156</v>
      </c>
      <c r="AE205" s="13">
        <v>0</v>
      </c>
      <c r="AF205" s="13">
        <v>0</v>
      </c>
      <c r="AG205" s="13">
        <v>0</v>
      </c>
      <c r="AH205" s="13">
        <v>1</v>
      </c>
      <c r="AI205" s="13">
        <v>0</v>
      </c>
      <c r="AJ205" s="13">
        <v>0</v>
      </c>
      <c r="AK205" s="15">
        <v>2</v>
      </c>
      <c r="AL205" s="65" t="s">
        <v>158</v>
      </c>
      <c r="AM205" s="2" t="s">
        <v>159</v>
      </c>
      <c r="AN205" s="2" t="s">
        <v>161</v>
      </c>
      <c r="AO205" s="2" t="s">
        <v>108</v>
      </c>
      <c r="AP205" s="2" t="s">
        <v>108</v>
      </c>
      <c r="AQ205" s="2" t="s">
        <v>108</v>
      </c>
      <c r="AR205" s="15">
        <v>2</v>
      </c>
      <c r="AS205" s="20">
        <v>2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0</v>
      </c>
    </row>
    <row r="206" spans="1:53" ht="28" x14ac:dyDescent="0.15">
      <c r="A206">
        <v>204</v>
      </c>
      <c r="B206" s="12">
        <v>1</v>
      </c>
      <c r="C206" s="9" t="s">
        <v>27</v>
      </c>
      <c r="D206" s="9">
        <v>21</v>
      </c>
      <c r="E206" s="9">
        <v>70</v>
      </c>
      <c r="F206" s="9">
        <v>170</v>
      </c>
      <c r="G206" s="12">
        <v>2</v>
      </c>
      <c r="H206" s="9" t="s">
        <v>109</v>
      </c>
      <c r="I206" s="14">
        <v>0</v>
      </c>
      <c r="J206" s="58" t="s">
        <v>134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1">
        <v>2</v>
      </c>
      <c r="V206" s="2" t="s">
        <v>142</v>
      </c>
      <c r="W206" s="13">
        <v>1</v>
      </c>
      <c r="X206" s="2" t="s">
        <v>143</v>
      </c>
      <c r="Y206" s="14">
        <v>2</v>
      </c>
      <c r="Z206" s="2" t="s">
        <v>133</v>
      </c>
      <c r="AA206" s="14">
        <v>2</v>
      </c>
      <c r="AB206" s="58" t="s">
        <v>144</v>
      </c>
      <c r="AC206" s="13">
        <v>2</v>
      </c>
      <c r="AD206" s="2" t="s">
        <v>150</v>
      </c>
      <c r="AE206" s="13">
        <v>0</v>
      </c>
      <c r="AF206" s="13">
        <v>1</v>
      </c>
      <c r="AG206" s="13">
        <v>0</v>
      </c>
      <c r="AH206" s="13">
        <v>0</v>
      </c>
      <c r="AI206" s="13">
        <v>0</v>
      </c>
      <c r="AJ206" s="13">
        <v>0</v>
      </c>
      <c r="AK206" s="15">
        <v>3</v>
      </c>
      <c r="AL206" s="9" t="s">
        <v>157</v>
      </c>
      <c r="AM206" s="2" t="s">
        <v>159</v>
      </c>
      <c r="AN206" s="2" t="s">
        <v>159</v>
      </c>
      <c r="AO206" s="2" t="s">
        <v>108</v>
      </c>
      <c r="AP206" s="2" t="s">
        <v>108</v>
      </c>
      <c r="AQ206" s="2" t="s">
        <v>108</v>
      </c>
      <c r="AR206" s="15">
        <v>1</v>
      </c>
      <c r="AS206" s="20">
        <v>1</v>
      </c>
      <c r="AT206" s="20">
        <v>0</v>
      </c>
      <c r="AU206" s="20">
        <v>0</v>
      </c>
      <c r="AV206" s="20">
        <v>1</v>
      </c>
      <c r="AW206" s="20">
        <v>0</v>
      </c>
      <c r="AX206" s="20">
        <v>0</v>
      </c>
      <c r="AY206" s="20">
        <v>1</v>
      </c>
      <c r="AZ206" s="20">
        <v>0</v>
      </c>
      <c r="BA206" s="20">
        <v>0</v>
      </c>
    </row>
    <row r="207" spans="1:53" ht="28" x14ac:dyDescent="0.15">
      <c r="A207">
        <v>205</v>
      </c>
      <c r="B207" s="12">
        <v>2</v>
      </c>
      <c r="C207" s="9" t="s">
        <v>25</v>
      </c>
      <c r="D207" s="9">
        <v>43</v>
      </c>
      <c r="E207" s="9">
        <v>40</v>
      </c>
      <c r="F207" s="9">
        <v>155</v>
      </c>
      <c r="G207" s="12">
        <v>4</v>
      </c>
      <c r="H207" s="9" t="s">
        <v>107</v>
      </c>
      <c r="I207" s="14">
        <v>1</v>
      </c>
      <c r="J207" s="58" t="s">
        <v>131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1">
        <v>1</v>
      </c>
      <c r="V207" s="2" t="s">
        <v>141</v>
      </c>
      <c r="W207" s="13">
        <v>1</v>
      </c>
      <c r="X207" s="2" t="s">
        <v>143</v>
      </c>
      <c r="Y207" s="14">
        <v>2</v>
      </c>
      <c r="Z207" s="2" t="s">
        <v>133</v>
      </c>
      <c r="AA207" s="14">
        <v>1</v>
      </c>
      <c r="AB207" s="58" t="s">
        <v>146</v>
      </c>
      <c r="AC207" s="13">
        <v>2</v>
      </c>
      <c r="AD207" s="2" t="s">
        <v>156</v>
      </c>
      <c r="AE207" s="13">
        <v>0</v>
      </c>
      <c r="AF207" s="13">
        <v>0</v>
      </c>
      <c r="AG207" s="13">
        <v>0</v>
      </c>
      <c r="AH207" s="13">
        <v>1</v>
      </c>
      <c r="AI207" s="13">
        <v>0</v>
      </c>
      <c r="AJ207" s="13">
        <v>0</v>
      </c>
      <c r="AK207" s="15">
        <v>1</v>
      </c>
      <c r="AL207" s="9">
        <v>0</v>
      </c>
      <c r="AM207" s="2" t="s">
        <v>108</v>
      </c>
      <c r="AN207" s="2" t="s">
        <v>108</v>
      </c>
      <c r="AO207" s="2" t="s">
        <v>108</v>
      </c>
      <c r="AP207" s="2" t="s">
        <v>108</v>
      </c>
      <c r="AQ207" s="2" t="s">
        <v>108</v>
      </c>
      <c r="AR207" s="15">
        <v>0</v>
      </c>
      <c r="AS207" s="20">
        <v>2</v>
      </c>
      <c r="AT207" s="20">
        <v>0</v>
      </c>
      <c r="AU207" s="20"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v>0</v>
      </c>
      <c r="BA207" s="20">
        <v>0</v>
      </c>
    </row>
    <row r="208" spans="1:53" ht="14" x14ac:dyDescent="0.15">
      <c r="A208">
        <v>206</v>
      </c>
      <c r="B208" s="12">
        <v>2</v>
      </c>
      <c r="C208" s="9" t="s">
        <v>25</v>
      </c>
      <c r="D208" s="9">
        <v>49</v>
      </c>
      <c r="E208" s="9">
        <v>50</v>
      </c>
      <c r="F208" s="9">
        <v>150</v>
      </c>
      <c r="G208" s="12">
        <v>4</v>
      </c>
      <c r="H208" s="9" t="s">
        <v>107</v>
      </c>
      <c r="I208" s="14">
        <v>1</v>
      </c>
      <c r="J208" s="58" t="s">
        <v>111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1">
        <v>1</v>
      </c>
      <c r="V208" s="2" t="s">
        <v>141</v>
      </c>
      <c r="W208" s="13">
        <v>1</v>
      </c>
      <c r="X208" s="2" t="s">
        <v>143</v>
      </c>
      <c r="Y208" s="14">
        <v>2</v>
      </c>
      <c r="Z208" s="2" t="s">
        <v>133</v>
      </c>
      <c r="AA208" s="14">
        <v>2</v>
      </c>
      <c r="AB208" s="58" t="s">
        <v>144</v>
      </c>
      <c r="AC208" s="13">
        <v>2</v>
      </c>
      <c r="AD208" s="2" t="s">
        <v>150</v>
      </c>
      <c r="AE208" s="13">
        <v>0</v>
      </c>
      <c r="AF208" s="13">
        <v>1</v>
      </c>
      <c r="AG208" s="13">
        <v>0</v>
      </c>
      <c r="AH208" s="13">
        <v>0</v>
      </c>
      <c r="AI208" s="13">
        <v>0</v>
      </c>
      <c r="AJ208" s="13">
        <v>0</v>
      </c>
      <c r="AK208" s="15">
        <v>1</v>
      </c>
      <c r="AL208" s="9">
        <v>0</v>
      </c>
      <c r="AM208" s="2" t="s">
        <v>108</v>
      </c>
      <c r="AN208" s="2" t="s">
        <v>108</v>
      </c>
      <c r="AO208" s="2" t="s">
        <v>108</v>
      </c>
      <c r="AP208" s="2" t="s">
        <v>108</v>
      </c>
      <c r="AQ208" s="2" t="s">
        <v>108</v>
      </c>
      <c r="AR208" s="15">
        <v>0</v>
      </c>
      <c r="AS208" s="20">
        <v>1</v>
      </c>
      <c r="AT208" s="20">
        <v>0</v>
      </c>
      <c r="AU208" s="20">
        <v>0</v>
      </c>
      <c r="AV208" s="20">
        <v>1</v>
      </c>
      <c r="AW208" s="20">
        <v>1</v>
      </c>
      <c r="AX208" s="20">
        <v>1</v>
      </c>
      <c r="AY208" s="20">
        <v>0</v>
      </c>
      <c r="AZ208" s="20">
        <v>0</v>
      </c>
      <c r="BA208" s="20">
        <v>0</v>
      </c>
    </row>
    <row r="209" spans="1:53" ht="42" x14ac:dyDescent="0.15">
      <c r="A209">
        <v>207</v>
      </c>
      <c r="B209" s="12">
        <v>2</v>
      </c>
      <c r="C209" s="9" t="s">
        <v>25</v>
      </c>
      <c r="D209" s="9">
        <v>74</v>
      </c>
      <c r="E209" s="9">
        <v>57</v>
      </c>
      <c r="F209" s="9">
        <v>155</v>
      </c>
      <c r="G209" s="12">
        <v>5</v>
      </c>
      <c r="H209" s="9" t="s">
        <v>108</v>
      </c>
      <c r="I209" s="14">
        <v>1</v>
      </c>
      <c r="J209" s="59" t="s">
        <v>117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1">
        <v>1</v>
      </c>
      <c r="V209" s="2" t="s">
        <v>141</v>
      </c>
      <c r="W209" s="13">
        <v>1</v>
      </c>
      <c r="X209" s="2" t="s">
        <v>143</v>
      </c>
      <c r="Y209" s="14">
        <v>990</v>
      </c>
      <c r="Z209" s="19"/>
      <c r="AA209" s="14">
        <v>1</v>
      </c>
      <c r="AB209" s="58" t="s">
        <v>146</v>
      </c>
      <c r="AC209" s="13">
        <v>2</v>
      </c>
      <c r="AD209" s="2" t="s">
        <v>149</v>
      </c>
      <c r="AE209" s="13">
        <v>1</v>
      </c>
      <c r="AF209" s="13">
        <v>0</v>
      </c>
      <c r="AG209" s="13">
        <v>0</v>
      </c>
      <c r="AH209" s="13">
        <v>1</v>
      </c>
      <c r="AI209" s="13">
        <v>0</v>
      </c>
      <c r="AJ209" s="13">
        <v>0</v>
      </c>
      <c r="AK209" s="15">
        <v>1</v>
      </c>
      <c r="AL209" s="9">
        <v>0</v>
      </c>
      <c r="AM209" s="2" t="s">
        <v>108</v>
      </c>
      <c r="AN209" s="2" t="s">
        <v>108</v>
      </c>
      <c r="AO209" s="2" t="s">
        <v>108</v>
      </c>
      <c r="AP209" s="2" t="s">
        <v>108</v>
      </c>
      <c r="AQ209" s="2" t="s">
        <v>108</v>
      </c>
      <c r="AR209" s="15">
        <v>0</v>
      </c>
      <c r="AS209" s="20">
        <v>1</v>
      </c>
      <c r="AT209" s="20">
        <v>0</v>
      </c>
      <c r="AU209" s="20">
        <v>0</v>
      </c>
      <c r="AV209" s="20">
        <v>1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</row>
    <row r="210" spans="1:53" ht="28" x14ac:dyDescent="0.15">
      <c r="A210">
        <v>208</v>
      </c>
      <c r="B210" s="12">
        <v>1</v>
      </c>
      <c r="C210" s="9" t="s">
        <v>27</v>
      </c>
      <c r="D210" s="9">
        <v>29</v>
      </c>
      <c r="E210" s="9">
        <v>67</v>
      </c>
      <c r="F210" s="9">
        <v>170</v>
      </c>
      <c r="G210" s="12">
        <v>1</v>
      </c>
      <c r="H210" s="9" t="s">
        <v>105</v>
      </c>
      <c r="I210" s="14">
        <v>0</v>
      </c>
      <c r="J210" s="58" t="s">
        <v>134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1">
        <v>2</v>
      </c>
      <c r="V210" s="2" t="s">
        <v>142</v>
      </c>
      <c r="W210" s="13">
        <v>1</v>
      </c>
      <c r="X210" s="2" t="s">
        <v>143</v>
      </c>
      <c r="Y210" s="14">
        <v>2</v>
      </c>
      <c r="Z210" s="2" t="s">
        <v>133</v>
      </c>
      <c r="AA210" s="14">
        <v>1</v>
      </c>
      <c r="AB210" s="58" t="s">
        <v>146</v>
      </c>
      <c r="AC210" s="13">
        <v>2</v>
      </c>
      <c r="AD210" s="2" t="s">
        <v>156</v>
      </c>
      <c r="AE210" s="13">
        <v>0</v>
      </c>
      <c r="AF210" s="13">
        <v>0</v>
      </c>
      <c r="AG210" s="13">
        <v>0</v>
      </c>
      <c r="AH210" s="13">
        <v>1</v>
      </c>
      <c r="AI210" s="13">
        <v>0</v>
      </c>
      <c r="AJ210" s="13">
        <v>0</v>
      </c>
      <c r="AK210" s="15">
        <v>3</v>
      </c>
      <c r="AL210" s="9" t="s">
        <v>157</v>
      </c>
      <c r="AM210" s="2" t="s">
        <v>159</v>
      </c>
      <c r="AN210" s="2" t="s">
        <v>159</v>
      </c>
      <c r="AO210" s="2" t="s">
        <v>161</v>
      </c>
      <c r="AP210" s="2" t="s">
        <v>160</v>
      </c>
      <c r="AQ210" s="2" t="s">
        <v>108</v>
      </c>
      <c r="AR210" s="15">
        <v>3</v>
      </c>
      <c r="AS210" s="20">
        <v>1</v>
      </c>
      <c r="AT210" s="20">
        <v>1</v>
      </c>
      <c r="AU210" s="20">
        <v>0</v>
      </c>
      <c r="AV210" s="20">
        <v>1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</row>
    <row r="211" spans="1:53" ht="28" x14ac:dyDescent="0.15">
      <c r="A211">
        <v>209</v>
      </c>
      <c r="B211" s="12">
        <v>1</v>
      </c>
      <c r="C211" s="9" t="s">
        <v>27</v>
      </c>
      <c r="D211" s="9">
        <v>45</v>
      </c>
      <c r="E211" s="9">
        <v>87</v>
      </c>
      <c r="F211" s="9">
        <v>178</v>
      </c>
      <c r="G211" s="12">
        <v>4</v>
      </c>
      <c r="H211" s="9" t="s">
        <v>107</v>
      </c>
      <c r="I211" s="14">
        <v>0</v>
      </c>
      <c r="J211" s="58" t="s">
        <v>134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1">
        <v>2</v>
      </c>
      <c r="V211" s="2" t="s">
        <v>142</v>
      </c>
      <c r="W211" s="13">
        <v>1</v>
      </c>
      <c r="X211" s="2" t="s">
        <v>143</v>
      </c>
      <c r="Y211" s="14">
        <v>2</v>
      </c>
      <c r="Z211" s="2" t="s">
        <v>133</v>
      </c>
      <c r="AA211" s="14">
        <v>1</v>
      </c>
      <c r="AB211" s="58" t="s">
        <v>146</v>
      </c>
      <c r="AC211" s="13">
        <v>2</v>
      </c>
      <c r="AD211" s="2" t="s">
        <v>156</v>
      </c>
      <c r="AE211" s="13">
        <v>0</v>
      </c>
      <c r="AF211" s="13">
        <v>0</v>
      </c>
      <c r="AG211" s="13">
        <v>0</v>
      </c>
      <c r="AH211" s="13">
        <v>1</v>
      </c>
      <c r="AI211" s="13">
        <v>0</v>
      </c>
      <c r="AJ211" s="13">
        <v>0</v>
      </c>
      <c r="AK211" s="15">
        <v>3</v>
      </c>
      <c r="AL211" s="9" t="s">
        <v>157</v>
      </c>
      <c r="AM211" s="2" t="s">
        <v>159</v>
      </c>
      <c r="AN211" s="2" t="s">
        <v>159</v>
      </c>
      <c r="AO211" s="2" t="s">
        <v>160</v>
      </c>
      <c r="AP211" s="2" t="s">
        <v>160</v>
      </c>
      <c r="AQ211" s="2" t="s">
        <v>108</v>
      </c>
      <c r="AR211" s="15">
        <v>3</v>
      </c>
      <c r="AS211" s="20">
        <v>2</v>
      </c>
      <c r="AT211" s="20">
        <v>0</v>
      </c>
      <c r="AU211" s="20">
        <v>0</v>
      </c>
      <c r="AV211" s="20">
        <v>0</v>
      </c>
      <c r="AW211" s="20">
        <v>0</v>
      </c>
      <c r="AX211" s="20">
        <v>0</v>
      </c>
      <c r="AY211" s="20">
        <v>0</v>
      </c>
      <c r="AZ211" s="20">
        <v>0</v>
      </c>
      <c r="BA211" s="20">
        <v>0</v>
      </c>
    </row>
    <row r="212" spans="1:53" ht="28" x14ac:dyDescent="0.15">
      <c r="A212">
        <v>210</v>
      </c>
      <c r="B212" s="12">
        <v>2</v>
      </c>
      <c r="C212" s="9" t="s">
        <v>25</v>
      </c>
      <c r="D212" s="9">
        <v>26</v>
      </c>
      <c r="E212" s="9">
        <v>50</v>
      </c>
      <c r="F212" s="9">
        <v>161</v>
      </c>
      <c r="G212" s="12">
        <v>2</v>
      </c>
      <c r="H212" s="9" t="s">
        <v>109</v>
      </c>
      <c r="I212" s="14">
        <v>0</v>
      </c>
      <c r="J212" s="58" t="s">
        <v>134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1">
        <v>2</v>
      </c>
      <c r="V212" s="2" t="s">
        <v>142</v>
      </c>
      <c r="W212" s="13">
        <v>1</v>
      </c>
      <c r="X212" s="2" t="s">
        <v>143</v>
      </c>
      <c r="Y212" s="14">
        <v>2</v>
      </c>
      <c r="Z212" s="2" t="s">
        <v>133</v>
      </c>
      <c r="AA212" s="14">
        <v>1</v>
      </c>
      <c r="AB212" s="58" t="s">
        <v>146</v>
      </c>
      <c r="AC212" s="13">
        <v>2</v>
      </c>
      <c r="AD212" s="2" t="s">
        <v>156</v>
      </c>
      <c r="AE212" s="13">
        <v>0</v>
      </c>
      <c r="AF212" s="13">
        <v>0</v>
      </c>
      <c r="AG212" s="13">
        <v>0</v>
      </c>
      <c r="AH212" s="13">
        <v>1</v>
      </c>
      <c r="AI212" s="13">
        <v>0</v>
      </c>
      <c r="AJ212" s="13">
        <v>0</v>
      </c>
      <c r="AK212" s="15">
        <v>2</v>
      </c>
      <c r="AL212" s="65" t="s">
        <v>158</v>
      </c>
      <c r="AM212" s="2" t="s">
        <v>161</v>
      </c>
      <c r="AN212" s="2" t="s">
        <v>161</v>
      </c>
      <c r="AO212" s="2" t="s">
        <v>108</v>
      </c>
      <c r="AP212" s="2" t="s">
        <v>108</v>
      </c>
      <c r="AQ212" s="2" t="s">
        <v>108</v>
      </c>
      <c r="AR212" s="15">
        <v>2</v>
      </c>
      <c r="AS212" s="20">
        <v>1</v>
      </c>
      <c r="AT212" s="20">
        <v>1</v>
      </c>
      <c r="AU212" s="20">
        <v>0</v>
      </c>
      <c r="AV212" s="20">
        <v>1</v>
      </c>
      <c r="AW212" s="20">
        <v>0</v>
      </c>
      <c r="AX212" s="20">
        <v>0</v>
      </c>
      <c r="AY212" s="20">
        <v>1</v>
      </c>
      <c r="AZ212" s="20">
        <v>0</v>
      </c>
      <c r="BA212" s="20">
        <v>0</v>
      </c>
    </row>
    <row r="213" spans="1:53" ht="14" x14ac:dyDescent="0.15">
      <c r="A213">
        <v>211</v>
      </c>
      <c r="B213" s="12">
        <v>2</v>
      </c>
      <c r="C213" s="9" t="s">
        <v>25</v>
      </c>
      <c r="D213" s="9">
        <v>25</v>
      </c>
      <c r="E213" s="9">
        <v>55</v>
      </c>
      <c r="F213" s="9">
        <v>165</v>
      </c>
      <c r="G213" s="12">
        <v>1</v>
      </c>
      <c r="H213" s="9" t="s">
        <v>105</v>
      </c>
      <c r="I213" s="14">
        <v>0</v>
      </c>
      <c r="J213" s="58" t="s">
        <v>134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1">
        <v>1</v>
      </c>
      <c r="V213" s="2" t="s">
        <v>141</v>
      </c>
      <c r="W213" s="13">
        <v>1</v>
      </c>
      <c r="X213" s="2" t="s">
        <v>143</v>
      </c>
      <c r="Y213" s="14">
        <v>2</v>
      </c>
      <c r="Z213" s="2" t="s">
        <v>133</v>
      </c>
      <c r="AA213" s="14">
        <v>3</v>
      </c>
      <c r="AB213" s="58" t="s">
        <v>145</v>
      </c>
      <c r="AC213" s="13">
        <v>2</v>
      </c>
      <c r="AD213" s="2" t="s">
        <v>150</v>
      </c>
      <c r="AE213" s="13">
        <v>0</v>
      </c>
      <c r="AF213" s="13">
        <v>1</v>
      </c>
      <c r="AG213" s="13">
        <v>0</v>
      </c>
      <c r="AH213" s="13">
        <v>0</v>
      </c>
      <c r="AI213" s="13">
        <v>0</v>
      </c>
      <c r="AJ213" s="13">
        <v>0</v>
      </c>
      <c r="AK213" s="15">
        <v>2</v>
      </c>
      <c r="AL213" s="65" t="s">
        <v>158</v>
      </c>
      <c r="AM213" s="2" t="s">
        <v>160</v>
      </c>
      <c r="AN213" s="2" t="s">
        <v>108</v>
      </c>
      <c r="AO213" s="2" t="s">
        <v>108</v>
      </c>
      <c r="AP213" s="2" t="s">
        <v>108</v>
      </c>
      <c r="AQ213" s="2" t="s">
        <v>108</v>
      </c>
      <c r="AR213" s="15">
        <v>3</v>
      </c>
      <c r="AS213" s="20">
        <v>1</v>
      </c>
      <c r="AT213" s="20">
        <v>0</v>
      </c>
      <c r="AU213" s="20">
        <v>1</v>
      </c>
      <c r="AV213" s="20">
        <v>1</v>
      </c>
      <c r="AW213" s="20">
        <v>1</v>
      </c>
      <c r="AX213" s="20">
        <v>1</v>
      </c>
      <c r="AY213" s="20">
        <v>1</v>
      </c>
      <c r="AZ213" s="20">
        <v>0</v>
      </c>
      <c r="BA213" s="20">
        <v>0</v>
      </c>
    </row>
    <row r="214" spans="1:53" ht="42" x14ac:dyDescent="0.15">
      <c r="A214">
        <v>212</v>
      </c>
      <c r="B214" s="12">
        <v>2</v>
      </c>
      <c r="C214" s="9" t="s">
        <v>25</v>
      </c>
      <c r="D214" s="9">
        <v>47</v>
      </c>
      <c r="E214" s="9">
        <v>50</v>
      </c>
      <c r="F214" s="9">
        <v>157</v>
      </c>
      <c r="G214" s="12">
        <v>4</v>
      </c>
      <c r="H214" s="9" t="s">
        <v>107</v>
      </c>
      <c r="I214" s="14">
        <v>0</v>
      </c>
      <c r="J214" s="58" t="s">
        <v>134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1">
        <v>1</v>
      </c>
      <c r="V214" s="2" t="s">
        <v>141</v>
      </c>
      <c r="W214" s="13">
        <v>1</v>
      </c>
      <c r="X214" s="2" t="s">
        <v>143</v>
      </c>
      <c r="Y214" s="14">
        <v>2</v>
      </c>
      <c r="Z214" s="2" t="s">
        <v>133</v>
      </c>
      <c r="AA214" s="14">
        <v>1</v>
      </c>
      <c r="AB214" s="58" t="s">
        <v>146</v>
      </c>
      <c r="AC214" s="13">
        <v>2</v>
      </c>
      <c r="AD214" s="2" t="s">
        <v>149</v>
      </c>
      <c r="AE214" s="13">
        <v>1</v>
      </c>
      <c r="AF214" s="13">
        <v>0</v>
      </c>
      <c r="AG214" s="13">
        <v>0</v>
      </c>
      <c r="AH214" s="13">
        <v>1</v>
      </c>
      <c r="AI214" s="13">
        <v>0</v>
      </c>
      <c r="AJ214" s="13">
        <v>0</v>
      </c>
      <c r="AK214" s="15">
        <v>2</v>
      </c>
      <c r="AL214" s="65" t="s">
        <v>158</v>
      </c>
      <c r="AM214" s="2" t="s">
        <v>159</v>
      </c>
      <c r="AN214" s="2" t="s">
        <v>159</v>
      </c>
      <c r="AO214" s="2" t="s">
        <v>108</v>
      </c>
      <c r="AP214" s="2" t="s">
        <v>108</v>
      </c>
      <c r="AQ214" s="2" t="s">
        <v>108</v>
      </c>
      <c r="AR214" s="15">
        <v>1</v>
      </c>
      <c r="AS214" s="20">
        <v>1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1</v>
      </c>
      <c r="AZ214" s="20">
        <v>0</v>
      </c>
      <c r="BA214" s="20">
        <v>0</v>
      </c>
    </row>
    <row r="215" spans="1:53" ht="28" x14ac:dyDescent="0.15">
      <c r="A215">
        <v>213</v>
      </c>
      <c r="B215" s="12">
        <v>2</v>
      </c>
      <c r="C215" s="9" t="s">
        <v>25</v>
      </c>
      <c r="D215" s="9">
        <v>25</v>
      </c>
      <c r="E215" s="9">
        <v>56</v>
      </c>
      <c r="F215" s="9">
        <v>164</v>
      </c>
      <c r="G215" s="12">
        <v>2</v>
      </c>
      <c r="H215" s="9" t="s">
        <v>109</v>
      </c>
      <c r="I215" s="14">
        <v>0</v>
      </c>
      <c r="J215" s="58" t="s">
        <v>134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1">
        <v>1</v>
      </c>
      <c r="V215" s="2" t="s">
        <v>141</v>
      </c>
      <c r="W215" s="13">
        <v>1</v>
      </c>
      <c r="X215" s="2" t="s">
        <v>143</v>
      </c>
      <c r="Y215" s="14">
        <v>2</v>
      </c>
      <c r="Z215" s="2" t="s">
        <v>133</v>
      </c>
      <c r="AA215" s="14">
        <v>1</v>
      </c>
      <c r="AB215" s="58" t="s">
        <v>146</v>
      </c>
      <c r="AC215" s="13">
        <v>2</v>
      </c>
      <c r="AD215" s="2" t="s">
        <v>156</v>
      </c>
      <c r="AE215" s="13">
        <v>0</v>
      </c>
      <c r="AF215" s="13">
        <v>0</v>
      </c>
      <c r="AG215" s="13">
        <v>0</v>
      </c>
      <c r="AH215" s="13">
        <v>1</v>
      </c>
      <c r="AI215" s="13">
        <v>0</v>
      </c>
      <c r="AJ215" s="13">
        <v>0</v>
      </c>
      <c r="AK215" s="15">
        <v>2</v>
      </c>
      <c r="AL215" s="65" t="s">
        <v>158</v>
      </c>
      <c r="AM215" s="2" t="s">
        <v>159</v>
      </c>
      <c r="AN215" s="2" t="s">
        <v>108</v>
      </c>
      <c r="AO215" s="2" t="s">
        <v>108</v>
      </c>
      <c r="AP215" s="2" t="s">
        <v>108</v>
      </c>
      <c r="AQ215" s="2" t="s">
        <v>108</v>
      </c>
      <c r="AR215" s="15">
        <v>1</v>
      </c>
      <c r="AS215" s="20">
        <v>1</v>
      </c>
      <c r="AT215" s="20">
        <v>0</v>
      </c>
      <c r="AU215" s="20">
        <v>0</v>
      </c>
      <c r="AV215" s="20">
        <v>0</v>
      </c>
      <c r="AW215" s="20">
        <v>1</v>
      </c>
      <c r="AX215" s="20">
        <v>0</v>
      </c>
      <c r="AY215" s="20">
        <v>0</v>
      </c>
      <c r="AZ215" s="20">
        <v>1</v>
      </c>
      <c r="BA215" s="20" t="s">
        <v>170</v>
      </c>
    </row>
    <row r="216" spans="1:53" ht="42" x14ac:dyDescent="0.15">
      <c r="A216">
        <v>214</v>
      </c>
      <c r="B216" s="12">
        <v>2</v>
      </c>
      <c r="C216" s="9" t="s">
        <v>25</v>
      </c>
      <c r="D216" s="9">
        <v>57</v>
      </c>
      <c r="E216" s="9">
        <v>52</v>
      </c>
      <c r="F216" s="9">
        <v>152</v>
      </c>
      <c r="G216" s="12">
        <v>2</v>
      </c>
      <c r="H216" s="9" t="s">
        <v>109</v>
      </c>
      <c r="I216" s="14">
        <v>0</v>
      </c>
      <c r="J216" s="58" t="s">
        <v>134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1">
        <v>1</v>
      </c>
      <c r="V216" s="2" t="s">
        <v>141</v>
      </c>
      <c r="W216" s="13">
        <v>1</v>
      </c>
      <c r="X216" s="2" t="s">
        <v>143</v>
      </c>
      <c r="Y216" s="14">
        <v>2</v>
      </c>
      <c r="Z216" s="2" t="s">
        <v>133</v>
      </c>
      <c r="AA216" s="14">
        <v>1</v>
      </c>
      <c r="AB216" s="58" t="s">
        <v>146</v>
      </c>
      <c r="AC216" s="13">
        <v>2</v>
      </c>
      <c r="AD216" s="2" t="s">
        <v>153</v>
      </c>
      <c r="AE216" s="13">
        <v>0</v>
      </c>
      <c r="AF216" s="13">
        <v>1</v>
      </c>
      <c r="AG216" s="13">
        <v>0</v>
      </c>
      <c r="AH216" s="13">
        <v>1</v>
      </c>
      <c r="AI216" s="13">
        <v>0</v>
      </c>
      <c r="AJ216" s="13">
        <v>0</v>
      </c>
      <c r="AK216" s="15">
        <v>2</v>
      </c>
      <c r="AL216" s="65" t="s">
        <v>158</v>
      </c>
      <c r="AM216" s="2" t="s">
        <v>159</v>
      </c>
      <c r="AN216" s="2" t="s">
        <v>159</v>
      </c>
      <c r="AO216" s="2" t="s">
        <v>108</v>
      </c>
      <c r="AP216" s="2" t="s">
        <v>108</v>
      </c>
      <c r="AQ216" s="2" t="s">
        <v>108</v>
      </c>
      <c r="AR216" s="15">
        <v>1</v>
      </c>
      <c r="AS216" s="20">
        <v>2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</row>
    <row r="217" spans="1:53" ht="28" x14ac:dyDescent="0.15">
      <c r="A217">
        <v>215</v>
      </c>
      <c r="B217" s="12">
        <v>2</v>
      </c>
      <c r="C217" s="9" t="s">
        <v>25</v>
      </c>
      <c r="D217" s="9">
        <v>26</v>
      </c>
      <c r="E217" s="9">
        <v>68</v>
      </c>
      <c r="F217" s="9">
        <v>157</v>
      </c>
      <c r="G217" s="12">
        <v>4</v>
      </c>
      <c r="H217" s="9" t="s">
        <v>107</v>
      </c>
      <c r="I217" s="14">
        <v>1</v>
      </c>
      <c r="J217" s="58" t="s">
        <v>137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1">
        <v>2</v>
      </c>
      <c r="V217" s="2" t="s">
        <v>142</v>
      </c>
      <c r="W217" s="13">
        <v>1</v>
      </c>
      <c r="X217" s="2" t="s">
        <v>143</v>
      </c>
      <c r="Y217" s="14">
        <v>990</v>
      </c>
      <c r="Z217" s="19"/>
      <c r="AA217" s="14">
        <v>1</v>
      </c>
      <c r="AB217" s="58" t="s">
        <v>146</v>
      </c>
      <c r="AC217" s="13">
        <v>2</v>
      </c>
      <c r="AD217" s="2" t="s">
        <v>150</v>
      </c>
      <c r="AE217" s="13">
        <v>0</v>
      </c>
      <c r="AF217" s="13">
        <v>1</v>
      </c>
      <c r="AG217" s="13">
        <v>0</v>
      </c>
      <c r="AH217" s="13">
        <v>0</v>
      </c>
      <c r="AI217" s="13">
        <v>0</v>
      </c>
      <c r="AJ217" s="13">
        <v>0</v>
      </c>
      <c r="AK217" s="15">
        <v>2</v>
      </c>
      <c r="AL217" s="65" t="s">
        <v>158</v>
      </c>
      <c r="AM217" s="2" t="s">
        <v>159</v>
      </c>
      <c r="AN217" s="2" t="s">
        <v>159</v>
      </c>
      <c r="AO217" s="2" t="s">
        <v>108</v>
      </c>
      <c r="AP217" s="2" t="s">
        <v>108</v>
      </c>
      <c r="AQ217" s="2" t="s">
        <v>108</v>
      </c>
      <c r="AR217" s="15">
        <v>1</v>
      </c>
      <c r="AS217" s="20">
        <v>1</v>
      </c>
      <c r="AT217" s="20">
        <v>0</v>
      </c>
      <c r="AU217" s="20">
        <v>0</v>
      </c>
      <c r="AV217" s="20">
        <v>1</v>
      </c>
      <c r="AW217" s="20">
        <v>0</v>
      </c>
      <c r="AX217" s="20">
        <v>0</v>
      </c>
      <c r="AY217" s="20">
        <v>0</v>
      </c>
      <c r="AZ217" s="20">
        <v>0</v>
      </c>
      <c r="BA217" s="20">
        <v>0</v>
      </c>
    </row>
    <row r="218" spans="1:53" ht="14" x14ac:dyDescent="0.15">
      <c r="A218">
        <v>216</v>
      </c>
      <c r="B218" s="12">
        <v>2</v>
      </c>
      <c r="C218" s="9" t="s">
        <v>25</v>
      </c>
      <c r="D218" s="9">
        <v>29</v>
      </c>
      <c r="E218" s="9">
        <v>70</v>
      </c>
      <c r="F218" s="9">
        <v>163</v>
      </c>
      <c r="G218" s="12">
        <v>2</v>
      </c>
      <c r="H218" s="9" t="s">
        <v>109</v>
      </c>
      <c r="I218" s="14">
        <v>0</v>
      </c>
      <c r="J218" s="58" t="s">
        <v>134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1">
        <v>1</v>
      </c>
      <c r="V218" s="2" t="s">
        <v>141</v>
      </c>
      <c r="W218" s="13">
        <v>1</v>
      </c>
      <c r="X218" s="2" t="s">
        <v>143</v>
      </c>
      <c r="Y218" s="14">
        <v>2</v>
      </c>
      <c r="Z218" s="2" t="s">
        <v>133</v>
      </c>
      <c r="AA218" s="14">
        <v>1</v>
      </c>
      <c r="AB218" s="58" t="s">
        <v>146</v>
      </c>
      <c r="AC218" s="13">
        <v>2</v>
      </c>
      <c r="AD218" s="2" t="s">
        <v>150</v>
      </c>
      <c r="AE218" s="13">
        <v>0</v>
      </c>
      <c r="AF218" s="13">
        <v>1</v>
      </c>
      <c r="AG218" s="13">
        <v>0</v>
      </c>
      <c r="AH218" s="13">
        <v>0</v>
      </c>
      <c r="AI218" s="13">
        <v>0</v>
      </c>
      <c r="AJ218" s="13">
        <v>0</v>
      </c>
      <c r="AK218" s="15">
        <v>2</v>
      </c>
      <c r="AL218" s="65" t="s">
        <v>158</v>
      </c>
      <c r="AM218" s="2" t="s">
        <v>159</v>
      </c>
      <c r="AN218" s="2" t="s">
        <v>161</v>
      </c>
      <c r="AO218" s="2" t="s">
        <v>108</v>
      </c>
      <c r="AP218" s="2" t="s">
        <v>108</v>
      </c>
      <c r="AQ218" s="2" t="s">
        <v>108</v>
      </c>
      <c r="AR218" s="15">
        <v>2</v>
      </c>
      <c r="AS218" s="20">
        <v>2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</row>
    <row r="219" spans="1:53" ht="42" x14ac:dyDescent="0.15">
      <c r="A219">
        <v>217</v>
      </c>
      <c r="B219" s="12">
        <v>1</v>
      </c>
      <c r="C219" s="9" t="s">
        <v>27</v>
      </c>
      <c r="D219" s="9">
        <v>37</v>
      </c>
      <c r="E219" s="9">
        <v>91</v>
      </c>
      <c r="F219" s="9">
        <v>175</v>
      </c>
      <c r="G219" s="12">
        <v>2</v>
      </c>
      <c r="H219" s="9" t="s">
        <v>109</v>
      </c>
      <c r="I219" s="14">
        <v>1</v>
      </c>
      <c r="J219" s="58" t="s">
        <v>112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1">
        <v>1</v>
      </c>
      <c r="V219" s="2" t="s">
        <v>141</v>
      </c>
      <c r="W219" s="13">
        <v>1</v>
      </c>
      <c r="X219" s="2" t="s">
        <v>143</v>
      </c>
      <c r="Y219" s="14">
        <v>990</v>
      </c>
      <c r="Z219" s="19"/>
      <c r="AA219" s="14">
        <v>1</v>
      </c>
      <c r="AB219" s="58" t="s">
        <v>146</v>
      </c>
      <c r="AC219" s="13">
        <v>2</v>
      </c>
      <c r="AD219" s="2" t="s">
        <v>149</v>
      </c>
      <c r="AE219" s="13">
        <v>1</v>
      </c>
      <c r="AF219" s="13">
        <v>0</v>
      </c>
      <c r="AG219" s="13">
        <v>0</v>
      </c>
      <c r="AH219" s="13">
        <v>1</v>
      </c>
      <c r="AI219" s="13">
        <v>0</v>
      </c>
      <c r="AJ219" s="13">
        <v>0</v>
      </c>
      <c r="AK219" s="15">
        <v>1</v>
      </c>
      <c r="AL219" s="9">
        <v>0</v>
      </c>
      <c r="AM219" s="2" t="s">
        <v>108</v>
      </c>
      <c r="AN219" s="2" t="s">
        <v>108</v>
      </c>
      <c r="AO219" s="2" t="s">
        <v>108</v>
      </c>
      <c r="AP219" s="2" t="s">
        <v>108</v>
      </c>
      <c r="AQ219" s="2" t="s">
        <v>108</v>
      </c>
      <c r="AR219" s="15">
        <v>0</v>
      </c>
      <c r="AS219" s="20">
        <v>1</v>
      </c>
      <c r="AT219" s="20">
        <v>1</v>
      </c>
      <c r="AU219" s="20">
        <v>0</v>
      </c>
      <c r="AV219" s="20">
        <v>0</v>
      </c>
      <c r="AW219" s="20">
        <v>0</v>
      </c>
      <c r="AX219" s="20">
        <v>0</v>
      </c>
      <c r="AY219" s="20">
        <v>1</v>
      </c>
      <c r="AZ219" s="20">
        <v>0</v>
      </c>
      <c r="BA219" s="20">
        <v>0</v>
      </c>
    </row>
    <row r="220" spans="1:53" ht="14" x14ac:dyDescent="0.15">
      <c r="A220">
        <v>218</v>
      </c>
      <c r="B220" s="12">
        <v>2</v>
      </c>
      <c r="C220" s="9" t="s">
        <v>25</v>
      </c>
      <c r="D220" s="9">
        <v>32</v>
      </c>
      <c r="E220" s="9">
        <v>58</v>
      </c>
      <c r="F220" s="9">
        <v>164</v>
      </c>
      <c r="G220" s="12">
        <v>2</v>
      </c>
      <c r="H220" s="9" t="s">
        <v>109</v>
      </c>
      <c r="I220" s="14">
        <v>1</v>
      </c>
      <c r="J220" s="58" t="s">
        <v>128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57" t="s">
        <v>128</v>
      </c>
      <c r="U220" s="11">
        <v>1</v>
      </c>
      <c r="V220" s="2" t="s">
        <v>141</v>
      </c>
      <c r="W220" s="13">
        <v>1</v>
      </c>
      <c r="X220" s="2" t="s">
        <v>143</v>
      </c>
      <c r="Y220" s="14">
        <v>2</v>
      </c>
      <c r="Z220" s="2" t="s">
        <v>133</v>
      </c>
      <c r="AA220" s="14">
        <v>1</v>
      </c>
      <c r="AB220" s="58" t="s">
        <v>146</v>
      </c>
      <c r="AC220" s="13">
        <v>2</v>
      </c>
      <c r="AD220" s="2" t="s">
        <v>150</v>
      </c>
      <c r="AE220" s="13">
        <v>0</v>
      </c>
      <c r="AF220" s="13">
        <v>1</v>
      </c>
      <c r="AG220" s="13">
        <v>0</v>
      </c>
      <c r="AH220" s="13">
        <v>0</v>
      </c>
      <c r="AI220" s="13">
        <v>0</v>
      </c>
      <c r="AJ220" s="13">
        <v>0</v>
      </c>
      <c r="AK220" s="15">
        <v>1</v>
      </c>
      <c r="AL220" s="9">
        <v>0</v>
      </c>
      <c r="AM220" s="2" t="s">
        <v>108</v>
      </c>
      <c r="AN220" s="2" t="s">
        <v>108</v>
      </c>
      <c r="AO220" s="2" t="s">
        <v>108</v>
      </c>
      <c r="AP220" s="2" t="s">
        <v>108</v>
      </c>
      <c r="AQ220" s="2" t="s">
        <v>108</v>
      </c>
      <c r="AR220" s="15">
        <v>0</v>
      </c>
      <c r="AS220" s="20">
        <v>2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</row>
    <row r="221" spans="1:53" ht="14" x14ac:dyDescent="0.15">
      <c r="A221">
        <v>219</v>
      </c>
      <c r="B221" s="12">
        <v>2</v>
      </c>
      <c r="C221" s="9" t="s">
        <v>25</v>
      </c>
      <c r="D221" s="9">
        <v>31</v>
      </c>
      <c r="E221" s="9">
        <v>60</v>
      </c>
      <c r="F221" s="9">
        <v>160</v>
      </c>
      <c r="G221" s="12">
        <v>2</v>
      </c>
      <c r="H221" s="9" t="s">
        <v>109</v>
      </c>
      <c r="I221" s="14">
        <v>0</v>
      </c>
      <c r="J221" s="58" t="s">
        <v>134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1">
        <v>1</v>
      </c>
      <c r="V221" s="2" t="s">
        <v>141</v>
      </c>
      <c r="W221" s="13">
        <v>1</v>
      </c>
      <c r="X221" s="2" t="s">
        <v>143</v>
      </c>
      <c r="Y221" s="14">
        <v>2</v>
      </c>
      <c r="Z221" s="2" t="s">
        <v>133</v>
      </c>
      <c r="AA221" s="14">
        <v>1</v>
      </c>
      <c r="AB221" s="58" t="s">
        <v>146</v>
      </c>
      <c r="AC221" s="13">
        <v>2</v>
      </c>
      <c r="AD221" s="2" t="s">
        <v>150</v>
      </c>
      <c r="AE221" s="13">
        <v>0</v>
      </c>
      <c r="AF221" s="13">
        <v>1</v>
      </c>
      <c r="AG221" s="13">
        <v>0</v>
      </c>
      <c r="AH221" s="13">
        <v>0</v>
      </c>
      <c r="AI221" s="13">
        <v>0</v>
      </c>
      <c r="AJ221" s="13">
        <v>0</v>
      </c>
      <c r="AK221" s="15">
        <v>2</v>
      </c>
      <c r="AL221" s="65" t="s">
        <v>158</v>
      </c>
      <c r="AM221" s="2" t="s">
        <v>161</v>
      </c>
      <c r="AN221" s="2" t="s">
        <v>108</v>
      </c>
      <c r="AO221" s="2" t="s">
        <v>108</v>
      </c>
      <c r="AP221" s="2" t="s">
        <v>108</v>
      </c>
      <c r="AQ221" s="2" t="s">
        <v>108</v>
      </c>
      <c r="AR221" s="15">
        <v>2</v>
      </c>
      <c r="AS221" s="20">
        <v>1</v>
      </c>
      <c r="AT221" s="20">
        <v>0</v>
      </c>
      <c r="AU221" s="20">
        <v>0</v>
      </c>
      <c r="AV221" s="20">
        <v>1</v>
      </c>
      <c r="AW221" s="20">
        <v>0</v>
      </c>
      <c r="AX221" s="20">
        <v>0</v>
      </c>
      <c r="AY221" s="20">
        <v>1</v>
      </c>
      <c r="AZ221" s="20">
        <v>0</v>
      </c>
      <c r="BA221" s="20">
        <v>0</v>
      </c>
    </row>
    <row r="222" spans="1:53" ht="42" x14ac:dyDescent="0.15">
      <c r="A222">
        <v>220</v>
      </c>
      <c r="B222" s="12">
        <v>2</v>
      </c>
      <c r="C222" s="9" t="s">
        <v>25</v>
      </c>
      <c r="D222" s="9">
        <v>24</v>
      </c>
      <c r="E222" s="9">
        <v>55</v>
      </c>
      <c r="F222" s="9">
        <v>158</v>
      </c>
      <c r="G222" s="12">
        <v>1</v>
      </c>
      <c r="H222" s="9" t="s">
        <v>105</v>
      </c>
      <c r="I222" s="14">
        <v>0</v>
      </c>
      <c r="J222" s="58" t="s">
        <v>134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1">
        <v>1</v>
      </c>
      <c r="V222" s="2" t="s">
        <v>141</v>
      </c>
      <c r="W222" s="13">
        <v>1</v>
      </c>
      <c r="X222" s="2" t="s">
        <v>143</v>
      </c>
      <c r="Y222" s="14">
        <v>2</v>
      </c>
      <c r="Z222" s="2" t="s">
        <v>133</v>
      </c>
      <c r="AA222" s="14">
        <v>1</v>
      </c>
      <c r="AB222" s="58" t="s">
        <v>146</v>
      </c>
      <c r="AC222" s="13">
        <v>2</v>
      </c>
      <c r="AD222" s="2" t="s">
        <v>149</v>
      </c>
      <c r="AE222" s="13">
        <v>1</v>
      </c>
      <c r="AF222" s="13">
        <v>0</v>
      </c>
      <c r="AG222" s="13">
        <v>0</v>
      </c>
      <c r="AH222" s="13">
        <v>1</v>
      </c>
      <c r="AI222" s="13">
        <v>0</v>
      </c>
      <c r="AJ222" s="13">
        <v>0</v>
      </c>
      <c r="AK222" s="15">
        <v>2</v>
      </c>
      <c r="AL222" s="65" t="s">
        <v>158</v>
      </c>
      <c r="AM222" s="2" t="s">
        <v>159</v>
      </c>
      <c r="AN222" s="2" t="s">
        <v>108</v>
      </c>
      <c r="AO222" s="2" t="s">
        <v>108</v>
      </c>
      <c r="AP222" s="2" t="s">
        <v>108</v>
      </c>
      <c r="AQ222" s="2" t="s">
        <v>108</v>
      </c>
      <c r="AR222" s="15">
        <v>1</v>
      </c>
      <c r="AS222" s="20">
        <v>2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</row>
    <row r="223" spans="1:53" ht="28" x14ac:dyDescent="0.15">
      <c r="A223">
        <v>221</v>
      </c>
      <c r="B223" s="12">
        <v>1</v>
      </c>
      <c r="C223" s="9" t="s">
        <v>27</v>
      </c>
      <c r="D223" s="9">
        <v>55</v>
      </c>
      <c r="E223" s="9">
        <v>85</v>
      </c>
      <c r="F223" s="9">
        <v>165</v>
      </c>
      <c r="G223" s="12">
        <v>3</v>
      </c>
      <c r="H223" s="9" t="s">
        <v>106</v>
      </c>
      <c r="I223" s="14">
        <v>0</v>
      </c>
      <c r="J223" s="58" t="s">
        <v>134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1">
        <v>2</v>
      </c>
      <c r="V223" s="2" t="s">
        <v>142</v>
      </c>
      <c r="W223" s="13">
        <v>1</v>
      </c>
      <c r="X223" s="2" t="s">
        <v>143</v>
      </c>
      <c r="Y223" s="14">
        <v>2</v>
      </c>
      <c r="Z223" s="2" t="s">
        <v>133</v>
      </c>
      <c r="AA223" s="14">
        <v>1</v>
      </c>
      <c r="AB223" s="58" t="s">
        <v>146</v>
      </c>
      <c r="AC223" s="13">
        <v>2</v>
      </c>
      <c r="AD223" s="2" t="s">
        <v>156</v>
      </c>
      <c r="AE223" s="13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5">
        <v>3</v>
      </c>
      <c r="AL223" s="9" t="s">
        <v>157</v>
      </c>
      <c r="AM223" s="2" t="s">
        <v>159</v>
      </c>
      <c r="AN223" s="2" t="s">
        <v>161</v>
      </c>
      <c r="AO223" s="2" t="s">
        <v>161</v>
      </c>
      <c r="AP223" s="2" t="s">
        <v>108</v>
      </c>
      <c r="AQ223" s="2" t="s">
        <v>108</v>
      </c>
      <c r="AR223" s="15">
        <v>2</v>
      </c>
      <c r="AS223" s="20">
        <v>2</v>
      </c>
      <c r="AT223" s="20">
        <v>0</v>
      </c>
      <c r="AU223" s="20"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</row>
    <row r="224" spans="1:53" ht="28" x14ac:dyDescent="0.15">
      <c r="A224">
        <v>222</v>
      </c>
      <c r="B224" s="12">
        <v>1</v>
      </c>
      <c r="C224" s="9" t="s">
        <v>27</v>
      </c>
      <c r="D224" s="9">
        <v>32</v>
      </c>
      <c r="E224" s="9">
        <v>72</v>
      </c>
      <c r="F224" s="9">
        <v>180</v>
      </c>
      <c r="G224" s="12">
        <v>4</v>
      </c>
      <c r="H224" s="9" t="s">
        <v>107</v>
      </c>
      <c r="I224" s="14">
        <v>0</v>
      </c>
      <c r="J224" s="58" t="s">
        <v>134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1">
        <v>2</v>
      </c>
      <c r="V224" s="2" t="s">
        <v>142</v>
      </c>
      <c r="W224" s="13">
        <v>1</v>
      </c>
      <c r="X224" s="2" t="s">
        <v>143</v>
      </c>
      <c r="Y224" s="14">
        <v>2</v>
      </c>
      <c r="Z224" s="2" t="s">
        <v>133</v>
      </c>
      <c r="AA224" s="14">
        <v>1</v>
      </c>
      <c r="AB224" s="58" t="s">
        <v>146</v>
      </c>
      <c r="AC224" s="13">
        <v>2</v>
      </c>
      <c r="AD224" s="2" t="s">
        <v>156</v>
      </c>
      <c r="AE224" s="13">
        <v>0</v>
      </c>
      <c r="AF224" s="13">
        <v>0</v>
      </c>
      <c r="AG224" s="13">
        <v>0</v>
      </c>
      <c r="AH224" s="13">
        <v>1</v>
      </c>
      <c r="AI224" s="13">
        <v>0</v>
      </c>
      <c r="AJ224" s="13">
        <v>0</v>
      </c>
      <c r="AK224" s="15">
        <v>3</v>
      </c>
      <c r="AL224" s="9" t="s">
        <v>157</v>
      </c>
      <c r="AM224" s="2" t="s">
        <v>161</v>
      </c>
      <c r="AN224" s="2" t="s">
        <v>161</v>
      </c>
      <c r="AO224" s="2" t="s">
        <v>160</v>
      </c>
      <c r="AP224" s="2" t="s">
        <v>108</v>
      </c>
      <c r="AQ224" s="2" t="s">
        <v>108</v>
      </c>
      <c r="AR224" s="15">
        <v>3</v>
      </c>
      <c r="AS224" s="20">
        <v>1</v>
      </c>
      <c r="AT224" s="20">
        <v>0</v>
      </c>
      <c r="AU224" s="20">
        <v>0</v>
      </c>
      <c r="AV224" s="20">
        <v>1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</row>
    <row r="225" spans="1:53" ht="14" x14ac:dyDescent="0.15">
      <c r="A225">
        <v>223</v>
      </c>
      <c r="B225" s="12">
        <v>2</v>
      </c>
      <c r="C225" s="9" t="s">
        <v>25</v>
      </c>
      <c r="D225" s="9">
        <v>27</v>
      </c>
      <c r="E225" s="9">
        <v>53</v>
      </c>
      <c r="F225" s="9">
        <v>153</v>
      </c>
      <c r="G225" s="12">
        <v>4</v>
      </c>
      <c r="H225" s="9" t="s">
        <v>107</v>
      </c>
      <c r="I225" s="14">
        <v>0</v>
      </c>
      <c r="J225" s="58" t="s">
        <v>134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1">
        <v>1</v>
      </c>
      <c r="V225" s="2" t="s">
        <v>141</v>
      </c>
      <c r="W225" s="13">
        <v>1</v>
      </c>
      <c r="X225" s="2" t="s">
        <v>143</v>
      </c>
      <c r="Y225" s="14">
        <v>2</v>
      </c>
      <c r="Z225" s="2" t="s">
        <v>133</v>
      </c>
      <c r="AA225" s="14">
        <v>1</v>
      </c>
      <c r="AB225" s="58" t="s">
        <v>146</v>
      </c>
      <c r="AC225" s="13">
        <v>2</v>
      </c>
      <c r="AD225" s="2" t="s">
        <v>150</v>
      </c>
      <c r="AE225" s="13">
        <v>0</v>
      </c>
      <c r="AF225" s="13">
        <v>1</v>
      </c>
      <c r="AG225" s="13">
        <v>0</v>
      </c>
      <c r="AH225" s="13">
        <v>0</v>
      </c>
      <c r="AI225" s="13">
        <v>0</v>
      </c>
      <c r="AJ225" s="13">
        <v>0</v>
      </c>
      <c r="AK225" s="15">
        <v>2</v>
      </c>
      <c r="AL225" s="65" t="s">
        <v>158</v>
      </c>
      <c r="AM225" s="2" t="s">
        <v>159</v>
      </c>
      <c r="AN225" s="2" t="s">
        <v>161</v>
      </c>
      <c r="AO225" s="2" t="s">
        <v>108</v>
      </c>
      <c r="AP225" s="2" t="s">
        <v>108</v>
      </c>
      <c r="AQ225" s="2" t="s">
        <v>108</v>
      </c>
      <c r="AR225" s="15">
        <v>2</v>
      </c>
      <c r="AS225" s="20">
        <v>2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</row>
    <row r="226" spans="1:53" ht="14" x14ac:dyDescent="0.15">
      <c r="A226">
        <v>224</v>
      </c>
      <c r="B226" s="12">
        <v>2</v>
      </c>
      <c r="C226" s="9" t="s">
        <v>25</v>
      </c>
      <c r="D226" s="9">
        <v>38</v>
      </c>
      <c r="E226" s="9">
        <v>46</v>
      </c>
      <c r="F226" s="9">
        <v>155</v>
      </c>
      <c r="G226" s="12">
        <v>2</v>
      </c>
      <c r="H226" s="9" t="s">
        <v>109</v>
      </c>
      <c r="I226" s="14">
        <v>1</v>
      </c>
      <c r="J226" s="58" t="s">
        <v>132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57" t="s">
        <v>132</v>
      </c>
      <c r="U226" s="11">
        <v>1</v>
      </c>
      <c r="V226" s="2" t="s">
        <v>141</v>
      </c>
      <c r="W226" s="13">
        <v>1</v>
      </c>
      <c r="X226" s="2" t="s">
        <v>143</v>
      </c>
      <c r="Y226" s="14">
        <v>2</v>
      </c>
      <c r="Z226" s="2" t="s">
        <v>133</v>
      </c>
      <c r="AA226" s="14">
        <v>2</v>
      </c>
      <c r="AB226" s="58" t="s">
        <v>144</v>
      </c>
      <c r="AC226" s="13">
        <v>2</v>
      </c>
      <c r="AD226" s="2" t="s">
        <v>150</v>
      </c>
      <c r="AE226" s="13">
        <v>0</v>
      </c>
      <c r="AF226" s="13">
        <v>1</v>
      </c>
      <c r="AG226" s="13">
        <v>0</v>
      </c>
      <c r="AH226" s="13">
        <v>0</v>
      </c>
      <c r="AI226" s="13">
        <v>0</v>
      </c>
      <c r="AJ226" s="13">
        <v>0</v>
      </c>
      <c r="AK226" s="15">
        <v>1</v>
      </c>
      <c r="AL226" s="9">
        <v>0</v>
      </c>
      <c r="AM226" s="2" t="s">
        <v>108</v>
      </c>
      <c r="AN226" s="2" t="s">
        <v>108</v>
      </c>
      <c r="AO226" s="2" t="s">
        <v>108</v>
      </c>
      <c r="AP226" s="2" t="s">
        <v>108</v>
      </c>
      <c r="AQ226" s="2" t="s">
        <v>108</v>
      </c>
      <c r="AR226" s="15">
        <v>0</v>
      </c>
      <c r="AS226" s="20">
        <v>1</v>
      </c>
      <c r="AT226" s="20">
        <v>0</v>
      </c>
      <c r="AU226" s="20">
        <v>1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</row>
    <row r="227" spans="1:53" ht="42" x14ac:dyDescent="0.15">
      <c r="A227">
        <v>225</v>
      </c>
      <c r="B227" s="12">
        <v>1</v>
      </c>
      <c r="C227" s="9" t="s">
        <v>27</v>
      </c>
      <c r="D227" s="9">
        <v>50</v>
      </c>
      <c r="E227" s="9">
        <v>60</v>
      </c>
      <c r="F227" s="9">
        <v>160</v>
      </c>
      <c r="G227" s="12">
        <v>5</v>
      </c>
      <c r="H227" s="9" t="s">
        <v>108</v>
      </c>
      <c r="I227" s="14">
        <v>0</v>
      </c>
      <c r="J227" s="58" t="s">
        <v>134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1">
        <v>2</v>
      </c>
      <c r="V227" s="2" t="s">
        <v>142</v>
      </c>
      <c r="W227" s="13">
        <v>1</v>
      </c>
      <c r="X227" s="2" t="s">
        <v>143</v>
      </c>
      <c r="Y227" s="14">
        <v>2</v>
      </c>
      <c r="Z227" s="2" t="s">
        <v>133</v>
      </c>
      <c r="AA227" s="14">
        <v>1</v>
      </c>
      <c r="AB227" s="58" t="s">
        <v>146</v>
      </c>
      <c r="AC227" s="13">
        <v>2</v>
      </c>
      <c r="AD227" s="2" t="s">
        <v>149</v>
      </c>
      <c r="AE227" s="13">
        <v>1</v>
      </c>
      <c r="AF227" s="13">
        <v>0</v>
      </c>
      <c r="AG227" s="13">
        <v>0</v>
      </c>
      <c r="AH227" s="13">
        <v>1</v>
      </c>
      <c r="AI227" s="13">
        <v>0</v>
      </c>
      <c r="AJ227" s="13">
        <v>0</v>
      </c>
      <c r="AK227" s="15">
        <v>3</v>
      </c>
      <c r="AL227" s="9" t="s">
        <v>157</v>
      </c>
      <c r="AM227" s="2" t="s">
        <v>159</v>
      </c>
      <c r="AN227" s="2" t="s">
        <v>161</v>
      </c>
      <c r="AO227" s="2" t="s">
        <v>161</v>
      </c>
      <c r="AP227" s="2" t="s">
        <v>108</v>
      </c>
      <c r="AQ227" s="2" t="s">
        <v>108</v>
      </c>
      <c r="AR227" s="15">
        <v>2</v>
      </c>
      <c r="AS227" s="20">
        <v>1</v>
      </c>
      <c r="AT227" s="20">
        <v>0</v>
      </c>
      <c r="AU227" s="20">
        <v>1</v>
      </c>
      <c r="AV227" s="20">
        <v>1</v>
      </c>
      <c r="AW227" s="20">
        <v>0</v>
      </c>
      <c r="AX227" s="20">
        <v>0</v>
      </c>
      <c r="AY227" s="20">
        <v>1</v>
      </c>
      <c r="AZ227" s="20">
        <v>0</v>
      </c>
      <c r="BA227" s="20">
        <v>0</v>
      </c>
    </row>
    <row r="228" spans="1:53" ht="28" x14ac:dyDescent="0.15">
      <c r="A228">
        <v>226</v>
      </c>
      <c r="B228" s="12">
        <v>2</v>
      </c>
      <c r="C228" s="9" t="s">
        <v>25</v>
      </c>
      <c r="D228" s="9">
        <v>36</v>
      </c>
      <c r="E228" s="9">
        <v>63</v>
      </c>
      <c r="F228" s="9">
        <v>160</v>
      </c>
      <c r="G228" s="12">
        <v>4</v>
      </c>
      <c r="H228" s="9" t="s">
        <v>107</v>
      </c>
      <c r="I228" s="14">
        <v>1</v>
      </c>
      <c r="J228" s="58" t="s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1">
        <v>2</v>
      </c>
      <c r="V228" s="2" t="s">
        <v>142</v>
      </c>
      <c r="W228" s="13">
        <v>1</v>
      </c>
      <c r="X228" s="2" t="s">
        <v>143</v>
      </c>
      <c r="Y228" s="14">
        <v>2</v>
      </c>
      <c r="Z228" s="2" t="s">
        <v>133</v>
      </c>
      <c r="AA228" s="14">
        <v>1</v>
      </c>
      <c r="AB228" s="58" t="s">
        <v>146</v>
      </c>
      <c r="AC228" s="13">
        <v>2</v>
      </c>
      <c r="AD228" s="2" t="s">
        <v>156</v>
      </c>
      <c r="AE228" s="13">
        <v>0</v>
      </c>
      <c r="AF228" s="13">
        <v>0</v>
      </c>
      <c r="AG228" s="13">
        <v>0</v>
      </c>
      <c r="AH228" s="13">
        <v>1</v>
      </c>
      <c r="AI228" s="13">
        <v>0</v>
      </c>
      <c r="AJ228" s="13">
        <v>0</v>
      </c>
      <c r="AK228" s="15">
        <v>2</v>
      </c>
      <c r="AL228" s="65" t="s">
        <v>158</v>
      </c>
      <c r="AM228" s="2" t="s">
        <v>159</v>
      </c>
      <c r="AN228" s="2" t="s">
        <v>161</v>
      </c>
      <c r="AO228" s="2" t="s">
        <v>108</v>
      </c>
      <c r="AP228" s="2" t="s">
        <v>108</v>
      </c>
      <c r="AQ228" s="2" t="s">
        <v>108</v>
      </c>
      <c r="AR228" s="15">
        <v>2</v>
      </c>
      <c r="AS228" s="20">
        <v>1</v>
      </c>
      <c r="AT228" s="20">
        <v>0</v>
      </c>
      <c r="AU228" s="20">
        <v>0</v>
      </c>
      <c r="AV228" s="20">
        <v>1</v>
      </c>
      <c r="AW228" s="20">
        <v>0</v>
      </c>
      <c r="AX228" s="20">
        <v>1</v>
      </c>
      <c r="AY228" s="20">
        <v>1</v>
      </c>
      <c r="AZ228" s="20">
        <v>1</v>
      </c>
      <c r="BA228" s="20" t="s">
        <v>170</v>
      </c>
    </row>
    <row r="229" spans="1:53" ht="14" x14ac:dyDescent="0.15">
      <c r="A229">
        <v>227</v>
      </c>
      <c r="B229" s="12">
        <v>1</v>
      </c>
      <c r="C229" s="9" t="s">
        <v>27</v>
      </c>
      <c r="D229" s="9">
        <v>61</v>
      </c>
      <c r="E229" s="9">
        <v>70</v>
      </c>
      <c r="F229" s="9">
        <v>176</v>
      </c>
      <c r="G229" s="12">
        <v>5</v>
      </c>
      <c r="H229" s="9" t="s">
        <v>108</v>
      </c>
      <c r="I229" s="14">
        <v>1</v>
      </c>
      <c r="J229" s="58" t="s">
        <v>124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57" t="s">
        <v>124</v>
      </c>
      <c r="U229" s="11">
        <v>1</v>
      </c>
      <c r="V229" s="2" t="s">
        <v>141</v>
      </c>
      <c r="W229" s="13">
        <v>1</v>
      </c>
      <c r="X229" s="2" t="s">
        <v>143</v>
      </c>
      <c r="Y229" s="14">
        <v>2</v>
      </c>
      <c r="Z229" s="2" t="s">
        <v>133</v>
      </c>
      <c r="AA229" s="14">
        <v>1</v>
      </c>
      <c r="AB229" s="58" t="s">
        <v>146</v>
      </c>
      <c r="AC229" s="13">
        <v>2</v>
      </c>
      <c r="AD229" s="2" t="s">
        <v>150</v>
      </c>
      <c r="AE229" s="13">
        <v>0</v>
      </c>
      <c r="AF229" s="13">
        <v>1</v>
      </c>
      <c r="AG229" s="13">
        <v>0</v>
      </c>
      <c r="AH229" s="13">
        <v>0</v>
      </c>
      <c r="AI229" s="13">
        <v>0</v>
      </c>
      <c r="AJ229" s="13">
        <v>0</v>
      </c>
      <c r="AK229" s="15">
        <v>1</v>
      </c>
      <c r="AL229" s="9">
        <v>0</v>
      </c>
      <c r="AM229" s="2" t="s">
        <v>108</v>
      </c>
      <c r="AN229" s="2" t="s">
        <v>108</v>
      </c>
      <c r="AO229" s="2" t="s">
        <v>108</v>
      </c>
      <c r="AP229" s="2" t="s">
        <v>108</v>
      </c>
      <c r="AQ229" s="2" t="s">
        <v>108</v>
      </c>
      <c r="AR229" s="15">
        <v>0</v>
      </c>
      <c r="AS229" s="20">
        <v>1</v>
      </c>
      <c r="AT229" s="20">
        <v>0</v>
      </c>
      <c r="AU229" s="20">
        <v>0</v>
      </c>
      <c r="AV229" s="20">
        <v>1</v>
      </c>
      <c r="AW229" s="20">
        <v>0</v>
      </c>
      <c r="AX229" s="20">
        <v>0</v>
      </c>
      <c r="AY229" s="20">
        <v>0</v>
      </c>
      <c r="AZ229" s="20">
        <v>0</v>
      </c>
      <c r="BA229" s="20">
        <v>0</v>
      </c>
    </row>
    <row r="230" spans="1:53" ht="42" x14ac:dyDescent="0.15">
      <c r="A230">
        <v>228</v>
      </c>
      <c r="B230" s="12">
        <v>1</v>
      </c>
      <c r="C230" s="9" t="s">
        <v>27</v>
      </c>
      <c r="D230" s="9">
        <v>38</v>
      </c>
      <c r="E230" s="9">
        <v>56</v>
      </c>
      <c r="F230" s="9">
        <v>165</v>
      </c>
      <c r="G230" s="12">
        <v>4</v>
      </c>
      <c r="H230" s="9" t="s">
        <v>107</v>
      </c>
      <c r="I230" s="14">
        <v>0</v>
      </c>
      <c r="J230" s="58" t="s">
        <v>134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1">
        <v>2</v>
      </c>
      <c r="V230" s="2" t="s">
        <v>142</v>
      </c>
      <c r="W230" s="13">
        <v>1</v>
      </c>
      <c r="X230" s="2" t="s">
        <v>143</v>
      </c>
      <c r="Y230" s="14">
        <v>2</v>
      </c>
      <c r="Z230" s="2" t="s">
        <v>133</v>
      </c>
      <c r="AA230" s="14">
        <v>1</v>
      </c>
      <c r="AB230" s="58" t="s">
        <v>146</v>
      </c>
      <c r="AC230" s="13">
        <v>2</v>
      </c>
      <c r="AD230" s="2" t="s">
        <v>149</v>
      </c>
      <c r="AE230" s="13">
        <v>1</v>
      </c>
      <c r="AF230" s="13">
        <v>0</v>
      </c>
      <c r="AG230" s="13">
        <v>0</v>
      </c>
      <c r="AH230" s="13">
        <v>1</v>
      </c>
      <c r="AI230" s="13">
        <v>0</v>
      </c>
      <c r="AJ230" s="13">
        <v>0</v>
      </c>
      <c r="AK230" s="15">
        <v>3</v>
      </c>
      <c r="AL230" s="9" t="s">
        <v>157</v>
      </c>
      <c r="AM230" s="2" t="s">
        <v>163</v>
      </c>
      <c r="AN230" s="2" t="s">
        <v>163</v>
      </c>
      <c r="AO230" s="2" t="s">
        <v>160</v>
      </c>
      <c r="AP230" s="2" t="s">
        <v>108</v>
      </c>
      <c r="AQ230" s="2" t="s">
        <v>108</v>
      </c>
      <c r="AR230" s="15">
        <v>3</v>
      </c>
      <c r="AS230" s="20">
        <v>1</v>
      </c>
      <c r="AT230" s="20">
        <v>0</v>
      </c>
      <c r="AU230" s="20">
        <v>1</v>
      </c>
      <c r="AV230" s="20">
        <v>1</v>
      </c>
      <c r="AW230" s="20">
        <v>0</v>
      </c>
      <c r="AX230" s="20">
        <v>1</v>
      </c>
      <c r="AY230" s="20">
        <v>0</v>
      </c>
      <c r="AZ230" s="20">
        <v>1</v>
      </c>
      <c r="BA230" s="20" t="s">
        <v>168</v>
      </c>
    </row>
    <row r="231" spans="1:53" ht="14" x14ac:dyDescent="0.15">
      <c r="A231">
        <v>229</v>
      </c>
      <c r="B231" s="12">
        <v>2</v>
      </c>
      <c r="C231" s="9" t="s">
        <v>25</v>
      </c>
      <c r="D231" s="9">
        <v>24</v>
      </c>
      <c r="E231" s="9">
        <v>73</v>
      </c>
      <c r="F231" s="9">
        <v>160</v>
      </c>
      <c r="G231" s="12">
        <v>4</v>
      </c>
      <c r="H231" s="9" t="s">
        <v>107</v>
      </c>
      <c r="I231" s="14">
        <v>0</v>
      </c>
      <c r="J231" s="58" t="s">
        <v>134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1">
        <v>1</v>
      </c>
      <c r="V231" s="2" t="s">
        <v>141</v>
      </c>
      <c r="W231" s="13">
        <v>1</v>
      </c>
      <c r="X231" s="2" t="s">
        <v>143</v>
      </c>
      <c r="Y231" s="14">
        <v>2</v>
      </c>
      <c r="Z231" s="2" t="s">
        <v>133</v>
      </c>
      <c r="AA231" s="14">
        <v>2</v>
      </c>
      <c r="AB231" s="58" t="s">
        <v>144</v>
      </c>
      <c r="AC231" s="13">
        <v>2</v>
      </c>
      <c r="AD231" s="2" t="s">
        <v>150</v>
      </c>
      <c r="AE231" s="13">
        <v>0</v>
      </c>
      <c r="AF231" s="13">
        <v>1</v>
      </c>
      <c r="AG231" s="13">
        <v>0</v>
      </c>
      <c r="AH231" s="13">
        <v>0</v>
      </c>
      <c r="AI231" s="13">
        <v>0</v>
      </c>
      <c r="AJ231" s="13">
        <v>0</v>
      </c>
      <c r="AK231" s="15">
        <v>2</v>
      </c>
      <c r="AL231" s="65" t="s">
        <v>158</v>
      </c>
      <c r="AM231" s="2" t="s">
        <v>163</v>
      </c>
      <c r="AN231" s="2" t="s">
        <v>108</v>
      </c>
      <c r="AO231" s="2" t="s">
        <v>108</v>
      </c>
      <c r="AP231" s="2" t="s">
        <v>108</v>
      </c>
      <c r="AQ231" s="2" t="s">
        <v>108</v>
      </c>
      <c r="AR231" s="15">
        <v>1</v>
      </c>
      <c r="AS231" s="20">
        <v>1</v>
      </c>
      <c r="AT231" s="20">
        <v>1</v>
      </c>
      <c r="AU231" s="20">
        <v>0</v>
      </c>
      <c r="AV231" s="20">
        <v>1</v>
      </c>
      <c r="AW231" s="20">
        <v>0</v>
      </c>
      <c r="AX231" s="20">
        <v>1</v>
      </c>
      <c r="AY231" s="20">
        <v>1</v>
      </c>
      <c r="AZ231" s="20">
        <v>0</v>
      </c>
      <c r="BA231" s="20">
        <v>0</v>
      </c>
    </row>
    <row r="232" spans="1:53" ht="14" x14ac:dyDescent="0.15">
      <c r="A232">
        <v>230</v>
      </c>
      <c r="B232" s="12">
        <v>2</v>
      </c>
      <c r="C232" s="9" t="s">
        <v>25</v>
      </c>
      <c r="D232" s="9">
        <v>27</v>
      </c>
      <c r="E232" s="9">
        <v>48</v>
      </c>
      <c r="F232" s="9">
        <v>161</v>
      </c>
      <c r="G232" s="12">
        <v>2</v>
      </c>
      <c r="H232" s="9" t="s">
        <v>109</v>
      </c>
      <c r="I232" s="14">
        <v>0</v>
      </c>
      <c r="J232" s="58" t="s">
        <v>134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1">
        <v>1</v>
      </c>
      <c r="V232" s="2" t="s">
        <v>141</v>
      </c>
      <c r="W232" s="13">
        <v>1</v>
      </c>
      <c r="X232" s="2" t="s">
        <v>143</v>
      </c>
      <c r="Y232" s="14">
        <v>2</v>
      </c>
      <c r="Z232" s="2" t="s">
        <v>133</v>
      </c>
      <c r="AA232" s="14">
        <v>2</v>
      </c>
      <c r="AB232" s="58" t="s">
        <v>144</v>
      </c>
      <c r="AC232" s="13">
        <v>2</v>
      </c>
      <c r="AD232" s="2" t="s">
        <v>150</v>
      </c>
      <c r="AE232" s="13">
        <v>0</v>
      </c>
      <c r="AF232" s="13">
        <v>1</v>
      </c>
      <c r="AG232" s="13">
        <v>0</v>
      </c>
      <c r="AH232" s="13">
        <v>0</v>
      </c>
      <c r="AI232" s="13">
        <v>0</v>
      </c>
      <c r="AJ232" s="13">
        <v>0</v>
      </c>
      <c r="AK232" s="15">
        <v>2</v>
      </c>
      <c r="AL232" s="65" t="s">
        <v>158</v>
      </c>
      <c r="AM232" s="2" t="s">
        <v>159</v>
      </c>
      <c r="AN232" s="2" t="s">
        <v>108</v>
      </c>
      <c r="AO232" s="2" t="s">
        <v>108</v>
      </c>
      <c r="AP232" s="2" t="s">
        <v>108</v>
      </c>
      <c r="AQ232" s="2" t="s">
        <v>108</v>
      </c>
      <c r="AR232" s="15">
        <v>1</v>
      </c>
      <c r="AS232" s="20">
        <v>1</v>
      </c>
      <c r="AT232" s="20">
        <v>1</v>
      </c>
      <c r="AU232" s="20">
        <v>1</v>
      </c>
      <c r="AV232" s="20">
        <v>0</v>
      </c>
      <c r="AW232" s="20">
        <v>0</v>
      </c>
      <c r="AX232" s="20">
        <v>0</v>
      </c>
      <c r="AY232" s="20">
        <v>0</v>
      </c>
      <c r="AZ232" s="20">
        <v>0</v>
      </c>
      <c r="BA232" s="20">
        <v>0</v>
      </c>
    </row>
    <row r="233" spans="1:53" ht="28" x14ac:dyDescent="0.15">
      <c r="A233">
        <v>231</v>
      </c>
      <c r="B233" s="12">
        <v>1</v>
      </c>
      <c r="C233" s="9" t="s">
        <v>27</v>
      </c>
      <c r="D233" s="9">
        <v>26</v>
      </c>
      <c r="E233" s="9">
        <v>88</v>
      </c>
      <c r="F233" s="9">
        <v>167</v>
      </c>
      <c r="G233" s="12">
        <v>2</v>
      </c>
      <c r="H233" s="9" t="s">
        <v>109</v>
      </c>
      <c r="I233" s="14">
        <v>0</v>
      </c>
      <c r="J233" s="58" t="s">
        <v>134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1">
        <v>2</v>
      </c>
      <c r="V233" s="2" t="s">
        <v>142</v>
      </c>
      <c r="W233" s="13">
        <v>1</v>
      </c>
      <c r="X233" s="2" t="s">
        <v>143</v>
      </c>
      <c r="Y233" s="14">
        <v>2</v>
      </c>
      <c r="Z233" s="2" t="s">
        <v>133</v>
      </c>
      <c r="AA233" s="14">
        <v>1</v>
      </c>
      <c r="AB233" s="58" t="s">
        <v>146</v>
      </c>
      <c r="AC233" s="13">
        <v>2</v>
      </c>
      <c r="AD233" s="2" t="s">
        <v>156</v>
      </c>
      <c r="AE233" s="13">
        <v>0</v>
      </c>
      <c r="AF233" s="13">
        <v>0</v>
      </c>
      <c r="AG233" s="13">
        <v>0</v>
      </c>
      <c r="AH233" s="13">
        <v>1</v>
      </c>
      <c r="AI233" s="13">
        <v>0</v>
      </c>
      <c r="AJ233" s="13">
        <v>0</v>
      </c>
      <c r="AK233" s="15">
        <v>3</v>
      </c>
      <c r="AL233" s="9" t="s">
        <v>157</v>
      </c>
      <c r="AM233" s="2" t="s">
        <v>159</v>
      </c>
      <c r="AN233" s="2" t="s">
        <v>159</v>
      </c>
      <c r="AO233" s="2" t="s">
        <v>162</v>
      </c>
      <c r="AP233" s="2" t="s">
        <v>160</v>
      </c>
      <c r="AQ233" s="2" t="s">
        <v>108</v>
      </c>
      <c r="AR233" s="15">
        <v>3</v>
      </c>
      <c r="AS233" s="20">
        <v>1</v>
      </c>
      <c r="AT233" s="20">
        <v>0</v>
      </c>
      <c r="AU233" s="20">
        <v>0</v>
      </c>
      <c r="AV233" s="20">
        <v>1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</row>
    <row r="234" spans="1:53" ht="28" x14ac:dyDescent="0.15">
      <c r="A234">
        <v>232</v>
      </c>
      <c r="B234" s="12">
        <v>2</v>
      </c>
      <c r="C234" s="9" t="s">
        <v>25</v>
      </c>
      <c r="D234" s="9">
        <v>36</v>
      </c>
      <c r="E234" s="9">
        <v>45</v>
      </c>
      <c r="F234" s="9">
        <v>162</v>
      </c>
      <c r="G234" s="12">
        <v>4</v>
      </c>
      <c r="H234" s="9" t="s">
        <v>107</v>
      </c>
      <c r="I234" s="14">
        <v>0</v>
      </c>
      <c r="J234" s="58" t="s">
        <v>134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1">
        <v>2</v>
      </c>
      <c r="V234" s="2" t="s">
        <v>142</v>
      </c>
      <c r="W234" s="13">
        <v>1</v>
      </c>
      <c r="X234" s="2" t="s">
        <v>143</v>
      </c>
      <c r="Y234" s="14">
        <v>2</v>
      </c>
      <c r="Z234" s="2" t="s">
        <v>133</v>
      </c>
      <c r="AA234" s="14">
        <v>1</v>
      </c>
      <c r="AB234" s="58" t="s">
        <v>146</v>
      </c>
      <c r="AC234" s="13">
        <v>2</v>
      </c>
      <c r="AD234" s="2" t="s">
        <v>150</v>
      </c>
      <c r="AE234" s="13">
        <v>0</v>
      </c>
      <c r="AF234" s="13">
        <v>1</v>
      </c>
      <c r="AG234" s="13">
        <v>0</v>
      </c>
      <c r="AH234" s="13">
        <v>0</v>
      </c>
      <c r="AI234" s="13">
        <v>0</v>
      </c>
      <c r="AJ234" s="13">
        <v>0</v>
      </c>
      <c r="AK234" s="15">
        <v>2</v>
      </c>
      <c r="AL234" s="65" t="s">
        <v>158</v>
      </c>
      <c r="AM234" s="2" t="s">
        <v>161</v>
      </c>
      <c r="AN234" s="2" t="s">
        <v>161</v>
      </c>
      <c r="AO234" s="2" t="s">
        <v>108</v>
      </c>
      <c r="AP234" s="2" t="s">
        <v>108</v>
      </c>
      <c r="AQ234" s="2" t="s">
        <v>108</v>
      </c>
      <c r="AR234" s="15">
        <v>2</v>
      </c>
      <c r="AS234" s="20">
        <v>1</v>
      </c>
      <c r="AT234" s="20">
        <v>1</v>
      </c>
      <c r="AU234" s="20">
        <v>1</v>
      </c>
      <c r="AV234" s="20">
        <v>1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</row>
    <row r="235" spans="1:53" ht="14" x14ac:dyDescent="0.15">
      <c r="A235">
        <v>233</v>
      </c>
      <c r="B235" s="12">
        <v>2</v>
      </c>
      <c r="C235" s="9" t="s">
        <v>25</v>
      </c>
      <c r="D235" s="9">
        <v>58</v>
      </c>
      <c r="E235" s="9">
        <v>90</v>
      </c>
      <c r="F235" s="9">
        <v>150</v>
      </c>
      <c r="G235" s="12">
        <v>4</v>
      </c>
      <c r="H235" s="9" t="s">
        <v>107</v>
      </c>
      <c r="I235" s="14">
        <v>1</v>
      </c>
      <c r="J235" s="59" t="s">
        <v>117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1">
        <v>1</v>
      </c>
      <c r="V235" s="2" t="s">
        <v>141</v>
      </c>
      <c r="W235" s="13">
        <v>1</v>
      </c>
      <c r="X235" s="2" t="s">
        <v>143</v>
      </c>
      <c r="Y235" s="14">
        <v>990</v>
      </c>
      <c r="Z235" s="19"/>
      <c r="AA235" s="14">
        <v>3</v>
      </c>
      <c r="AB235" s="58" t="s">
        <v>145</v>
      </c>
      <c r="AC235" s="13">
        <v>2</v>
      </c>
      <c r="AD235" s="2" t="s">
        <v>150</v>
      </c>
      <c r="AE235" s="13">
        <v>0</v>
      </c>
      <c r="AF235" s="13">
        <v>1</v>
      </c>
      <c r="AG235" s="13">
        <v>0</v>
      </c>
      <c r="AH235" s="13">
        <v>0</v>
      </c>
      <c r="AI235" s="13">
        <v>0</v>
      </c>
      <c r="AJ235" s="13">
        <v>0</v>
      </c>
      <c r="AK235" s="15">
        <v>1</v>
      </c>
      <c r="AL235" s="9">
        <v>0</v>
      </c>
      <c r="AM235" s="2" t="s">
        <v>108</v>
      </c>
      <c r="AN235" s="2" t="s">
        <v>108</v>
      </c>
      <c r="AO235" s="2" t="s">
        <v>108</v>
      </c>
      <c r="AP235" s="2" t="s">
        <v>108</v>
      </c>
      <c r="AQ235" s="2" t="s">
        <v>108</v>
      </c>
      <c r="AR235" s="15">
        <v>0</v>
      </c>
      <c r="AS235" s="20">
        <v>2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</row>
    <row r="236" spans="1:53" ht="42" x14ac:dyDescent="0.15">
      <c r="A236">
        <v>234</v>
      </c>
      <c r="B236" s="12">
        <v>2</v>
      </c>
      <c r="C236" s="9" t="s">
        <v>25</v>
      </c>
      <c r="D236" s="9">
        <v>39</v>
      </c>
      <c r="E236" s="9">
        <v>70</v>
      </c>
      <c r="F236" s="9">
        <v>160</v>
      </c>
      <c r="G236" s="12">
        <v>2</v>
      </c>
      <c r="H236" s="9" t="s">
        <v>109</v>
      </c>
      <c r="I236" s="14">
        <v>0</v>
      </c>
      <c r="J236" s="58" t="s">
        <v>134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1">
        <v>2</v>
      </c>
      <c r="V236" s="2" t="s">
        <v>142</v>
      </c>
      <c r="W236" s="13">
        <v>1</v>
      </c>
      <c r="X236" s="2" t="s">
        <v>143</v>
      </c>
      <c r="Y236" s="14">
        <v>2</v>
      </c>
      <c r="Z236" s="2" t="s">
        <v>133</v>
      </c>
      <c r="AA236" s="14">
        <v>1</v>
      </c>
      <c r="AB236" s="58" t="s">
        <v>146</v>
      </c>
      <c r="AC236" s="13">
        <v>2</v>
      </c>
      <c r="AD236" s="2" t="s">
        <v>153</v>
      </c>
      <c r="AE236" s="13">
        <v>0</v>
      </c>
      <c r="AF236" s="13">
        <v>1</v>
      </c>
      <c r="AG236" s="13">
        <v>0</v>
      </c>
      <c r="AH236" s="13">
        <v>1</v>
      </c>
      <c r="AI236" s="13">
        <v>0</v>
      </c>
      <c r="AJ236" s="13">
        <v>0</v>
      </c>
      <c r="AK236" s="15">
        <v>2</v>
      </c>
      <c r="AL236" s="65" t="s">
        <v>158</v>
      </c>
      <c r="AM236" s="2" t="s">
        <v>159</v>
      </c>
      <c r="AN236" s="2" t="s">
        <v>161</v>
      </c>
      <c r="AO236" s="2" t="s">
        <v>108</v>
      </c>
      <c r="AP236" s="2" t="s">
        <v>108</v>
      </c>
      <c r="AQ236" s="2" t="s">
        <v>108</v>
      </c>
      <c r="AR236" s="15">
        <v>2</v>
      </c>
      <c r="AS236" s="20">
        <v>1</v>
      </c>
      <c r="AT236" s="20">
        <v>0</v>
      </c>
      <c r="AU236" s="20">
        <v>0</v>
      </c>
      <c r="AV236" s="20">
        <v>1</v>
      </c>
      <c r="AW236" s="20">
        <v>1</v>
      </c>
      <c r="AX236" s="20">
        <v>0</v>
      </c>
      <c r="AY236" s="20">
        <v>0</v>
      </c>
      <c r="AZ236" s="20">
        <v>0</v>
      </c>
      <c r="BA236" s="20">
        <v>0</v>
      </c>
    </row>
    <row r="237" spans="1:53" ht="28" x14ac:dyDescent="0.15">
      <c r="A237">
        <v>235</v>
      </c>
      <c r="B237" s="12">
        <v>2</v>
      </c>
      <c r="C237" s="9" t="s">
        <v>25</v>
      </c>
      <c r="D237" s="9">
        <v>36</v>
      </c>
      <c r="E237" s="9">
        <v>55</v>
      </c>
      <c r="F237" s="9">
        <v>158</v>
      </c>
      <c r="G237" s="12">
        <v>3</v>
      </c>
      <c r="H237" s="9" t="s">
        <v>106</v>
      </c>
      <c r="I237" s="14">
        <v>1</v>
      </c>
      <c r="J237" s="58" t="s">
        <v>136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57" t="s">
        <v>136</v>
      </c>
      <c r="U237" s="11">
        <v>2</v>
      </c>
      <c r="V237" s="2" t="s">
        <v>142</v>
      </c>
      <c r="W237" s="13">
        <v>1</v>
      </c>
      <c r="X237" s="2" t="s">
        <v>143</v>
      </c>
      <c r="Y237" s="14">
        <v>2</v>
      </c>
      <c r="Z237" s="2" t="s">
        <v>133</v>
      </c>
      <c r="AA237" s="14">
        <v>1</v>
      </c>
      <c r="AB237" s="58" t="s">
        <v>146</v>
      </c>
      <c r="AC237" s="13">
        <v>2</v>
      </c>
      <c r="AD237" s="2" t="s">
        <v>150</v>
      </c>
      <c r="AE237" s="13">
        <v>0</v>
      </c>
      <c r="AF237" s="13">
        <v>1</v>
      </c>
      <c r="AG237" s="13">
        <v>0</v>
      </c>
      <c r="AH237" s="13">
        <v>0</v>
      </c>
      <c r="AI237" s="13">
        <v>0</v>
      </c>
      <c r="AJ237" s="13">
        <v>0</v>
      </c>
      <c r="AK237" s="15">
        <v>2</v>
      </c>
      <c r="AL237" s="65" t="s">
        <v>158</v>
      </c>
      <c r="AM237" s="2" t="s">
        <v>159</v>
      </c>
      <c r="AN237" s="2" t="s">
        <v>161</v>
      </c>
      <c r="AO237" s="2" t="s">
        <v>108</v>
      </c>
      <c r="AP237" s="2" t="s">
        <v>108</v>
      </c>
      <c r="AQ237" s="2" t="s">
        <v>108</v>
      </c>
      <c r="AR237" s="15">
        <v>2</v>
      </c>
      <c r="AS237" s="20">
        <v>1</v>
      </c>
      <c r="AT237" s="20">
        <v>1</v>
      </c>
      <c r="AU237" s="20">
        <v>0</v>
      </c>
      <c r="AV237" s="20">
        <v>1</v>
      </c>
      <c r="AW237" s="20">
        <v>0</v>
      </c>
      <c r="AX237" s="20">
        <v>1</v>
      </c>
      <c r="AY237" s="20">
        <v>0</v>
      </c>
      <c r="AZ237" s="20">
        <v>0</v>
      </c>
      <c r="BA237" s="20">
        <v>0</v>
      </c>
    </row>
    <row r="238" spans="1:53" ht="42" x14ac:dyDescent="0.15">
      <c r="A238">
        <v>236</v>
      </c>
      <c r="B238" s="12">
        <v>1</v>
      </c>
      <c r="C238" s="9" t="s">
        <v>27</v>
      </c>
      <c r="D238" s="9">
        <v>65</v>
      </c>
      <c r="E238" s="9">
        <v>70</v>
      </c>
      <c r="F238" s="9">
        <v>160</v>
      </c>
      <c r="G238" s="12">
        <v>5</v>
      </c>
      <c r="H238" s="9" t="s">
        <v>108</v>
      </c>
      <c r="I238" s="14">
        <v>1</v>
      </c>
      <c r="J238" s="58" t="s">
        <v>120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 t="s">
        <v>138</v>
      </c>
      <c r="U238" s="11">
        <v>1</v>
      </c>
      <c r="V238" s="2" t="s">
        <v>141</v>
      </c>
      <c r="W238" s="13">
        <v>1</v>
      </c>
      <c r="X238" s="2" t="s">
        <v>143</v>
      </c>
      <c r="Y238" s="14">
        <v>990</v>
      </c>
      <c r="Z238" s="19"/>
      <c r="AA238" s="14">
        <v>1</v>
      </c>
      <c r="AB238" s="58" t="s">
        <v>146</v>
      </c>
      <c r="AC238" s="13">
        <v>2</v>
      </c>
      <c r="AD238" s="2" t="s">
        <v>149</v>
      </c>
      <c r="AE238" s="13">
        <v>1</v>
      </c>
      <c r="AF238" s="13">
        <v>0</v>
      </c>
      <c r="AG238" s="13">
        <v>0</v>
      </c>
      <c r="AH238" s="13">
        <v>1</v>
      </c>
      <c r="AI238" s="13">
        <v>0</v>
      </c>
      <c r="AJ238" s="13">
        <v>0</v>
      </c>
      <c r="AK238" s="15">
        <v>1</v>
      </c>
      <c r="AL238" s="9">
        <v>0</v>
      </c>
      <c r="AM238" s="2" t="s">
        <v>108</v>
      </c>
      <c r="AN238" s="2" t="s">
        <v>108</v>
      </c>
      <c r="AO238" s="2" t="s">
        <v>108</v>
      </c>
      <c r="AP238" s="2" t="s">
        <v>108</v>
      </c>
      <c r="AQ238" s="2" t="s">
        <v>108</v>
      </c>
      <c r="AR238" s="15">
        <v>0</v>
      </c>
      <c r="AS238" s="20">
        <v>2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</row>
    <row r="239" spans="1:53" ht="28" x14ac:dyDescent="0.15">
      <c r="A239">
        <v>237</v>
      </c>
      <c r="B239" s="12">
        <v>2</v>
      </c>
      <c r="C239" s="9" t="s">
        <v>25</v>
      </c>
      <c r="D239" s="9">
        <v>31</v>
      </c>
      <c r="E239" s="9">
        <v>60</v>
      </c>
      <c r="F239" s="9">
        <v>167</v>
      </c>
      <c r="G239" s="12">
        <v>2</v>
      </c>
      <c r="H239" s="9" t="s">
        <v>109</v>
      </c>
      <c r="I239" s="14">
        <v>0</v>
      </c>
      <c r="J239" s="58" t="s">
        <v>134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1">
        <v>2</v>
      </c>
      <c r="V239" s="2" t="s">
        <v>142</v>
      </c>
      <c r="W239" s="13">
        <v>1</v>
      </c>
      <c r="X239" s="2" t="s">
        <v>143</v>
      </c>
      <c r="Y239" s="14">
        <v>2</v>
      </c>
      <c r="Z239" s="2" t="s">
        <v>133</v>
      </c>
      <c r="AA239" s="14">
        <v>1</v>
      </c>
      <c r="AB239" s="58" t="s">
        <v>146</v>
      </c>
      <c r="AC239" s="13">
        <v>2</v>
      </c>
      <c r="AD239" s="2" t="s">
        <v>156</v>
      </c>
      <c r="AE239" s="13">
        <v>0</v>
      </c>
      <c r="AF239" s="13">
        <v>0</v>
      </c>
      <c r="AG239" s="13">
        <v>0</v>
      </c>
      <c r="AH239" s="13">
        <v>1</v>
      </c>
      <c r="AI239" s="13">
        <v>0</v>
      </c>
      <c r="AJ239" s="13">
        <v>0</v>
      </c>
      <c r="AK239" s="15">
        <v>2</v>
      </c>
      <c r="AL239" s="65" t="s">
        <v>158</v>
      </c>
      <c r="AM239" s="2" t="s">
        <v>161</v>
      </c>
      <c r="AN239" s="2" t="s">
        <v>161</v>
      </c>
      <c r="AO239" s="2" t="s">
        <v>108</v>
      </c>
      <c r="AP239" s="2" t="s">
        <v>108</v>
      </c>
      <c r="AQ239" s="2" t="s">
        <v>108</v>
      </c>
      <c r="AR239" s="15">
        <v>2</v>
      </c>
      <c r="AS239" s="20">
        <v>1</v>
      </c>
      <c r="AT239" s="20">
        <v>0</v>
      </c>
      <c r="AU239" s="20">
        <v>0</v>
      </c>
      <c r="AV239" s="20">
        <v>1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</row>
    <row r="240" spans="1:53" ht="28" x14ac:dyDescent="0.15">
      <c r="A240">
        <v>238</v>
      </c>
      <c r="B240" s="12">
        <v>1</v>
      </c>
      <c r="C240" s="9" t="s">
        <v>27</v>
      </c>
      <c r="D240" s="9">
        <v>45</v>
      </c>
      <c r="E240" s="9">
        <v>90</v>
      </c>
      <c r="F240" s="9">
        <v>168</v>
      </c>
      <c r="G240" s="12">
        <v>1</v>
      </c>
      <c r="H240" s="9" t="s">
        <v>105</v>
      </c>
      <c r="I240" s="14">
        <v>0</v>
      </c>
      <c r="J240" s="58" t="s">
        <v>134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1">
        <v>2</v>
      </c>
      <c r="V240" s="2" t="s">
        <v>142</v>
      </c>
      <c r="W240" s="13">
        <v>1</v>
      </c>
      <c r="X240" s="2" t="s">
        <v>143</v>
      </c>
      <c r="Y240" s="14">
        <v>2</v>
      </c>
      <c r="Z240" s="2" t="s">
        <v>133</v>
      </c>
      <c r="AA240" s="14">
        <v>1</v>
      </c>
      <c r="AB240" s="58" t="s">
        <v>146</v>
      </c>
      <c r="AC240" s="13">
        <v>2</v>
      </c>
      <c r="AD240" s="2" t="s">
        <v>156</v>
      </c>
      <c r="AE240" s="13">
        <v>0</v>
      </c>
      <c r="AF240" s="13">
        <v>0</v>
      </c>
      <c r="AG240" s="13">
        <v>0</v>
      </c>
      <c r="AH240" s="13">
        <v>1</v>
      </c>
      <c r="AI240" s="13">
        <v>0</v>
      </c>
      <c r="AJ240" s="13">
        <v>0</v>
      </c>
      <c r="AK240" s="15">
        <v>3</v>
      </c>
      <c r="AL240" s="9" t="s">
        <v>157</v>
      </c>
      <c r="AM240" s="2" t="s">
        <v>162</v>
      </c>
      <c r="AN240" s="2" t="s">
        <v>162</v>
      </c>
      <c r="AO240" s="2" t="s">
        <v>162</v>
      </c>
      <c r="AP240" s="2" t="s">
        <v>108</v>
      </c>
      <c r="AQ240" s="2" t="s">
        <v>108</v>
      </c>
      <c r="AR240" s="15">
        <v>3</v>
      </c>
      <c r="AS240" s="20">
        <v>1</v>
      </c>
      <c r="AT240" s="20">
        <v>0</v>
      </c>
      <c r="AU240" s="20">
        <v>0</v>
      </c>
      <c r="AV240" s="20">
        <v>1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</row>
    <row r="241" spans="1:54" ht="28" x14ac:dyDescent="0.15">
      <c r="A241" s="62">
        <v>239</v>
      </c>
      <c r="B241" s="12">
        <v>1</v>
      </c>
      <c r="C241" s="9" t="s">
        <v>27</v>
      </c>
      <c r="D241" s="9">
        <v>26</v>
      </c>
      <c r="E241" s="9">
        <v>53</v>
      </c>
      <c r="F241" s="9">
        <v>165</v>
      </c>
      <c r="G241" s="12">
        <v>4</v>
      </c>
      <c r="H241" s="9" t="s">
        <v>107</v>
      </c>
      <c r="I241" s="14">
        <v>0</v>
      </c>
      <c r="J241" s="58" t="s">
        <v>134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1">
        <v>2</v>
      </c>
      <c r="V241" s="2" t="s">
        <v>142</v>
      </c>
      <c r="W241" s="13">
        <v>1</v>
      </c>
      <c r="X241" s="2" t="s">
        <v>143</v>
      </c>
      <c r="Y241" s="14">
        <v>990</v>
      </c>
      <c r="Z241" s="63"/>
      <c r="AA241" s="14">
        <v>1</v>
      </c>
      <c r="AB241" s="58" t="s">
        <v>146</v>
      </c>
      <c r="AC241" s="13">
        <v>2</v>
      </c>
      <c r="AD241" s="2" t="s">
        <v>156</v>
      </c>
      <c r="AE241" s="13">
        <v>0</v>
      </c>
      <c r="AF241" s="13">
        <v>0</v>
      </c>
      <c r="AG241" s="13">
        <v>0</v>
      </c>
      <c r="AH241" s="13">
        <v>1</v>
      </c>
      <c r="AI241" s="13">
        <v>0</v>
      </c>
      <c r="AJ241" s="13">
        <v>0</v>
      </c>
      <c r="AK241" s="15">
        <v>3</v>
      </c>
      <c r="AL241" s="9" t="s">
        <v>157</v>
      </c>
      <c r="AM241" s="2" t="s">
        <v>159</v>
      </c>
      <c r="AN241" s="2" t="s">
        <v>159</v>
      </c>
      <c r="AO241" s="2" t="s">
        <v>160</v>
      </c>
      <c r="AP241" s="2" t="s">
        <v>160</v>
      </c>
      <c r="AQ241" s="2" t="s">
        <v>108</v>
      </c>
      <c r="AR241" s="15">
        <v>3</v>
      </c>
      <c r="AS241" s="20">
        <v>1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1</v>
      </c>
      <c r="AZ241" s="20">
        <v>0</v>
      </c>
      <c r="BA241" s="20">
        <v>0</v>
      </c>
    </row>
    <row r="242" spans="1:54" ht="28" x14ac:dyDescent="0.15">
      <c r="A242">
        <v>240</v>
      </c>
      <c r="B242" s="12">
        <v>1</v>
      </c>
      <c r="C242" s="9" t="s">
        <v>27</v>
      </c>
      <c r="D242" s="9">
        <v>19</v>
      </c>
      <c r="E242" s="9">
        <v>130</v>
      </c>
      <c r="F242" s="9">
        <v>165</v>
      </c>
      <c r="G242" s="12">
        <v>2</v>
      </c>
      <c r="H242" s="9" t="s">
        <v>109</v>
      </c>
      <c r="I242" s="14">
        <v>0</v>
      </c>
      <c r="J242" s="58" t="s">
        <v>134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1">
        <v>2</v>
      </c>
      <c r="V242" s="2" t="s">
        <v>142</v>
      </c>
      <c r="W242" s="13">
        <v>1</v>
      </c>
      <c r="X242" s="2" t="s">
        <v>143</v>
      </c>
      <c r="Y242" s="14">
        <v>2</v>
      </c>
      <c r="Z242" s="2" t="s">
        <v>133</v>
      </c>
      <c r="AA242" s="14">
        <v>1</v>
      </c>
      <c r="AB242" s="58" t="s">
        <v>146</v>
      </c>
      <c r="AC242" s="13">
        <v>2</v>
      </c>
      <c r="AD242" s="2" t="s">
        <v>147</v>
      </c>
      <c r="AE242" s="13">
        <v>1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5">
        <v>3</v>
      </c>
      <c r="AL242" s="9" t="s">
        <v>157</v>
      </c>
      <c r="AM242" s="2" t="s">
        <v>159</v>
      </c>
      <c r="AN242" s="2" t="s">
        <v>159</v>
      </c>
      <c r="AO242" s="2" t="s">
        <v>160</v>
      </c>
      <c r="AP242" s="2" t="s">
        <v>160</v>
      </c>
      <c r="AQ242" s="2" t="s">
        <v>108</v>
      </c>
      <c r="AR242" s="15">
        <v>3</v>
      </c>
      <c r="AS242" s="20">
        <v>1</v>
      </c>
      <c r="AT242" s="20">
        <v>0</v>
      </c>
      <c r="AU242" s="20">
        <v>0</v>
      </c>
      <c r="AV242" s="20">
        <v>1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</row>
    <row r="243" spans="1:54" ht="28" x14ac:dyDescent="0.15">
      <c r="A243">
        <v>241</v>
      </c>
      <c r="B243" s="12">
        <v>1</v>
      </c>
      <c r="C243" s="9" t="s">
        <v>27</v>
      </c>
      <c r="D243" s="9">
        <v>37</v>
      </c>
      <c r="E243" s="9">
        <v>84</v>
      </c>
      <c r="F243" s="9">
        <v>172</v>
      </c>
      <c r="G243" s="12">
        <v>3</v>
      </c>
      <c r="H243" s="9" t="s">
        <v>106</v>
      </c>
      <c r="I243" s="14">
        <v>0</v>
      </c>
      <c r="J243" s="58" t="s">
        <v>134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1">
        <v>2</v>
      </c>
      <c r="V243" s="2" t="s">
        <v>142</v>
      </c>
      <c r="W243" s="13">
        <v>1</v>
      </c>
      <c r="X243" s="2" t="s">
        <v>143</v>
      </c>
      <c r="Y243" s="14">
        <v>2</v>
      </c>
      <c r="Z243" s="2" t="s">
        <v>133</v>
      </c>
      <c r="AA243" s="14">
        <v>1</v>
      </c>
      <c r="AB243" s="58" t="s">
        <v>146</v>
      </c>
      <c r="AC243" s="13">
        <v>2</v>
      </c>
      <c r="AD243" s="2" t="s">
        <v>147</v>
      </c>
      <c r="AE243" s="13">
        <v>1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5">
        <v>3</v>
      </c>
      <c r="AL243" s="9" t="s">
        <v>157</v>
      </c>
      <c r="AM243" s="2" t="s">
        <v>159</v>
      </c>
      <c r="AN243" s="2" t="s">
        <v>159</v>
      </c>
      <c r="AO243" s="2" t="s">
        <v>160</v>
      </c>
      <c r="AP243" s="2" t="s">
        <v>160</v>
      </c>
      <c r="AQ243" s="2" t="s">
        <v>108</v>
      </c>
      <c r="AR243" s="15">
        <v>3</v>
      </c>
      <c r="AS243" s="20">
        <v>1</v>
      </c>
      <c r="AT243" s="20">
        <v>1</v>
      </c>
      <c r="AU243" s="20">
        <v>0</v>
      </c>
      <c r="AV243" s="20">
        <v>1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</row>
    <row r="244" spans="1:54" ht="42" x14ac:dyDescent="0.15">
      <c r="A244">
        <v>242</v>
      </c>
      <c r="B244" s="12">
        <v>2</v>
      </c>
      <c r="C244" s="9" t="s">
        <v>25</v>
      </c>
      <c r="D244" s="9">
        <v>29</v>
      </c>
      <c r="E244" s="9">
        <v>52</v>
      </c>
      <c r="F244" s="9">
        <v>162</v>
      </c>
      <c r="G244" s="12">
        <v>4</v>
      </c>
      <c r="H244" s="9" t="s">
        <v>107</v>
      </c>
      <c r="I244" s="14">
        <v>0</v>
      </c>
      <c r="J244" s="58" t="s">
        <v>134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1">
        <v>2</v>
      </c>
      <c r="V244" s="2" t="s">
        <v>142</v>
      </c>
      <c r="W244" s="13">
        <v>1</v>
      </c>
      <c r="X244" s="2" t="s">
        <v>143</v>
      </c>
      <c r="Y244" s="14">
        <v>2</v>
      </c>
      <c r="Z244" s="2" t="s">
        <v>133</v>
      </c>
      <c r="AA244" s="14">
        <v>1</v>
      </c>
      <c r="AB244" s="58" t="s">
        <v>146</v>
      </c>
      <c r="AC244" s="13">
        <v>2</v>
      </c>
      <c r="AD244" s="2" t="s">
        <v>153</v>
      </c>
      <c r="AE244" s="13">
        <v>0</v>
      </c>
      <c r="AF244" s="13">
        <v>1</v>
      </c>
      <c r="AG244" s="13">
        <v>0</v>
      </c>
      <c r="AH244" s="13">
        <v>1</v>
      </c>
      <c r="AI244" s="13">
        <v>0</v>
      </c>
      <c r="AJ244" s="13">
        <v>0</v>
      </c>
      <c r="AK244" s="15">
        <v>2</v>
      </c>
      <c r="AL244" s="65" t="s">
        <v>158</v>
      </c>
      <c r="AM244" s="2" t="s">
        <v>159</v>
      </c>
      <c r="AN244" s="2" t="s">
        <v>161</v>
      </c>
      <c r="AO244" s="2" t="s">
        <v>108</v>
      </c>
      <c r="AP244" s="2" t="s">
        <v>108</v>
      </c>
      <c r="AQ244" s="2" t="s">
        <v>108</v>
      </c>
      <c r="AR244" s="15">
        <v>2</v>
      </c>
      <c r="AS244" s="20">
        <v>1</v>
      </c>
      <c r="AT244" s="20">
        <v>1</v>
      </c>
      <c r="AU244" s="20">
        <v>1</v>
      </c>
      <c r="AV244" s="20">
        <v>1</v>
      </c>
      <c r="AW244" s="20">
        <v>0</v>
      </c>
      <c r="AX244" s="20">
        <v>0</v>
      </c>
      <c r="AY244" s="20">
        <v>1</v>
      </c>
      <c r="AZ244" s="20">
        <v>0</v>
      </c>
      <c r="BA244" s="20">
        <v>0</v>
      </c>
    </row>
    <row r="245" spans="1:54" ht="42" x14ac:dyDescent="0.15">
      <c r="A245">
        <v>243</v>
      </c>
      <c r="B245" s="12">
        <v>1</v>
      </c>
      <c r="C245" s="9" t="s">
        <v>27</v>
      </c>
      <c r="D245" s="9">
        <v>76</v>
      </c>
      <c r="E245" s="9">
        <v>64</v>
      </c>
      <c r="F245" s="9">
        <v>168</v>
      </c>
      <c r="G245" s="12">
        <v>4</v>
      </c>
      <c r="H245" s="9" t="s">
        <v>107</v>
      </c>
      <c r="I245" s="14">
        <v>1</v>
      </c>
      <c r="J245" s="58" t="s">
        <v>119</v>
      </c>
      <c r="K245" s="13">
        <v>1</v>
      </c>
      <c r="L245" s="13">
        <v>0</v>
      </c>
      <c r="M245" s="13">
        <v>0</v>
      </c>
      <c r="N245" s="13">
        <v>1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1">
        <v>1</v>
      </c>
      <c r="V245" s="2" t="s">
        <v>141</v>
      </c>
      <c r="W245" s="13">
        <v>1</v>
      </c>
      <c r="X245" s="2" t="s">
        <v>143</v>
      </c>
      <c r="Y245" s="14">
        <v>990</v>
      </c>
      <c r="Z245" s="19"/>
      <c r="AA245" s="14">
        <v>2</v>
      </c>
      <c r="AB245" s="58" t="s">
        <v>144</v>
      </c>
      <c r="AC245" s="13">
        <v>2</v>
      </c>
      <c r="AD245" s="2" t="s">
        <v>153</v>
      </c>
      <c r="AE245" s="13">
        <v>0</v>
      </c>
      <c r="AF245" s="13">
        <v>1</v>
      </c>
      <c r="AG245" s="13">
        <v>0</v>
      </c>
      <c r="AH245" s="13">
        <v>1</v>
      </c>
      <c r="AI245" s="13">
        <v>0</v>
      </c>
      <c r="AJ245" s="13">
        <v>0</v>
      </c>
      <c r="AK245" s="15">
        <v>1</v>
      </c>
      <c r="AL245" s="9">
        <v>0</v>
      </c>
      <c r="AM245" s="2" t="s">
        <v>108</v>
      </c>
      <c r="AN245" s="2" t="s">
        <v>108</v>
      </c>
      <c r="AO245" s="2" t="s">
        <v>108</v>
      </c>
      <c r="AP245" s="2" t="s">
        <v>108</v>
      </c>
      <c r="AQ245" s="2" t="s">
        <v>108</v>
      </c>
      <c r="AR245" s="15">
        <v>0</v>
      </c>
      <c r="AS245" s="20">
        <v>2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</row>
    <row r="246" spans="1:54" ht="28" x14ac:dyDescent="0.15">
      <c r="A246">
        <v>244</v>
      </c>
      <c r="B246" s="12">
        <v>1</v>
      </c>
      <c r="C246" s="9" t="s">
        <v>27</v>
      </c>
      <c r="D246" s="9">
        <v>45</v>
      </c>
      <c r="E246" s="9">
        <v>79</v>
      </c>
      <c r="F246" s="9">
        <v>160</v>
      </c>
      <c r="G246" s="12">
        <v>5</v>
      </c>
      <c r="H246" s="9" t="s">
        <v>108</v>
      </c>
      <c r="I246" s="14">
        <v>0</v>
      </c>
      <c r="J246" s="58" t="s">
        <v>134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1">
        <v>2</v>
      </c>
      <c r="V246" s="2" t="s">
        <v>142</v>
      </c>
      <c r="W246" s="13">
        <v>1</v>
      </c>
      <c r="X246" s="2" t="s">
        <v>143</v>
      </c>
      <c r="Y246" s="14">
        <v>2</v>
      </c>
      <c r="Z246" s="2" t="s">
        <v>133</v>
      </c>
      <c r="AA246" s="14">
        <v>1</v>
      </c>
      <c r="AB246" s="58" t="s">
        <v>146</v>
      </c>
      <c r="AC246" s="13">
        <v>2</v>
      </c>
      <c r="AD246" s="2" t="s">
        <v>156</v>
      </c>
      <c r="AE246" s="13">
        <v>0</v>
      </c>
      <c r="AF246" s="13">
        <v>0</v>
      </c>
      <c r="AG246" s="13">
        <v>0</v>
      </c>
      <c r="AH246" s="13">
        <v>1</v>
      </c>
      <c r="AI246" s="13">
        <v>0</v>
      </c>
      <c r="AJ246" s="13">
        <v>0</v>
      </c>
      <c r="AK246" s="15">
        <v>3</v>
      </c>
      <c r="AL246" s="9" t="s">
        <v>157</v>
      </c>
      <c r="AM246" s="2" t="s">
        <v>159</v>
      </c>
      <c r="AN246" s="2" t="s">
        <v>159</v>
      </c>
      <c r="AO246" s="2" t="s">
        <v>160</v>
      </c>
      <c r="AP246" s="2" t="s">
        <v>160</v>
      </c>
      <c r="AQ246" s="2" t="s">
        <v>108</v>
      </c>
      <c r="AR246" s="15">
        <v>3</v>
      </c>
      <c r="AS246" s="20">
        <v>2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</row>
    <row r="247" spans="1:54" ht="28" x14ac:dyDescent="0.15">
      <c r="A247">
        <v>245</v>
      </c>
      <c r="B247" s="12">
        <v>2</v>
      </c>
      <c r="C247" s="9" t="s">
        <v>25</v>
      </c>
      <c r="D247" s="9">
        <v>24</v>
      </c>
      <c r="E247" s="9">
        <v>58</v>
      </c>
      <c r="F247" s="9">
        <v>162</v>
      </c>
      <c r="G247" s="12">
        <v>4</v>
      </c>
      <c r="H247" s="9" t="s">
        <v>107</v>
      </c>
      <c r="I247" s="14">
        <v>0</v>
      </c>
      <c r="J247" s="58" t="s">
        <v>134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1">
        <v>2</v>
      </c>
      <c r="V247" s="2" t="s">
        <v>142</v>
      </c>
      <c r="W247" s="13">
        <v>1</v>
      </c>
      <c r="X247" s="2" t="s">
        <v>143</v>
      </c>
      <c r="Y247" s="14">
        <v>2</v>
      </c>
      <c r="Z247" s="2" t="s">
        <v>133</v>
      </c>
      <c r="AA247" s="14">
        <v>1</v>
      </c>
      <c r="AB247" s="58" t="s">
        <v>146</v>
      </c>
      <c r="AC247" s="13">
        <v>2</v>
      </c>
      <c r="AD247" s="2" t="s">
        <v>150</v>
      </c>
      <c r="AE247" s="13">
        <v>0</v>
      </c>
      <c r="AF247" s="13">
        <v>1</v>
      </c>
      <c r="AG247" s="13">
        <v>0</v>
      </c>
      <c r="AH247" s="13">
        <v>0</v>
      </c>
      <c r="AI247" s="13">
        <v>0</v>
      </c>
      <c r="AJ247" s="13">
        <v>0</v>
      </c>
      <c r="AK247" s="15">
        <v>2</v>
      </c>
      <c r="AL247" s="65" t="s">
        <v>158</v>
      </c>
      <c r="AM247" s="2" t="s">
        <v>163</v>
      </c>
      <c r="AN247" s="2" t="s">
        <v>163</v>
      </c>
      <c r="AO247" s="2" t="s">
        <v>108</v>
      </c>
      <c r="AP247" s="2" t="s">
        <v>108</v>
      </c>
      <c r="AQ247" s="2" t="s">
        <v>108</v>
      </c>
      <c r="AR247" s="15">
        <v>1</v>
      </c>
      <c r="AS247" s="20">
        <v>2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1"/>
    </row>
    <row r="248" spans="1:54" ht="54.75" customHeight="1" x14ac:dyDescent="0.15">
      <c r="A248">
        <v>246</v>
      </c>
      <c r="B248" s="12">
        <v>2</v>
      </c>
      <c r="C248" s="9" t="s">
        <v>25</v>
      </c>
      <c r="D248" s="9">
        <v>26</v>
      </c>
      <c r="E248" s="9">
        <v>58</v>
      </c>
      <c r="F248" s="9">
        <v>163</v>
      </c>
      <c r="G248" s="12">
        <v>4</v>
      </c>
      <c r="H248" s="9" t="s">
        <v>107</v>
      </c>
      <c r="I248" s="14">
        <v>0</v>
      </c>
      <c r="J248" s="58" t="s">
        <v>134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1">
        <v>2</v>
      </c>
      <c r="V248" s="2" t="s">
        <v>142</v>
      </c>
      <c r="W248" s="13">
        <v>1</v>
      </c>
      <c r="X248" s="2" t="s">
        <v>143</v>
      </c>
      <c r="Y248" s="14">
        <v>2</v>
      </c>
      <c r="Z248" s="2" t="s">
        <v>133</v>
      </c>
      <c r="AA248" s="14">
        <v>1</v>
      </c>
      <c r="AB248" s="58" t="s">
        <v>146</v>
      </c>
      <c r="AC248" s="13">
        <v>2</v>
      </c>
      <c r="AD248" s="2" t="s">
        <v>156</v>
      </c>
      <c r="AE248" s="13">
        <v>0</v>
      </c>
      <c r="AF248" s="13">
        <v>0</v>
      </c>
      <c r="AG248" s="13">
        <v>0</v>
      </c>
      <c r="AH248" s="13">
        <v>1</v>
      </c>
      <c r="AI248" s="13">
        <v>0</v>
      </c>
      <c r="AJ248" s="13">
        <v>0</v>
      </c>
      <c r="AK248" s="15">
        <v>2</v>
      </c>
      <c r="AL248" s="65" t="s">
        <v>158</v>
      </c>
      <c r="AM248" s="2" t="s">
        <v>159</v>
      </c>
      <c r="AN248" s="2" t="s">
        <v>161</v>
      </c>
      <c r="AO248" s="2" t="s">
        <v>108</v>
      </c>
      <c r="AP248" s="2" t="s">
        <v>108</v>
      </c>
      <c r="AQ248" s="2" t="s">
        <v>108</v>
      </c>
      <c r="AR248" s="15">
        <v>2</v>
      </c>
      <c r="AS248" s="20">
        <v>1</v>
      </c>
      <c r="AT248" s="20">
        <v>0</v>
      </c>
      <c r="AU248" s="20">
        <v>0</v>
      </c>
      <c r="AV248" s="20">
        <v>1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</row>
    <row r="249" spans="1:54" ht="57" customHeight="1" x14ac:dyDescent="0.15">
      <c r="A249">
        <v>247</v>
      </c>
      <c r="B249" s="12">
        <v>2</v>
      </c>
      <c r="C249" s="9" t="s">
        <v>25</v>
      </c>
      <c r="D249" s="9">
        <v>29</v>
      </c>
      <c r="E249" s="9">
        <v>39</v>
      </c>
      <c r="F249" s="9">
        <v>164</v>
      </c>
      <c r="G249" s="12">
        <v>2</v>
      </c>
      <c r="H249" s="9" t="s">
        <v>109</v>
      </c>
      <c r="I249" s="14">
        <v>1</v>
      </c>
      <c r="J249" s="58" t="s">
        <v>7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1</v>
      </c>
      <c r="T249" s="57" t="s">
        <v>7</v>
      </c>
      <c r="U249" s="11">
        <v>2</v>
      </c>
      <c r="V249" s="2" t="s">
        <v>142</v>
      </c>
      <c r="W249" s="13">
        <v>1</v>
      </c>
      <c r="X249" s="2" t="s">
        <v>143</v>
      </c>
      <c r="Y249" s="14">
        <v>2</v>
      </c>
      <c r="Z249" s="2" t="s">
        <v>133</v>
      </c>
      <c r="AA249" s="14">
        <v>2</v>
      </c>
      <c r="AB249" s="58" t="s">
        <v>144</v>
      </c>
      <c r="AC249" s="13">
        <v>2</v>
      </c>
      <c r="AD249" s="2" t="s">
        <v>150</v>
      </c>
      <c r="AE249" s="13">
        <v>0</v>
      </c>
      <c r="AF249" s="13">
        <v>1</v>
      </c>
      <c r="AG249" s="13">
        <v>0</v>
      </c>
      <c r="AH249" s="13">
        <v>0</v>
      </c>
      <c r="AI249" s="13">
        <v>0</v>
      </c>
      <c r="AJ249" s="13">
        <v>0</v>
      </c>
      <c r="AK249" s="15">
        <v>1</v>
      </c>
      <c r="AL249" s="9">
        <v>0</v>
      </c>
      <c r="AM249" s="2" t="s">
        <v>108</v>
      </c>
      <c r="AN249" s="2" t="s">
        <v>108</v>
      </c>
      <c r="AO249" s="2" t="s">
        <v>108</v>
      </c>
      <c r="AP249" s="2" t="s">
        <v>108</v>
      </c>
      <c r="AQ249" s="2" t="s">
        <v>108</v>
      </c>
      <c r="AR249" s="15">
        <v>0</v>
      </c>
      <c r="AS249" s="20">
        <v>1</v>
      </c>
      <c r="AT249" s="20">
        <v>1</v>
      </c>
      <c r="AU249" s="20">
        <v>0</v>
      </c>
      <c r="AV249" s="20">
        <v>1</v>
      </c>
      <c r="AW249" s="20">
        <v>0</v>
      </c>
      <c r="AX249" s="20">
        <v>1</v>
      </c>
      <c r="AY249" s="20">
        <v>1</v>
      </c>
      <c r="AZ249" s="20">
        <v>1</v>
      </c>
      <c r="BA249" s="20" t="s">
        <v>167</v>
      </c>
    </row>
    <row r="250" spans="1:54" ht="53.25" customHeight="1" x14ac:dyDescent="0.15">
      <c r="A250">
        <v>248</v>
      </c>
      <c r="B250" s="12">
        <v>2</v>
      </c>
      <c r="C250" s="9" t="s">
        <v>25</v>
      </c>
      <c r="D250" s="9">
        <v>29</v>
      </c>
      <c r="E250" s="9">
        <v>48</v>
      </c>
      <c r="F250" s="9">
        <v>160</v>
      </c>
      <c r="G250" s="12">
        <v>2</v>
      </c>
      <c r="H250" s="9" t="s">
        <v>109</v>
      </c>
      <c r="I250" s="14">
        <v>0</v>
      </c>
      <c r="J250" s="58" t="s">
        <v>134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1">
        <v>2</v>
      </c>
      <c r="V250" s="2" t="s">
        <v>142</v>
      </c>
      <c r="W250" s="13">
        <v>1</v>
      </c>
      <c r="X250" s="2" t="s">
        <v>143</v>
      </c>
      <c r="Y250" s="14">
        <v>2</v>
      </c>
      <c r="Z250" s="2" t="s">
        <v>133</v>
      </c>
      <c r="AA250" s="14">
        <v>1</v>
      </c>
      <c r="AB250" s="58" t="s">
        <v>146</v>
      </c>
      <c r="AC250" s="13">
        <v>2</v>
      </c>
      <c r="AD250" s="2" t="s">
        <v>150</v>
      </c>
      <c r="AE250" s="13">
        <v>0</v>
      </c>
      <c r="AF250" s="13">
        <v>1</v>
      </c>
      <c r="AG250" s="13">
        <v>0</v>
      </c>
      <c r="AH250" s="13">
        <v>0</v>
      </c>
      <c r="AI250" s="13">
        <v>0</v>
      </c>
      <c r="AJ250" s="13">
        <v>0</v>
      </c>
      <c r="AK250" s="15">
        <v>2</v>
      </c>
      <c r="AL250" s="65" t="s">
        <v>158</v>
      </c>
      <c r="AM250" s="2" t="s">
        <v>159</v>
      </c>
      <c r="AN250" s="2" t="s">
        <v>161</v>
      </c>
      <c r="AO250" s="2" t="s">
        <v>108</v>
      </c>
      <c r="AP250" s="2" t="s">
        <v>108</v>
      </c>
      <c r="AQ250" s="2" t="s">
        <v>108</v>
      </c>
      <c r="AR250" s="15">
        <v>2</v>
      </c>
      <c r="AS250" s="20">
        <v>1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1</v>
      </c>
      <c r="AZ250" s="20">
        <v>0</v>
      </c>
      <c r="BA250" s="20">
        <v>0</v>
      </c>
    </row>
    <row r="251" spans="1:54" ht="28" x14ac:dyDescent="0.15">
      <c r="A251">
        <v>249</v>
      </c>
      <c r="B251" s="12">
        <v>2</v>
      </c>
      <c r="C251" s="9" t="s">
        <v>25</v>
      </c>
      <c r="D251" s="9">
        <v>26</v>
      </c>
      <c r="E251" s="9">
        <v>46</v>
      </c>
      <c r="F251" s="9">
        <v>158</v>
      </c>
      <c r="G251" s="12">
        <v>4</v>
      </c>
      <c r="H251" s="9" t="s">
        <v>107</v>
      </c>
      <c r="I251" s="14">
        <v>0</v>
      </c>
      <c r="J251" s="58" t="s">
        <v>134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61">
        <v>0</v>
      </c>
      <c r="U251" s="11">
        <v>2</v>
      </c>
      <c r="V251" s="2" t="s">
        <v>142</v>
      </c>
      <c r="W251" s="13">
        <v>1</v>
      </c>
      <c r="X251" s="2" t="s">
        <v>143</v>
      </c>
      <c r="Y251" s="14">
        <v>2</v>
      </c>
      <c r="Z251" s="2" t="s">
        <v>133</v>
      </c>
      <c r="AA251" s="14">
        <v>1</v>
      </c>
      <c r="AB251" s="58" t="s">
        <v>146</v>
      </c>
      <c r="AC251" s="13">
        <v>2</v>
      </c>
      <c r="AD251" s="2" t="s">
        <v>156</v>
      </c>
      <c r="AE251" s="13">
        <v>0</v>
      </c>
      <c r="AF251" s="13">
        <v>0</v>
      </c>
      <c r="AG251" s="13">
        <v>0</v>
      </c>
      <c r="AH251" s="13">
        <v>1</v>
      </c>
      <c r="AI251" s="13">
        <v>0</v>
      </c>
      <c r="AJ251" s="13">
        <v>0</v>
      </c>
      <c r="AK251" s="15">
        <v>2</v>
      </c>
      <c r="AL251" s="65" t="s">
        <v>158</v>
      </c>
      <c r="AM251" s="2" t="s">
        <v>159</v>
      </c>
      <c r="AN251" s="2" t="s">
        <v>161</v>
      </c>
      <c r="AO251" s="2" t="s">
        <v>108</v>
      </c>
      <c r="AP251" s="2" t="s">
        <v>108</v>
      </c>
      <c r="AQ251" s="2" t="s">
        <v>108</v>
      </c>
      <c r="AR251" s="15">
        <v>2</v>
      </c>
      <c r="AS251" s="20">
        <v>1</v>
      </c>
      <c r="AT251" s="20">
        <v>1</v>
      </c>
      <c r="AU251" s="20">
        <v>1</v>
      </c>
      <c r="AV251" s="20">
        <v>1</v>
      </c>
      <c r="AW251" s="20">
        <v>0</v>
      </c>
      <c r="AX251" s="20">
        <v>0</v>
      </c>
      <c r="AY251" s="20">
        <v>1</v>
      </c>
      <c r="AZ251" s="20">
        <v>0</v>
      </c>
      <c r="BA251" s="20">
        <v>0</v>
      </c>
    </row>
    <row r="252" spans="1:54" ht="28" x14ac:dyDescent="0.15">
      <c r="A252">
        <v>250</v>
      </c>
      <c r="B252" s="12">
        <v>2</v>
      </c>
      <c r="C252" s="9" t="s">
        <v>25</v>
      </c>
      <c r="D252" s="9">
        <v>25</v>
      </c>
      <c r="E252" s="9">
        <v>58</v>
      </c>
      <c r="F252" s="9">
        <v>158</v>
      </c>
      <c r="G252" s="12">
        <v>2</v>
      </c>
      <c r="H252" s="9" t="s">
        <v>109</v>
      </c>
      <c r="I252" s="14">
        <v>0</v>
      </c>
      <c r="J252" s="58" t="s">
        <v>134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1">
        <v>2</v>
      </c>
      <c r="V252" s="2" t="s">
        <v>142</v>
      </c>
      <c r="W252" s="13">
        <v>1</v>
      </c>
      <c r="X252" s="2" t="s">
        <v>143</v>
      </c>
      <c r="Y252" s="14">
        <v>2</v>
      </c>
      <c r="Z252" s="2" t="s">
        <v>133</v>
      </c>
      <c r="AA252" s="14">
        <v>1</v>
      </c>
      <c r="AB252" s="58" t="s">
        <v>146</v>
      </c>
      <c r="AC252" s="13">
        <v>2</v>
      </c>
      <c r="AD252" s="2" t="s">
        <v>150</v>
      </c>
      <c r="AE252" s="13">
        <v>0</v>
      </c>
      <c r="AF252" s="13">
        <v>1</v>
      </c>
      <c r="AG252" s="13">
        <v>0</v>
      </c>
      <c r="AH252" s="13">
        <v>0</v>
      </c>
      <c r="AI252" s="13">
        <v>0</v>
      </c>
      <c r="AJ252" s="13">
        <v>0</v>
      </c>
      <c r="AK252" s="15">
        <v>2</v>
      </c>
      <c r="AL252" s="65" t="s">
        <v>158</v>
      </c>
      <c r="AM252" s="2" t="s">
        <v>162</v>
      </c>
      <c r="AN252" s="2" t="s">
        <v>162</v>
      </c>
      <c r="AO252" s="2" t="s">
        <v>108</v>
      </c>
      <c r="AP252" s="2" t="s">
        <v>108</v>
      </c>
      <c r="AQ252" s="2" t="s">
        <v>108</v>
      </c>
      <c r="AR252" s="15">
        <v>3</v>
      </c>
      <c r="AS252" s="20">
        <v>1</v>
      </c>
      <c r="AT252" s="20">
        <v>1</v>
      </c>
      <c r="AU252" s="20">
        <v>1</v>
      </c>
      <c r="AV252" s="20">
        <v>1</v>
      </c>
      <c r="AW252" s="20">
        <v>0</v>
      </c>
      <c r="AX252" s="20">
        <v>0</v>
      </c>
      <c r="AY252" s="20">
        <v>1</v>
      </c>
      <c r="AZ252" s="20">
        <v>0</v>
      </c>
      <c r="BA252" s="20">
        <v>0</v>
      </c>
    </row>
    <row r="253" spans="1:54" ht="28" x14ac:dyDescent="0.15">
      <c r="A253">
        <v>251</v>
      </c>
      <c r="B253" s="12">
        <v>2</v>
      </c>
      <c r="C253" s="9" t="s">
        <v>25</v>
      </c>
      <c r="D253" s="9">
        <v>31</v>
      </c>
      <c r="E253" s="9">
        <v>53.5</v>
      </c>
      <c r="F253" s="9">
        <v>150</v>
      </c>
      <c r="G253" s="12">
        <v>4</v>
      </c>
      <c r="H253" s="9" t="s">
        <v>107</v>
      </c>
      <c r="I253" s="14">
        <v>0</v>
      </c>
      <c r="J253" s="58" t="s">
        <v>134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1">
        <v>2</v>
      </c>
      <c r="V253" s="2" t="s">
        <v>142</v>
      </c>
      <c r="W253" s="13">
        <v>1</v>
      </c>
      <c r="X253" s="2" t="s">
        <v>143</v>
      </c>
      <c r="Y253" s="14">
        <v>2</v>
      </c>
      <c r="Z253" s="2" t="s">
        <v>133</v>
      </c>
      <c r="AA253" s="14">
        <v>2</v>
      </c>
      <c r="AB253" s="58" t="s">
        <v>144</v>
      </c>
      <c r="AC253" s="13">
        <v>2</v>
      </c>
      <c r="AD253" s="2" t="s">
        <v>156</v>
      </c>
      <c r="AE253" s="13">
        <v>0</v>
      </c>
      <c r="AF253" s="13">
        <v>0</v>
      </c>
      <c r="AG253" s="13">
        <v>0</v>
      </c>
      <c r="AH253" s="13">
        <v>1</v>
      </c>
      <c r="AI253" s="13">
        <v>0</v>
      </c>
      <c r="AJ253" s="13">
        <v>0</v>
      </c>
      <c r="AK253" s="15">
        <v>2</v>
      </c>
      <c r="AL253" s="65" t="s">
        <v>158</v>
      </c>
      <c r="AM253" s="2" t="s">
        <v>163</v>
      </c>
      <c r="AN253" s="2" t="s">
        <v>163</v>
      </c>
      <c r="AO253" s="2" t="s">
        <v>108</v>
      </c>
      <c r="AP253" s="2" t="s">
        <v>108</v>
      </c>
      <c r="AQ253" s="2" t="s">
        <v>108</v>
      </c>
      <c r="AR253" s="15">
        <v>1</v>
      </c>
      <c r="AS253" s="20">
        <v>1</v>
      </c>
      <c r="AT253" s="20">
        <v>1</v>
      </c>
      <c r="AU253" s="20">
        <v>1</v>
      </c>
      <c r="AV253" s="20">
        <v>1</v>
      </c>
      <c r="AW253" s="20">
        <v>0</v>
      </c>
      <c r="AX253" s="20">
        <v>0</v>
      </c>
      <c r="AY253" s="20">
        <v>1</v>
      </c>
      <c r="AZ253" s="20">
        <v>0</v>
      </c>
      <c r="BA253" s="20">
        <v>0</v>
      </c>
    </row>
  </sheetData>
  <sortState xmlns:xlrd2="http://schemas.microsoft.com/office/spreadsheetml/2017/richdata2" ref="A3:BA253">
    <sortCondition ref="A4:A25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93B8-E0C4-8745-BAA4-F598E189EB80}">
  <sheetPr>
    <tabColor theme="5" tint="-0.249977111117893"/>
  </sheetPr>
  <dimension ref="A1:BL249"/>
  <sheetViews>
    <sheetView topLeftCell="W1" zoomScale="113" zoomScaleNormal="144" workbookViewId="0">
      <selection activeCell="Z1" sqref="Z1:AA2"/>
    </sheetView>
  </sheetViews>
  <sheetFormatPr baseColWidth="10" defaultColWidth="12.5" defaultRowHeight="13" x14ac:dyDescent="0.15"/>
  <cols>
    <col min="2" max="2" width="12.5" style="12"/>
    <col min="3" max="3" width="9" style="7" customWidth="1"/>
    <col min="4" max="4" width="14.1640625" style="7" customWidth="1"/>
    <col min="5" max="5" width="14.1640625" style="29" customWidth="1"/>
    <col min="6" max="7" width="18.83203125" style="7" customWidth="1"/>
    <col min="8" max="8" width="18.83203125" style="26" customWidth="1"/>
    <col min="9" max="9" width="18.83203125" style="31" customWidth="1"/>
    <col min="10" max="10" width="18.83203125" style="29" customWidth="1"/>
    <col min="11" max="11" width="18.83203125" style="28" customWidth="1"/>
    <col min="12" max="12" width="18.83203125" style="7" customWidth="1"/>
    <col min="13" max="13" width="18.83203125" style="14" customWidth="1"/>
    <col min="14" max="14" width="28.6640625" style="66" customWidth="1"/>
    <col min="15" max="15" width="19.5" style="13" customWidth="1"/>
    <col min="16" max="23" width="19" style="13" customWidth="1"/>
    <col min="24" max="24" width="21.1640625" style="13" customWidth="1"/>
    <col min="25" max="25" width="21.1640625" style="21" customWidth="1"/>
    <col min="26" max="26" width="21.1640625" style="32" customWidth="1"/>
    <col min="27" max="27" width="21.1640625" style="13" customWidth="1"/>
    <col min="28" max="28" width="25" style="11" customWidth="1"/>
    <col min="29" max="29" width="18.83203125" style="3" customWidth="1"/>
    <col min="30" max="30" width="18.83203125" style="16" customWidth="1"/>
    <col min="31" max="31" width="18.83203125" style="3" customWidth="1"/>
    <col min="32" max="32" width="18.83203125" customWidth="1"/>
    <col min="33" max="33" width="18.83203125" style="3" customWidth="1"/>
    <col min="34" max="34" width="18.83203125" customWidth="1"/>
    <col min="35" max="35" width="18.83203125" style="3" customWidth="1"/>
    <col min="36" max="36" width="18.83203125" style="13" customWidth="1"/>
    <col min="37" max="37" width="18.83203125" style="3" customWidth="1"/>
    <col min="38" max="43" width="18.83203125" style="13" customWidth="1"/>
    <col min="44" max="44" width="18.83203125" style="15" customWidth="1"/>
    <col min="45" max="45" width="18.83203125" style="76" customWidth="1"/>
    <col min="46" max="46" width="18.83203125" style="3" customWidth="1"/>
    <col min="47" max="47" width="18.5" style="3" customWidth="1"/>
    <col min="48" max="48" width="18" style="3" customWidth="1"/>
    <col min="49" max="49" width="16.33203125" style="3" customWidth="1"/>
    <col min="50" max="50" width="11.6640625" style="3" customWidth="1"/>
    <col min="51" max="51" width="17.83203125" style="15" customWidth="1"/>
    <col min="52" max="52" width="27.1640625" style="20" customWidth="1"/>
    <col min="53" max="59" width="13" style="20" customWidth="1"/>
    <col min="60" max="60" width="13" style="22" customWidth="1"/>
    <col min="61" max="61" width="13" style="25" customWidth="1"/>
    <col min="62" max="62" width="18.5" style="23" customWidth="1"/>
    <col min="63" max="69" width="18.83203125" customWidth="1"/>
  </cols>
  <sheetData>
    <row r="1" spans="1:63" s="46" customFormat="1" ht="114" customHeight="1" x14ac:dyDescent="0.15">
      <c r="A1" s="49" t="s">
        <v>42</v>
      </c>
      <c r="B1" s="52" t="s">
        <v>43</v>
      </c>
      <c r="C1" s="50" t="s">
        <v>44</v>
      </c>
      <c r="D1" s="50" t="s">
        <v>45</v>
      </c>
      <c r="E1" s="71" t="s">
        <v>176</v>
      </c>
      <c r="F1" s="50" t="s">
        <v>46</v>
      </c>
      <c r="G1" s="50" t="s">
        <v>47</v>
      </c>
      <c r="H1" s="91" t="s">
        <v>177</v>
      </c>
      <c r="I1" s="47" t="s">
        <v>21</v>
      </c>
      <c r="J1" s="71" t="s">
        <v>22</v>
      </c>
      <c r="K1" s="52" t="s">
        <v>39</v>
      </c>
      <c r="L1" s="50" t="s">
        <v>50</v>
      </c>
      <c r="M1" s="52" t="s">
        <v>51</v>
      </c>
      <c r="N1" s="51" t="s">
        <v>52</v>
      </c>
      <c r="O1" s="52" t="s">
        <v>54</v>
      </c>
      <c r="P1" s="52" t="s">
        <v>55</v>
      </c>
      <c r="Q1" s="52" t="s">
        <v>56</v>
      </c>
      <c r="R1" s="52" t="s">
        <v>57</v>
      </c>
      <c r="S1" s="52" t="s">
        <v>193</v>
      </c>
      <c r="T1" s="52" t="s">
        <v>59</v>
      </c>
      <c r="U1" s="52" t="s">
        <v>60</v>
      </c>
      <c r="V1" s="52" t="s">
        <v>61</v>
      </c>
      <c r="W1" s="52" t="s">
        <v>62</v>
      </c>
      <c r="X1" s="52" t="s">
        <v>63</v>
      </c>
      <c r="Y1" s="101" t="s">
        <v>178</v>
      </c>
      <c r="Z1" s="95" t="s">
        <v>194</v>
      </c>
      <c r="AA1" s="99" t="s">
        <v>195</v>
      </c>
      <c r="AB1" s="92" t="s">
        <v>65</v>
      </c>
      <c r="AC1" s="51" t="s">
        <v>67</v>
      </c>
      <c r="AD1" s="52" t="s">
        <v>68</v>
      </c>
      <c r="AE1" s="51" t="s">
        <v>71</v>
      </c>
      <c r="AF1" s="52" t="s">
        <v>69</v>
      </c>
      <c r="AG1" s="51" t="s">
        <v>70</v>
      </c>
      <c r="AH1" s="52" t="s">
        <v>72</v>
      </c>
      <c r="AI1" s="51" t="s">
        <v>73</v>
      </c>
      <c r="AJ1" s="52" t="s">
        <v>184</v>
      </c>
      <c r="AK1" s="51" t="s">
        <v>185</v>
      </c>
      <c r="AL1" s="52" t="s">
        <v>80</v>
      </c>
      <c r="AM1" s="52" t="s">
        <v>81</v>
      </c>
      <c r="AN1" s="52" t="s">
        <v>82</v>
      </c>
      <c r="AO1" s="52" t="s">
        <v>83</v>
      </c>
      <c r="AP1" s="52" t="s">
        <v>84</v>
      </c>
      <c r="AQ1" s="52" t="s">
        <v>85</v>
      </c>
      <c r="AR1" s="53" t="s">
        <v>87</v>
      </c>
      <c r="AS1" s="50" t="s">
        <v>88</v>
      </c>
      <c r="AT1" s="51" t="s">
        <v>89</v>
      </c>
      <c r="AU1" s="51" t="s">
        <v>90</v>
      </c>
      <c r="AV1" s="51" t="s">
        <v>91</v>
      </c>
      <c r="AW1" s="51" t="s">
        <v>92</v>
      </c>
      <c r="AX1" s="51" t="s">
        <v>93</v>
      </c>
      <c r="AY1" s="53" t="s">
        <v>94</v>
      </c>
      <c r="AZ1" s="56" t="s">
        <v>96</v>
      </c>
      <c r="BA1" s="56" t="s">
        <v>97</v>
      </c>
      <c r="BB1" s="56" t="s">
        <v>98</v>
      </c>
      <c r="BC1" s="56" t="s">
        <v>99</v>
      </c>
      <c r="BD1" s="56" t="s">
        <v>100</v>
      </c>
      <c r="BE1" s="56" t="s">
        <v>101</v>
      </c>
      <c r="BF1" s="56" t="s">
        <v>102</v>
      </c>
      <c r="BG1" s="56" t="s">
        <v>103</v>
      </c>
      <c r="BH1" s="56" t="s">
        <v>104</v>
      </c>
      <c r="BI1" s="24" t="s">
        <v>180</v>
      </c>
      <c r="BJ1" s="69" t="s">
        <v>181</v>
      </c>
      <c r="BK1" s="5" t="s">
        <v>0</v>
      </c>
    </row>
    <row r="2" spans="1:63" s="4" customFormat="1" ht="90" customHeight="1" x14ac:dyDescent="0.15">
      <c r="A2" s="54"/>
      <c r="B2" s="55" t="s">
        <v>48</v>
      </c>
      <c r="C2" s="54"/>
      <c r="D2" s="54"/>
      <c r="E2" s="70" t="s">
        <v>174</v>
      </c>
      <c r="F2" s="54"/>
      <c r="G2" s="54"/>
      <c r="J2" s="70" t="s">
        <v>175</v>
      </c>
      <c r="K2" s="55" t="s">
        <v>49</v>
      </c>
      <c r="L2" s="54"/>
      <c r="M2" s="55" t="s">
        <v>53</v>
      </c>
      <c r="N2" s="54"/>
      <c r="O2" s="55" t="s">
        <v>53</v>
      </c>
      <c r="P2" s="55" t="s">
        <v>53</v>
      </c>
      <c r="Q2" s="55" t="s">
        <v>53</v>
      </c>
      <c r="R2" s="55" t="s">
        <v>53</v>
      </c>
      <c r="S2" s="55" t="s">
        <v>53</v>
      </c>
      <c r="T2" s="55" t="s">
        <v>53</v>
      </c>
      <c r="U2" s="55" t="s">
        <v>53</v>
      </c>
      <c r="V2" s="55" t="s">
        <v>53</v>
      </c>
      <c r="W2" s="55" t="s">
        <v>53</v>
      </c>
      <c r="X2" s="55" t="s">
        <v>64</v>
      </c>
      <c r="Y2" s="102"/>
      <c r="Z2" s="98" t="s">
        <v>179</v>
      </c>
      <c r="AA2" s="100" t="s">
        <v>196</v>
      </c>
      <c r="AB2" s="93" t="s">
        <v>66</v>
      </c>
      <c r="AC2" s="54"/>
      <c r="AD2" s="55" t="s">
        <v>53</v>
      </c>
      <c r="AE2" s="54"/>
      <c r="AF2" s="55" t="s">
        <v>76</v>
      </c>
      <c r="AG2" s="54"/>
      <c r="AH2" s="55" t="s">
        <v>77</v>
      </c>
      <c r="AI2" s="54"/>
      <c r="AJ2" s="55" t="s">
        <v>53</v>
      </c>
      <c r="AK2" s="54"/>
      <c r="AL2" s="55" t="s">
        <v>53</v>
      </c>
      <c r="AM2" s="55" t="s">
        <v>53</v>
      </c>
      <c r="AN2" s="55" t="s">
        <v>53</v>
      </c>
      <c r="AO2" s="55" t="s">
        <v>53</v>
      </c>
      <c r="AP2" s="55" t="s">
        <v>53</v>
      </c>
      <c r="AQ2" s="55" t="s">
        <v>86</v>
      </c>
      <c r="AR2" s="55" t="s">
        <v>78</v>
      </c>
      <c r="AS2" s="54"/>
      <c r="AT2" s="54"/>
      <c r="AU2" s="54"/>
      <c r="AV2" s="54"/>
      <c r="AW2" s="54"/>
      <c r="AX2" s="54"/>
      <c r="AY2" s="55" t="s">
        <v>95</v>
      </c>
      <c r="AZ2" s="55" t="s">
        <v>75</v>
      </c>
      <c r="BA2" s="55" t="s">
        <v>53</v>
      </c>
      <c r="BB2" s="55" t="s">
        <v>53</v>
      </c>
      <c r="BC2" s="55" t="s">
        <v>53</v>
      </c>
      <c r="BD2" s="55" t="s">
        <v>53</v>
      </c>
      <c r="BE2" s="55" t="s">
        <v>53</v>
      </c>
      <c r="BF2" s="55" t="s">
        <v>53</v>
      </c>
      <c r="BG2" s="55" t="s">
        <v>53</v>
      </c>
      <c r="BH2" s="55" t="s">
        <v>53</v>
      </c>
      <c r="BJ2" s="70" t="s">
        <v>182</v>
      </c>
    </row>
    <row r="3" spans="1:63" ht="28" x14ac:dyDescent="0.15">
      <c r="A3">
        <v>1</v>
      </c>
      <c r="B3" s="12">
        <v>2</v>
      </c>
      <c r="C3" s="9" t="s">
        <v>25</v>
      </c>
      <c r="D3" s="9">
        <v>30</v>
      </c>
      <c r="E3" s="29">
        <v>2</v>
      </c>
      <c r="F3" s="9">
        <v>56</v>
      </c>
      <c r="G3" s="9">
        <v>165</v>
      </c>
      <c r="H3" s="27">
        <f>G3/100</f>
        <v>1.65</v>
      </c>
      <c r="I3" s="30">
        <f>F3/(H3*H3)</f>
        <v>20.569329660238754</v>
      </c>
      <c r="J3" s="29">
        <v>2</v>
      </c>
      <c r="K3" s="28">
        <v>4</v>
      </c>
      <c r="L3" s="9" t="s">
        <v>107</v>
      </c>
      <c r="M3" s="14">
        <v>0</v>
      </c>
      <c r="N3" s="67" t="s">
        <v>134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21">
        <f>SUM(O3:X3)</f>
        <v>0</v>
      </c>
      <c r="Z3" s="96">
        <v>0</v>
      </c>
      <c r="AA3" s="94">
        <v>0</v>
      </c>
      <c r="AB3" s="11">
        <v>2</v>
      </c>
      <c r="AC3" s="2" t="s">
        <v>142</v>
      </c>
      <c r="AD3" s="13">
        <v>1</v>
      </c>
      <c r="AE3" s="2" t="s">
        <v>143</v>
      </c>
      <c r="AF3" s="14">
        <v>2</v>
      </c>
      <c r="AG3" s="2" t="s">
        <v>133</v>
      </c>
      <c r="AH3" s="14">
        <v>1</v>
      </c>
      <c r="AI3" s="2" t="s">
        <v>146</v>
      </c>
      <c r="AJ3" s="13">
        <v>1</v>
      </c>
      <c r="AK3" s="2" t="s">
        <v>150</v>
      </c>
      <c r="AL3" s="13">
        <v>0</v>
      </c>
      <c r="AM3" s="13">
        <v>1</v>
      </c>
      <c r="AN3" s="13">
        <v>0</v>
      </c>
      <c r="AO3" s="13">
        <v>0</v>
      </c>
      <c r="AP3" s="13">
        <v>0</v>
      </c>
      <c r="AQ3" s="13">
        <v>0</v>
      </c>
      <c r="AR3" s="15">
        <v>3</v>
      </c>
      <c r="AS3" s="65" t="s">
        <v>192</v>
      </c>
      <c r="AT3" s="2" t="s">
        <v>160</v>
      </c>
      <c r="AU3" s="2" t="s">
        <v>160</v>
      </c>
      <c r="AV3" s="2" t="s">
        <v>160</v>
      </c>
      <c r="AW3" s="2" t="s">
        <v>108</v>
      </c>
      <c r="AX3" s="2" t="s">
        <v>108</v>
      </c>
      <c r="AY3" s="15">
        <v>3</v>
      </c>
      <c r="AZ3" s="20">
        <v>1</v>
      </c>
      <c r="BA3" s="20">
        <v>0</v>
      </c>
      <c r="BB3" s="20">
        <v>0</v>
      </c>
      <c r="BC3" s="20">
        <v>1</v>
      </c>
      <c r="BD3" s="20">
        <v>0</v>
      </c>
      <c r="BE3" s="20">
        <v>0</v>
      </c>
      <c r="BF3" s="20">
        <v>0</v>
      </c>
      <c r="BG3" s="20">
        <v>0</v>
      </c>
      <c r="BH3" s="22">
        <v>0</v>
      </c>
      <c r="BI3" s="25">
        <v>1</v>
      </c>
      <c r="BJ3" s="23">
        <v>1</v>
      </c>
    </row>
    <row r="4" spans="1:63" ht="14" x14ac:dyDescent="0.15">
      <c r="A4">
        <v>2</v>
      </c>
      <c r="B4" s="12">
        <v>1</v>
      </c>
      <c r="C4" s="9" t="s">
        <v>27</v>
      </c>
      <c r="D4" s="9">
        <v>36</v>
      </c>
      <c r="E4" s="29">
        <v>2</v>
      </c>
      <c r="F4" s="9">
        <v>80</v>
      </c>
      <c r="G4" s="9">
        <v>180</v>
      </c>
      <c r="H4" s="27">
        <f>G4/100</f>
        <v>1.8</v>
      </c>
      <c r="I4" s="30">
        <f>F4/(H4*H4)</f>
        <v>24.691358024691358</v>
      </c>
      <c r="J4" s="29">
        <v>3</v>
      </c>
      <c r="K4" s="28">
        <v>4</v>
      </c>
      <c r="L4" s="9" t="s">
        <v>107</v>
      </c>
      <c r="M4" s="14">
        <v>1</v>
      </c>
      <c r="N4" s="66" t="s">
        <v>112</v>
      </c>
      <c r="O4" s="13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21">
        <f>SUM(O4:X4)</f>
        <v>1</v>
      </c>
      <c r="Z4" s="97">
        <v>1</v>
      </c>
      <c r="AA4" s="48">
        <v>1</v>
      </c>
      <c r="AB4" s="11">
        <v>1</v>
      </c>
      <c r="AC4" s="2" t="s">
        <v>141</v>
      </c>
      <c r="AD4" s="13">
        <v>1</v>
      </c>
      <c r="AE4" s="2" t="s">
        <v>143</v>
      </c>
      <c r="AF4" s="14">
        <v>990</v>
      </c>
      <c r="AG4" s="19"/>
      <c r="AH4" s="14">
        <v>1</v>
      </c>
      <c r="AI4" s="2" t="s">
        <v>146</v>
      </c>
      <c r="AJ4" s="13">
        <v>1</v>
      </c>
      <c r="AK4" s="2" t="s">
        <v>150</v>
      </c>
      <c r="AL4" s="13">
        <v>0</v>
      </c>
      <c r="AM4" s="13">
        <v>1</v>
      </c>
      <c r="AN4" s="13">
        <v>0</v>
      </c>
      <c r="AO4" s="13">
        <v>0</v>
      </c>
      <c r="AP4" s="13">
        <v>0</v>
      </c>
      <c r="AQ4" s="13">
        <v>0</v>
      </c>
      <c r="AR4" s="15">
        <v>1</v>
      </c>
      <c r="AS4" s="65">
        <v>0</v>
      </c>
      <c r="AT4" s="2" t="s">
        <v>108</v>
      </c>
      <c r="AU4" s="2" t="s">
        <v>108</v>
      </c>
      <c r="AV4" s="2" t="s">
        <v>108</v>
      </c>
      <c r="AW4" s="2" t="s">
        <v>108</v>
      </c>
      <c r="AX4" s="2" t="s">
        <v>108</v>
      </c>
      <c r="AY4" s="15">
        <v>0</v>
      </c>
      <c r="AZ4" s="20">
        <v>2</v>
      </c>
      <c r="BA4" s="20">
        <v>0</v>
      </c>
      <c r="BB4" s="20">
        <v>0</v>
      </c>
      <c r="BC4" s="20">
        <v>0</v>
      </c>
      <c r="BD4" s="20">
        <v>0</v>
      </c>
      <c r="BE4" s="20">
        <v>0</v>
      </c>
      <c r="BF4" s="20">
        <v>0</v>
      </c>
      <c r="BG4" s="20">
        <v>0</v>
      </c>
      <c r="BH4" s="22">
        <v>0</v>
      </c>
      <c r="BI4" s="25">
        <v>0</v>
      </c>
      <c r="BJ4" s="23">
        <v>0</v>
      </c>
    </row>
    <row r="5" spans="1:63" ht="14" x14ac:dyDescent="0.15">
      <c r="A5">
        <v>3</v>
      </c>
      <c r="B5" s="12">
        <v>1</v>
      </c>
      <c r="C5" s="9" t="s">
        <v>27</v>
      </c>
      <c r="D5" s="9">
        <v>28</v>
      </c>
      <c r="E5" s="29">
        <v>1</v>
      </c>
      <c r="F5" s="9">
        <v>65</v>
      </c>
      <c r="G5" s="9">
        <v>170</v>
      </c>
      <c r="H5" s="27">
        <f>G5/100</f>
        <v>1.7</v>
      </c>
      <c r="I5" s="30">
        <f>F5/(H5*H5)</f>
        <v>22.491349480968861</v>
      </c>
      <c r="J5" s="29">
        <v>2</v>
      </c>
      <c r="K5" s="28">
        <v>1</v>
      </c>
      <c r="L5" s="9" t="s">
        <v>173</v>
      </c>
      <c r="M5" s="14">
        <v>0</v>
      </c>
      <c r="N5" s="67" t="s">
        <v>134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21">
        <f>SUM(O5:X5)</f>
        <v>0</v>
      </c>
      <c r="Z5" s="32">
        <v>0</v>
      </c>
      <c r="AA5" s="13">
        <v>0</v>
      </c>
      <c r="AB5" s="11">
        <v>1</v>
      </c>
      <c r="AC5" s="2" t="s">
        <v>141</v>
      </c>
      <c r="AD5" s="13">
        <v>1</v>
      </c>
      <c r="AE5" s="2" t="s">
        <v>143</v>
      </c>
      <c r="AF5" s="14">
        <v>2</v>
      </c>
      <c r="AG5" s="2" t="s">
        <v>133</v>
      </c>
      <c r="AH5" s="14">
        <v>1</v>
      </c>
      <c r="AI5" s="2" t="s">
        <v>146</v>
      </c>
      <c r="AJ5" s="13">
        <v>1</v>
      </c>
      <c r="AK5" s="2" t="s">
        <v>186</v>
      </c>
      <c r="AL5" s="13">
        <v>0</v>
      </c>
      <c r="AM5" s="13">
        <v>0</v>
      </c>
      <c r="AN5" s="13">
        <v>0</v>
      </c>
      <c r="AO5" s="13">
        <v>1</v>
      </c>
      <c r="AP5" s="13">
        <v>0</v>
      </c>
      <c r="AQ5" s="13">
        <v>0</v>
      </c>
      <c r="AR5" s="15">
        <v>1</v>
      </c>
      <c r="AS5" s="65">
        <v>0</v>
      </c>
      <c r="AT5" s="2" t="s">
        <v>108</v>
      </c>
      <c r="AU5" s="2" t="s">
        <v>108</v>
      </c>
      <c r="AV5" s="2" t="s">
        <v>108</v>
      </c>
      <c r="AW5" s="2" t="s">
        <v>108</v>
      </c>
      <c r="AX5" s="2" t="s">
        <v>108</v>
      </c>
      <c r="AY5" s="15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0</v>
      </c>
      <c r="BF5" s="20">
        <v>0</v>
      </c>
      <c r="BG5" s="20">
        <v>0</v>
      </c>
      <c r="BH5" s="22">
        <v>0</v>
      </c>
      <c r="BI5" s="25">
        <v>3</v>
      </c>
      <c r="BJ5" s="23">
        <v>3</v>
      </c>
    </row>
    <row r="6" spans="1:63" ht="14" x14ac:dyDescent="0.15">
      <c r="A6">
        <v>4</v>
      </c>
      <c r="B6" s="12">
        <v>2</v>
      </c>
      <c r="C6" s="9" t="s">
        <v>25</v>
      </c>
      <c r="D6" s="9">
        <v>34</v>
      </c>
      <c r="E6" s="29">
        <v>2</v>
      </c>
      <c r="F6" s="9">
        <v>78</v>
      </c>
      <c r="G6" s="9">
        <v>164</v>
      </c>
      <c r="H6" s="27">
        <f>G6/100</f>
        <v>1.64</v>
      </c>
      <c r="I6" s="30">
        <f>F6/(H6*H6)</f>
        <v>29.000594883997625</v>
      </c>
      <c r="J6" s="29">
        <v>4</v>
      </c>
      <c r="K6" s="28">
        <v>3</v>
      </c>
      <c r="L6" s="9" t="s">
        <v>106</v>
      </c>
      <c r="M6" s="14">
        <v>1</v>
      </c>
      <c r="N6" s="66" t="s">
        <v>2</v>
      </c>
      <c r="O6" s="13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21">
        <f>SUM(O6:X6)</f>
        <v>1</v>
      </c>
      <c r="Z6" s="32">
        <v>1</v>
      </c>
      <c r="AA6" s="13">
        <v>1</v>
      </c>
      <c r="AB6" s="11">
        <v>1</v>
      </c>
      <c r="AC6" s="2" t="s">
        <v>141</v>
      </c>
      <c r="AD6" s="13">
        <v>1</v>
      </c>
      <c r="AE6" s="2" t="s">
        <v>143</v>
      </c>
      <c r="AF6" s="14">
        <v>990</v>
      </c>
      <c r="AG6" s="19"/>
      <c r="AH6" s="14">
        <v>1</v>
      </c>
      <c r="AI6" s="2" t="s">
        <v>146</v>
      </c>
      <c r="AJ6" s="13">
        <v>1</v>
      </c>
      <c r="AK6" s="2" t="s">
        <v>186</v>
      </c>
      <c r="AL6" s="13">
        <v>0</v>
      </c>
      <c r="AM6" s="13">
        <v>0</v>
      </c>
      <c r="AN6" s="13">
        <v>0</v>
      </c>
      <c r="AO6" s="13">
        <v>1</v>
      </c>
      <c r="AP6" s="13">
        <v>0</v>
      </c>
      <c r="AQ6" s="13">
        <v>0</v>
      </c>
      <c r="AR6" s="15">
        <v>1</v>
      </c>
      <c r="AS6" s="65">
        <v>0</v>
      </c>
      <c r="AT6" s="2" t="s">
        <v>108</v>
      </c>
      <c r="AU6" s="2" t="s">
        <v>108</v>
      </c>
      <c r="AV6" s="2" t="s">
        <v>108</v>
      </c>
      <c r="AW6" s="2" t="s">
        <v>108</v>
      </c>
      <c r="AX6" s="2" t="s">
        <v>108</v>
      </c>
      <c r="AY6" s="15">
        <v>0</v>
      </c>
      <c r="AZ6" s="20">
        <v>1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1</v>
      </c>
      <c r="BG6" s="20">
        <v>0</v>
      </c>
      <c r="BH6" s="22">
        <v>0</v>
      </c>
      <c r="BI6" s="25">
        <v>1</v>
      </c>
      <c r="BJ6" s="23">
        <v>1</v>
      </c>
    </row>
    <row r="7" spans="1:63" ht="14" x14ac:dyDescent="0.15">
      <c r="A7">
        <v>5</v>
      </c>
      <c r="B7" s="12">
        <v>1</v>
      </c>
      <c r="C7" s="9" t="s">
        <v>27</v>
      </c>
      <c r="D7" s="9">
        <v>32</v>
      </c>
      <c r="E7" s="29">
        <v>2</v>
      </c>
      <c r="F7" s="9">
        <v>87</v>
      </c>
      <c r="G7" s="9">
        <v>169</v>
      </c>
      <c r="H7" s="27">
        <f>G7/100</f>
        <v>1.69</v>
      </c>
      <c r="I7" s="30">
        <f>F7/(H7*H7)</f>
        <v>30.461118308182492</v>
      </c>
      <c r="J7" s="29">
        <v>4</v>
      </c>
      <c r="K7" s="28">
        <v>4</v>
      </c>
      <c r="L7" s="9" t="s">
        <v>107</v>
      </c>
      <c r="M7" s="14">
        <v>1</v>
      </c>
      <c r="N7" s="66" t="s">
        <v>112</v>
      </c>
      <c r="O7" s="13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21">
        <f>SUM(O7:X7)</f>
        <v>1</v>
      </c>
      <c r="Z7" s="32">
        <v>1</v>
      </c>
      <c r="AA7" s="13">
        <v>1</v>
      </c>
      <c r="AB7" s="11">
        <v>1</v>
      </c>
      <c r="AC7" s="2" t="s">
        <v>141</v>
      </c>
      <c r="AD7" s="13">
        <v>1</v>
      </c>
      <c r="AE7" s="2" t="s">
        <v>143</v>
      </c>
      <c r="AF7" s="14">
        <v>2</v>
      </c>
      <c r="AG7" s="2" t="s">
        <v>133</v>
      </c>
      <c r="AH7" s="14">
        <v>3</v>
      </c>
      <c r="AI7" s="2" t="s">
        <v>145</v>
      </c>
      <c r="AJ7" s="13">
        <v>1</v>
      </c>
      <c r="AK7" s="2" t="s">
        <v>150</v>
      </c>
      <c r="AL7" s="13">
        <v>0</v>
      </c>
      <c r="AM7" s="13">
        <v>1</v>
      </c>
      <c r="AN7" s="13">
        <v>0</v>
      </c>
      <c r="AO7" s="13">
        <v>0</v>
      </c>
      <c r="AP7" s="13">
        <v>0</v>
      </c>
      <c r="AQ7" s="13">
        <v>0</v>
      </c>
      <c r="AR7" s="15">
        <v>1</v>
      </c>
      <c r="AS7" s="65">
        <v>0</v>
      </c>
      <c r="AT7" s="2" t="s">
        <v>108</v>
      </c>
      <c r="AU7" s="2" t="s">
        <v>108</v>
      </c>
      <c r="AV7" s="2" t="s">
        <v>108</v>
      </c>
      <c r="AW7" s="2" t="s">
        <v>108</v>
      </c>
      <c r="AX7" s="2" t="s">
        <v>108</v>
      </c>
      <c r="AY7" s="15">
        <v>0</v>
      </c>
      <c r="AZ7" s="20">
        <v>1</v>
      </c>
      <c r="BA7" s="20">
        <v>1</v>
      </c>
      <c r="BB7" s="20">
        <v>1</v>
      </c>
      <c r="BC7" s="20">
        <v>1</v>
      </c>
      <c r="BD7" s="20">
        <v>0</v>
      </c>
      <c r="BE7" s="20">
        <v>1</v>
      </c>
      <c r="BF7" s="20">
        <v>1</v>
      </c>
      <c r="BG7" s="20">
        <v>0</v>
      </c>
      <c r="BH7" s="22">
        <v>0</v>
      </c>
      <c r="BI7" s="25">
        <v>5</v>
      </c>
      <c r="BJ7" s="23">
        <v>4</v>
      </c>
    </row>
    <row r="8" spans="1:63" ht="14" x14ac:dyDescent="0.15">
      <c r="A8">
        <v>6</v>
      </c>
      <c r="B8" s="12">
        <v>2</v>
      </c>
      <c r="C8" s="9" t="s">
        <v>25</v>
      </c>
      <c r="D8" s="9">
        <v>33</v>
      </c>
      <c r="E8" s="29">
        <v>2</v>
      </c>
      <c r="F8" s="9">
        <v>65</v>
      </c>
      <c r="G8" s="9">
        <v>160</v>
      </c>
      <c r="H8" s="27">
        <f>G8/100</f>
        <v>1.6</v>
      </c>
      <c r="I8" s="30">
        <f>F8/(H8*H8)</f>
        <v>25.390624999999996</v>
      </c>
      <c r="J8" s="29">
        <v>4</v>
      </c>
      <c r="K8" s="28">
        <v>3</v>
      </c>
      <c r="L8" s="9" t="s">
        <v>106</v>
      </c>
      <c r="M8" s="14">
        <v>1</v>
      </c>
      <c r="N8" s="66" t="s">
        <v>126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61">
        <v>0</v>
      </c>
      <c r="Y8" s="21">
        <f>SUM(O8:X8)</f>
        <v>1</v>
      </c>
      <c r="Z8" s="32">
        <v>1</v>
      </c>
      <c r="AA8" s="13">
        <v>1</v>
      </c>
      <c r="AB8" s="11">
        <v>1</v>
      </c>
      <c r="AC8" s="2" t="s">
        <v>141</v>
      </c>
      <c r="AD8" s="13">
        <v>1</v>
      </c>
      <c r="AE8" s="2" t="s">
        <v>143</v>
      </c>
      <c r="AF8" s="14">
        <v>2</v>
      </c>
      <c r="AG8" s="2" t="s">
        <v>133</v>
      </c>
      <c r="AH8" s="14">
        <v>1</v>
      </c>
      <c r="AI8" s="2" t="s">
        <v>146</v>
      </c>
      <c r="AJ8" s="13">
        <v>1</v>
      </c>
      <c r="AK8" s="2" t="s">
        <v>186</v>
      </c>
      <c r="AL8" s="13">
        <v>0</v>
      </c>
      <c r="AM8" s="13">
        <v>0</v>
      </c>
      <c r="AN8" s="13">
        <v>0</v>
      </c>
      <c r="AO8" s="13">
        <v>1</v>
      </c>
      <c r="AP8" s="13">
        <v>0</v>
      </c>
      <c r="AQ8" s="13">
        <v>0</v>
      </c>
      <c r="AR8" s="15">
        <v>1</v>
      </c>
      <c r="AS8" s="65">
        <v>0</v>
      </c>
      <c r="AT8" s="2" t="s">
        <v>108</v>
      </c>
      <c r="AU8" s="2" t="s">
        <v>108</v>
      </c>
      <c r="AV8" s="2" t="s">
        <v>108</v>
      </c>
      <c r="AW8" s="2" t="s">
        <v>108</v>
      </c>
      <c r="AX8" s="2" t="s">
        <v>108</v>
      </c>
      <c r="AY8" s="15">
        <v>0</v>
      </c>
      <c r="AZ8" s="20">
        <v>2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2">
        <v>0</v>
      </c>
      <c r="BI8" s="25">
        <v>0</v>
      </c>
      <c r="BJ8" s="23">
        <v>0</v>
      </c>
    </row>
    <row r="9" spans="1:63" ht="14" x14ac:dyDescent="0.15">
      <c r="A9">
        <v>7</v>
      </c>
      <c r="B9" s="12">
        <v>1</v>
      </c>
      <c r="C9" s="9" t="s">
        <v>27</v>
      </c>
      <c r="D9" s="9">
        <v>29</v>
      </c>
      <c r="E9" s="29">
        <v>1</v>
      </c>
      <c r="F9" s="9">
        <v>70</v>
      </c>
      <c r="G9" s="9">
        <v>174</v>
      </c>
      <c r="H9" s="27">
        <f>G9/100</f>
        <v>1.74</v>
      </c>
      <c r="I9" s="30">
        <f>F9/(H9*H9)</f>
        <v>23.120623596247853</v>
      </c>
      <c r="J9" s="29">
        <v>3</v>
      </c>
      <c r="K9" s="28">
        <v>2</v>
      </c>
      <c r="L9" s="9" t="s">
        <v>109</v>
      </c>
      <c r="M9" s="14">
        <v>0</v>
      </c>
      <c r="N9" s="67" t="s">
        <v>134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21">
        <f>SUM(O9:X9)</f>
        <v>0</v>
      </c>
      <c r="Z9" s="32">
        <v>0</v>
      </c>
      <c r="AA9" s="13">
        <v>0</v>
      </c>
      <c r="AB9" s="11">
        <v>1</v>
      </c>
      <c r="AC9" s="2" t="s">
        <v>141</v>
      </c>
      <c r="AD9" s="13">
        <v>1</v>
      </c>
      <c r="AE9" s="2" t="s">
        <v>143</v>
      </c>
      <c r="AF9" s="14">
        <v>2</v>
      </c>
      <c r="AG9" s="2" t="s">
        <v>133</v>
      </c>
      <c r="AH9" s="14">
        <v>1</v>
      </c>
      <c r="AI9" s="2" t="s">
        <v>146</v>
      </c>
      <c r="AJ9" s="13">
        <v>1</v>
      </c>
      <c r="AK9" s="2" t="s">
        <v>186</v>
      </c>
      <c r="AL9" s="13">
        <v>0</v>
      </c>
      <c r="AM9" s="13">
        <v>0</v>
      </c>
      <c r="AN9" s="13">
        <v>0</v>
      </c>
      <c r="AO9" s="13">
        <v>1</v>
      </c>
      <c r="AP9" s="13">
        <v>0</v>
      </c>
      <c r="AQ9" s="13">
        <v>0</v>
      </c>
      <c r="AR9" s="15">
        <v>1</v>
      </c>
      <c r="AS9" s="65">
        <v>0</v>
      </c>
      <c r="AT9" s="2" t="s">
        <v>108</v>
      </c>
      <c r="AU9" s="2" t="s">
        <v>108</v>
      </c>
      <c r="AV9" s="2" t="s">
        <v>108</v>
      </c>
      <c r="AW9" s="2" t="s">
        <v>108</v>
      </c>
      <c r="AX9" s="2" t="s">
        <v>108</v>
      </c>
      <c r="AY9" s="15">
        <v>0</v>
      </c>
      <c r="AZ9" s="20">
        <v>1</v>
      </c>
      <c r="BA9" s="20">
        <v>1</v>
      </c>
      <c r="BB9" s="20">
        <v>1</v>
      </c>
      <c r="BC9" s="20">
        <v>0</v>
      </c>
      <c r="BD9" s="20">
        <v>0</v>
      </c>
      <c r="BE9" s="20">
        <v>1</v>
      </c>
      <c r="BF9" s="20">
        <v>0</v>
      </c>
      <c r="BG9" s="20">
        <v>0</v>
      </c>
      <c r="BH9" s="22">
        <v>0</v>
      </c>
      <c r="BI9" s="25">
        <v>3</v>
      </c>
      <c r="BJ9" s="23">
        <v>3</v>
      </c>
    </row>
    <row r="10" spans="1:63" ht="14" x14ac:dyDescent="0.15">
      <c r="A10">
        <v>8</v>
      </c>
      <c r="B10" s="12">
        <v>1</v>
      </c>
      <c r="C10" s="9" t="s">
        <v>27</v>
      </c>
      <c r="D10" s="9">
        <v>31</v>
      </c>
      <c r="E10" s="29">
        <v>2</v>
      </c>
      <c r="F10" s="9">
        <v>64</v>
      </c>
      <c r="G10" s="9">
        <v>165</v>
      </c>
      <c r="H10" s="27">
        <f>G10/100</f>
        <v>1.65</v>
      </c>
      <c r="I10" s="30">
        <f>F10/(H10*H10)</f>
        <v>23.507805325987146</v>
      </c>
      <c r="J10" s="29">
        <v>3</v>
      </c>
      <c r="K10" s="28">
        <v>2</v>
      </c>
      <c r="L10" s="9" t="s">
        <v>109</v>
      </c>
      <c r="M10" s="14">
        <v>0</v>
      </c>
      <c r="N10" s="67" t="s">
        <v>134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21">
        <f>SUM(O10:X10)</f>
        <v>0</v>
      </c>
      <c r="Z10" s="32">
        <v>0</v>
      </c>
      <c r="AA10" s="13">
        <v>0</v>
      </c>
      <c r="AB10" s="11">
        <v>1</v>
      </c>
      <c r="AC10" s="2" t="s">
        <v>141</v>
      </c>
      <c r="AD10" s="13">
        <v>1</v>
      </c>
      <c r="AE10" s="2" t="s">
        <v>143</v>
      </c>
      <c r="AF10" s="14">
        <v>2</v>
      </c>
      <c r="AG10" s="2" t="s">
        <v>133</v>
      </c>
      <c r="AH10" s="14">
        <v>3</v>
      </c>
      <c r="AI10" s="2" t="s">
        <v>145</v>
      </c>
      <c r="AJ10" s="13">
        <v>1</v>
      </c>
      <c r="AK10" s="2" t="s">
        <v>152</v>
      </c>
      <c r="AL10" s="13">
        <v>0</v>
      </c>
      <c r="AM10" s="13">
        <v>1</v>
      </c>
      <c r="AN10" s="13">
        <v>0</v>
      </c>
      <c r="AO10" s="13">
        <v>0</v>
      </c>
      <c r="AP10" s="13">
        <v>1</v>
      </c>
      <c r="AQ10" s="13" t="s">
        <v>9</v>
      </c>
      <c r="AR10" s="15">
        <v>1</v>
      </c>
      <c r="AS10" s="65">
        <v>0</v>
      </c>
      <c r="AT10" s="2" t="s">
        <v>108</v>
      </c>
      <c r="AU10" s="2" t="s">
        <v>108</v>
      </c>
      <c r="AV10" s="2" t="s">
        <v>108</v>
      </c>
      <c r="AW10" s="2" t="s">
        <v>108</v>
      </c>
      <c r="AX10" s="2" t="s">
        <v>108</v>
      </c>
      <c r="AY10" s="15">
        <v>0</v>
      </c>
      <c r="AZ10" s="20">
        <v>1</v>
      </c>
      <c r="BA10" s="20">
        <v>0</v>
      </c>
      <c r="BB10" s="20">
        <v>1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2">
        <v>0</v>
      </c>
      <c r="BI10" s="25">
        <v>1</v>
      </c>
      <c r="BJ10" s="23">
        <v>1</v>
      </c>
    </row>
    <row r="11" spans="1:63" ht="14" x14ac:dyDescent="0.15">
      <c r="A11">
        <v>9</v>
      </c>
      <c r="B11" s="12">
        <v>1</v>
      </c>
      <c r="C11" s="9" t="s">
        <v>27</v>
      </c>
      <c r="D11" s="9">
        <v>38</v>
      </c>
      <c r="E11" s="29">
        <v>2</v>
      </c>
      <c r="F11" s="9">
        <v>74</v>
      </c>
      <c r="G11" s="9">
        <v>175</v>
      </c>
      <c r="H11" s="27">
        <f>G11/100</f>
        <v>1.75</v>
      </c>
      <c r="I11" s="30">
        <f>F11/(H11*H11)</f>
        <v>24.163265306122447</v>
      </c>
      <c r="J11" s="29">
        <v>3</v>
      </c>
      <c r="K11" s="28">
        <v>4</v>
      </c>
      <c r="L11" s="9" t="s">
        <v>107</v>
      </c>
      <c r="M11" s="14">
        <v>0</v>
      </c>
      <c r="N11" s="67" t="s">
        <v>134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21">
        <f>SUM(O11:X11)</f>
        <v>0</v>
      </c>
      <c r="Z11" s="32">
        <v>0</v>
      </c>
      <c r="AA11" s="13">
        <v>0</v>
      </c>
      <c r="AB11" s="11">
        <v>1</v>
      </c>
      <c r="AC11" s="2" t="s">
        <v>141</v>
      </c>
      <c r="AD11" s="13">
        <v>1</v>
      </c>
      <c r="AE11" s="2" t="s">
        <v>143</v>
      </c>
      <c r="AF11" s="14">
        <v>2</v>
      </c>
      <c r="AG11" s="2" t="s">
        <v>133</v>
      </c>
      <c r="AH11" s="14">
        <v>2</v>
      </c>
      <c r="AI11" s="2" t="s">
        <v>144</v>
      </c>
      <c r="AJ11" s="13">
        <v>1</v>
      </c>
      <c r="AK11" s="2" t="s">
        <v>152</v>
      </c>
      <c r="AL11" s="13">
        <v>0</v>
      </c>
      <c r="AM11" s="13">
        <v>1</v>
      </c>
      <c r="AN11" s="13">
        <v>0</v>
      </c>
      <c r="AO11" s="13">
        <v>0</v>
      </c>
      <c r="AP11" s="13">
        <v>1</v>
      </c>
      <c r="AQ11" s="13" t="s">
        <v>9</v>
      </c>
      <c r="AR11" s="15">
        <v>1</v>
      </c>
      <c r="AS11" s="65">
        <v>0</v>
      </c>
      <c r="AT11" s="2" t="s">
        <v>108</v>
      </c>
      <c r="AU11" s="2" t="s">
        <v>108</v>
      </c>
      <c r="AV11" s="2" t="s">
        <v>108</v>
      </c>
      <c r="AW11" s="2" t="s">
        <v>108</v>
      </c>
      <c r="AX11" s="2" t="s">
        <v>108</v>
      </c>
      <c r="AY11" s="15">
        <v>0</v>
      </c>
      <c r="AZ11" s="20">
        <v>1</v>
      </c>
      <c r="BA11" s="20">
        <v>0</v>
      </c>
      <c r="BB11" s="20">
        <v>1</v>
      </c>
      <c r="BC11" s="20">
        <v>0</v>
      </c>
      <c r="BD11" s="20">
        <v>0</v>
      </c>
      <c r="BE11" s="20">
        <v>0</v>
      </c>
      <c r="BF11" s="20">
        <v>1</v>
      </c>
      <c r="BG11" s="20">
        <v>0</v>
      </c>
      <c r="BH11" s="22">
        <v>0</v>
      </c>
      <c r="BI11" s="25">
        <v>2</v>
      </c>
      <c r="BJ11" s="23">
        <v>2</v>
      </c>
    </row>
    <row r="12" spans="1:63" ht="28" x14ac:dyDescent="0.15">
      <c r="A12">
        <v>10</v>
      </c>
      <c r="B12" s="12">
        <v>2</v>
      </c>
      <c r="C12" s="9" t="s">
        <v>25</v>
      </c>
      <c r="D12" s="9">
        <v>37</v>
      </c>
      <c r="E12" s="29">
        <v>2</v>
      </c>
      <c r="F12" s="9">
        <v>55</v>
      </c>
      <c r="G12" s="9">
        <v>162</v>
      </c>
      <c r="H12" s="27">
        <f>G12/100</f>
        <v>1.62</v>
      </c>
      <c r="I12" s="30">
        <f>F12/(H12*H12)</f>
        <v>20.957171162932475</v>
      </c>
      <c r="J12" s="29">
        <v>2</v>
      </c>
      <c r="K12" s="28">
        <v>1</v>
      </c>
      <c r="L12" s="9" t="s">
        <v>173</v>
      </c>
      <c r="M12" s="14">
        <v>0</v>
      </c>
      <c r="N12" s="67" t="s">
        <v>134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21">
        <f>SUM(O12:X12)</f>
        <v>0</v>
      </c>
      <c r="Z12" s="32">
        <v>0</v>
      </c>
      <c r="AA12" s="13">
        <v>0</v>
      </c>
      <c r="AB12" s="11">
        <v>2</v>
      </c>
      <c r="AC12" s="2" t="s">
        <v>142</v>
      </c>
      <c r="AD12" s="13">
        <v>1</v>
      </c>
      <c r="AE12" s="2" t="s">
        <v>143</v>
      </c>
      <c r="AF12" s="14">
        <v>2</v>
      </c>
      <c r="AG12" s="2" t="s">
        <v>133</v>
      </c>
      <c r="AH12" s="14">
        <v>1</v>
      </c>
      <c r="AI12" s="2" t="s">
        <v>146</v>
      </c>
      <c r="AJ12" s="13">
        <v>1</v>
      </c>
      <c r="AK12" s="2" t="s">
        <v>188</v>
      </c>
      <c r="AL12" s="13">
        <v>1</v>
      </c>
      <c r="AM12" s="13">
        <v>0</v>
      </c>
      <c r="AN12" s="13">
        <v>0</v>
      </c>
      <c r="AO12" s="13">
        <v>1</v>
      </c>
      <c r="AP12" s="13">
        <v>0</v>
      </c>
      <c r="AQ12" s="13">
        <v>0</v>
      </c>
      <c r="AR12" s="15">
        <v>3</v>
      </c>
      <c r="AS12" s="65" t="s">
        <v>192</v>
      </c>
      <c r="AT12" s="2" t="s">
        <v>159</v>
      </c>
      <c r="AU12" s="2" t="s">
        <v>159</v>
      </c>
      <c r="AV12" s="2" t="s">
        <v>160</v>
      </c>
      <c r="AW12" s="2" t="s">
        <v>108</v>
      </c>
      <c r="AX12" s="2" t="s">
        <v>108</v>
      </c>
      <c r="AY12" s="15">
        <v>3</v>
      </c>
      <c r="AZ12" s="20">
        <v>1</v>
      </c>
      <c r="BA12" s="20">
        <v>0</v>
      </c>
      <c r="BB12" s="20">
        <v>0</v>
      </c>
      <c r="BC12" s="20">
        <v>1</v>
      </c>
      <c r="BD12" s="20">
        <v>0</v>
      </c>
      <c r="BE12" s="20">
        <v>0</v>
      </c>
      <c r="BF12" s="20">
        <v>0</v>
      </c>
      <c r="BG12" s="20">
        <v>0</v>
      </c>
      <c r="BH12" s="22">
        <v>0</v>
      </c>
      <c r="BI12" s="25">
        <v>1</v>
      </c>
      <c r="BJ12" s="23">
        <v>1</v>
      </c>
    </row>
    <row r="13" spans="1:63" ht="28" x14ac:dyDescent="0.15">
      <c r="A13">
        <v>11</v>
      </c>
      <c r="B13" s="12">
        <v>2</v>
      </c>
      <c r="C13" s="9" t="s">
        <v>25</v>
      </c>
      <c r="D13" s="9">
        <v>23</v>
      </c>
      <c r="E13" s="29">
        <v>1</v>
      </c>
      <c r="F13" s="9">
        <v>58</v>
      </c>
      <c r="G13" s="9">
        <v>170</v>
      </c>
      <c r="H13" s="27">
        <f>G13/100</f>
        <v>1.7</v>
      </c>
      <c r="I13" s="30">
        <f>F13/(H13*H13)</f>
        <v>20.069204152249139</v>
      </c>
      <c r="J13" s="29">
        <v>2</v>
      </c>
      <c r="K13" s="28">
        <v>1</v>
      </c>
      <c r="L13" s="9" t="s">
        <v>173</v>
      </c>
      <c r="M13" s="14">
        <v>0</v>
      </c>
      <c r="N13" s="67" t="s">
        <v>134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21">
        <f>SUM(O13:X13)</f>
        <v>0</v>
      </c>
      <c r="Z13" s="32">
        <v>0</v>
      </c>
      <c r="AA13" s="13">
        <v>0</v>
      </c>
      <c r="AB13" s="11">
        <v>2</v>
      </c>
      <c r="AC13" s="2" t="s">
        <v>142</v>
      </c>
      <c r="AD13" s="13">
        <v>1</v>
      </c>
      <c r="AE13" s="2" t="s">
        <v>143</v>
      </c>
      <c r="AF13" s="14">
        <v>2</v>
      </c>
      <c r="AG13" s="2" t="s">
        <v>133</v>
      </c>
      <c r="AH13" s="14">
        <v>1</v>
      </c>
      <c r="AI13" s="2" t="s">
        <v>146</v>
      </c>
      <c r="AJ13" s="13">
        <v>1</v>
      </c>
      <c r="AK13" s="2" t="s">
        <v>154</v>
      </c>
      <c r="AL13" s="13">
        <v>0</v>
      </c>
      <c r="AM13" s="13">
        <v>0</v>
      </c>
      <c r="AN13" s="13">
        <v>1</v>
      </c>
      <c r="AO13" s="13">
        <v>0</v>
      </c>
      <c r="AP13" s="13">
        <v>0</v>
      </c>
      <c r="AQ13" s="13">
        <v>0</v>
      </c>
      <c r="AR13" s="15">
        <v>3</v>
      </c>
      <c r="AS13" s="65" t="s">
        <v>192</v>
      </c>
      <c r="AT13" s="2" t="s">
        <v>159</v>
      </c>
      <c r="AU13" s="2" t="s">
        <v>159</v>
      </c>
      <c r="AV13" s="2" t="s">
        <v>160</v>
      </c>
      <c r="AW13" s="2" t="s">
        <v>160</v>
      </c>
      <c r="AX13" s="2" t="s">
        <v>108</v>
      </c>
      <c r="AY13" s="15">
        <v>3</v>
      </c>
      <c r="AZ13" s="20">
        <v>2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2">
        <v>0</v>
      </c>
      <c r="BI13" s="25">
        <v>0</v>
      </c>
      <c r="BJ13" s="23">
        <v>0</v>
      </c>
    </row>
    <row r="14" spans="1:63" ht="84" x14ac:dyDescent="0.15">
      <c r="A14">
        <v>12</v>
      </c>
      <c r="B14" s="12">
        <v>1</v>
      </c>
      <c r="C14" s="9" t="s">
        <v>27</v>
      </c>
      <c r="D14" s="9">
        <v>21</v>
      </c>
      <c r="E14" s="29">
        <v>1</v>
      </c>
      <c r="F14" s="9">
        <v>68</v>
      </c>
      <c r="G14" s="9">
        <v>190</v>
      </c>
      <c r="H14" s="27">
        <f>G14/100</f>
        <v>1.9</v>
      </c>
      <c r="I14" s="30">
        <f>F14/(H14*H14)</f>
        <v>18.83656509695291</v>
      </c>
      <c r="J14" s="29">
        <v>2</v>
      </c>
      <c r="K14" s="28">
        <v>4</v>
      </c>
      <c r="L14" s="9" t="s">
        <v>107</v>
      </c>
      <c r="M14" s="14">
        <v>1</v>
      </c>
      <c r="N14" s="66" t="s">
        <v>3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 t="s">
        <v>3</v>
      </c>
      <c r="Y14" s="21">
        <f>SUM(O14:X14)</f>
        <v>1</v>
      </c>
      <c r="Z14" s="32">
        <v>1</v>
      </c>
      <c r="AA14" s="13">
        <v>1</v>
      </c>
      <c r="AB14" s="11">
        <v>1</v>
      </c>
      <c r="AC14" s="2" t="s">
        <v>141</v>
      </c>
      <c r="AD14" s="13">
        <v>1</v>
      </c>
      <c r="AE14" s="2" t="s">
        <v>143</v>
      </c>
      <c r="AF14" s="14">
        <v>990</v>
      </c>
      <c r="AG14" s="19"/>
      <c r="AH14" s="14">
        <v>1</v>
      </c>
      <c r="AI14" s="2" t="s">
        <v>146</v>
      </c>
      <c r="AJ14" s="13">
        <v>1</v>
      </c>
      <c r="AK14" s="2" t="s">
        <v>188</v>
      </c>
      <c r="AL14" s="13">
        <v>1</v>
      </c>
      <c r="AM14" s="13">
        <v>0</v>
      </c>
      <c r="AN14" s="13">
        <v>0</v>
      </c>
      <c r="AO14" s="13">
        <v>1</v>
      </c>
      <c r="AP14" s="13">
        <v>0</v>
      </c>
      <c r="AQ14" s="13">
        <v>0</v>
      </c>
      <c r="AR14" s="15">
        <v>1</v>
      </c>
      <c r="AS14" s="65">
        <v>0</v>
      </c>
      <c r="AT14" s="2" t="s">
        <v>108</v>
      </c>
      <c r="AU14" s="2" t="s">
        <v>108</v>
      </c>
      <c r="AV14" s="2" t="s">
        <v>108</v>
      </c>
      <c r="AW14" s="2" t="s">
        <v>108</v>
      </c>
      <c r="AX14" s="2" t="s">
        <v>108</v>
      </c>
      <c r="AY14" s="15">
        <v>0</v>
      </c>
      <c r="AZ14" s="20">
        <v>1</v>
      </c>
      <c r="BA14" s="20">
        <v>0</v>
      </c>
      <c r="BB14" s="20">
        <v>0</v>
      </c>
      <c r="BC14" s="20">
        <v>1</v>
      </c>
      <c r="BD14" s="20">
        <v>0</v>
      </c>
      <c r="BE14" s="20">
        <v>0</v>
      </c>
      <c r="BF14" s="20">
        <v>0</v>
      </c>
      <c r="BG14" s="20">
        <v>0</v>
      </c>
      <c r="BH14" s="22">
        <v>0</v>
      </c>
      <c r="BI14" s="25">
        <v>1</v>
      </c>
      <c r="BJ14" s="23">
        <v>1</v>
      </c>
    </row>
    <row r="15" spans="1:63" ht="14" x14ac:dyDescent="0.15">
      <c r="A15">
        <v>13</v>
      </c>
      <c r="B15" s="12">
        <v>1</v>
      </c>
      <c r="C15" s="9" t="s">
        <v>27</v>
      </c>
      <c r="D15" s="9">
        <v>30</v>
      </c>
      <c r="E15" s="29">
        <v>2</v>
      </c>
      <c r="F15" s="9">
        <v>76</v>
      </c>
      <c r="G15" s="9">
        <v>170</v>
      </c>
      <c r="H15" s="27">
        <f>G15/100</f>
        <v>1.7</v>
      </c>
      <c r="I15" s="30">
        <f>F15/(H15*H15)</f>
        <v>26.297577854671282</v>
      </c>
      <c r="J15" s="29">
        <v>4</v>
      </c>
      <c r="K15" s="28">
        <v>4</v>
      </c>
      <c r="L15" s="9" t="s">
        <v>107</v>
      </c>
      <c r="M15" s="14">
        <v>0</v>
      </c>
      <c r="N15" s="67" t="s">
        <v>134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21">
        <f>SUM(O15:X15)</f>
        <v>0</v>
      </c>
      <c r="Z15" s="32">
        <v>0</v>
      </c>
      <c r="AA15" s="13">
        <v>0</v>
      </c>
      <c r="AB15" s="11">
        <v>1</v>
      </c>
      <c r="AC15" s="2" t="s">
        <v>141</v>
      </c>
      <c r="AD15" s="13">
        <v>1</v>
      </c>
      <c r="AE15" s="2" t="s">
        <v>143</v>
      </c>
      <c r="AF15" s="14">
        <v>2</v>
      </c>
      <c r="AG15" s="2" t="s">
        <v>133</v>
      </c>
      <c r="AH15" s="14">
        <v>1</v>
      </c>
      <c r="AI15" s="2" t="s">
        <v>146</v>
      </c>
      <c r="AJ15" s="13">
        <v>1</v>
      </c>
      <c r="AK15" s="2" t="s">
        <v>150</v>
      </c>
      <c r="AL15" s="13">
        <v>0</v>
      </c>
      <c r="AM15" s="13">
        <v>1</v>
      </c>
      <c r="AN15" s="13">
        <v>0</v>
      </c>
      <c r="AO15" s="13">
        <v>0</v>
      </c>
      <c r="AP15" s="13">
        <v>0</v>
      </c>
      <c r="AQ15" s="13">
        <v>0</v>
      </c>
      <c r="AR15" s="15">
        <v>1</v>
      </c>
      <c r="AS15" s="65">
        <v>0</v>
      </c>
      <c r="AT15" s="2" t="s">
        <v>108</v>
      </c>
      <c r="AU15" s="2" t="s">
        <v>108</v>
      </c>
      <c r="AV15" s="2" t="s">
        <v>108</v>
      </c>
      <c r="AW15" s="2" t="s">
        <v>108</v>
      </c>
      <c r="AX15" s="2" t="s">
        <v>108</v>
      </c>
      <c r="AY15" s="15">
        <v>0</v>
      </c>
      <c r="AZ15" s="20">
        <v>1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1</v>
      </c>
      <c r="BG15" s="20">
        <v>0</v>
      </c>
      <c r="BH15" s="22">
        <v>0</v>
      </c>
      <c r="BI15" s="25">
        <v>1</v>
      </c>
      <c r="BJ15" s="23">
        <v>1</v>
      </c>
    </row>
    <row r="16" spans="1:63" ht="14" x14ac:dyDescent="0.15">
      <c r="A16">
        <v>14</v>
      </c>
      <c r="B16" s="12">
        <v>1</v>
      </c>
      <c r="C16" s="9" t="s">
        <v>27</v>
      </c>
      <c r="D16" s="9">
        <v>35</v>
      </c>
      <c r="E16" s="29">
        <v>2</v>
      </c>
      <c r="F16" s="9">
        <v>73</v>
      </c>
      <c r="G16" s="9">
        <v>168</v>
      </c>
      <c r="H16" s="27">
        <f>G16/100</f>
        <v>1.68</v>
      </c>
      <c r="I16" s="30">
        <f>F16/(H16*H16)</f>
        <v>25.864512471655331</v>
      </c>
      <c r="J16" s="29">
        <v>4</v>
      </c>
      <c r="K16" s="28">
        <v>4</v>
      </c>
      <c r="L16" s="9" t="s">
        <v>107</v>
      </c>
      <c r="M16" s="14">
        <v>0</v>
      </c>
      <c r="N16" s="67" t="s">
        <v>134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21">
        <f>SUM(O16:X16)</f>
        <v>0</v>
      </c>
      <c r="Z16" s="32">
        <v>0</v>
      </c>
      <c r="AA16" s="13">
        <v>0</v>
      </c>
      <c r="AB16" s="11">
        <v>1</v>
      </c>
      <c r="AC16" s="2" t="s">
        <v>141</v>
      </c>
      <c r="AD16" s="13">
        <v>1</v>
      </c>
      <c r="AE16" s="2" t="s">
        <v>143</v>
      </c>
      <c r="AF16" s="14">
        <v>2</v>
      </c>
      <c r="AG16" s="2" t="s">
        <v>133</v>
      </c>
      <c r="AH16" s="14">
        <v>3</v>
      </c>
      <c r="AI16" s="2" t="s">
        <v>145</v>
      </c>
      <c r="AJ16" s="13">
        <v>1</v>
      </c>
      <c r="AK16" s="2" t="s">
        <v>186</v>
      </c>
      <c r="AL16" s="13">
        <v>0</v>
      </c>
      <c r="AM16" s="13">
        <v>0</v>
      </c>
      <c r="AN16" s="13">
        <v>0</v>
      </c>
      <c r="AO16" s="13">
        <v>1</v>
      </c>
      <c r="AP16" s="13">
        <v>0</v>
      </c>
      <c r="AQ16" s="13">
        <v>0</v>
      </c>
      <c r="AR16" s="15">
        <v>1</v>
      </c>
      <c r="AS16" s="65">
        <v>0</v>
      </c>
      <c r="AT16" s="2" t="s">
        <v>108</v>
      </c>
      <c r="AU16" s="2" t="s">
        <v>108</v>
      </c>
      <c r="AV16" s="2" t="s">
        <v>108</v>
      </c>
      <c r="AW16" s="2" t="s">
        <v>108</v>
      </c>
      <c r="AX16" s="2" t="s">
        <v>108</v>
      </c>
      <c r="AY16" s="15">
        <v>0</v>
      </c>
      <c r="AZ16" s="20">
        <v>1</v>
      </c>
      <c r="BA16" s="20">
        <v>0</v>
      </c>
      <c r="BB16" s="20">
        <v>0</v>
      </c>
      <c r="BC16" s="20">
        <v>0</v>
      </c>
      <c r="BD16" s="20">
        <v>0</v>
      </c>
      <c r="BE16" s="20">
        <v>1</v>
      </c>
      <c r="BF16" s="20">
        <v>1</v>
      </c>
      <c r="BG16" s="20">
        <v>0</v>
      </c>
      <c r="BH16" s="22">
        <v>0</v>
      </c>
      <c r="BI16" s="25">
        <v>2</v>
      </c>
      <c r="BJ16" s="23">
        <v>2</v>
      </c>
    </row>
    <row r="17" spans="1:62" ht="28" x14ac:dyDescent="0.15">
      <c r="A17">
        <v>15</v>
      </c>
      <c r="B17" s="12">
        <v>2</v>
      </c>
      <c r="C17" s="9" t="s">
        <v>25</v>
      </c>
      <c r="D17" s="9">
        <v>37</v>
      </c>
      <c r="E17" s="29">
        <v>2</v>
      </c>
      <c r="F17" s="9">
        <v>67</v>
      </c>
      <c r="G17" s="9">
        <v>155</v>
      </c>
      <c r="H17" s="27">
        <f>G17/100</f>
        <v>1.55</v>
      </c>
      <c r="I17" s="30">
        <f>F17/(H17*H17)</f>
        <v>27.887617065556707</v>
      </c>
      <c r="J17" s="29">
        <v>4</v>
      </c>
      <c r="K17" s="28">
        <v>1</v>
      </c>
      <c r="L17" s="9" t="s">
        <v>173</v>
      </c>
      <c r="M17" s="14">
        <v>0</v>
      </c>
      <c r="N17" s="67" t="s">
        <v>134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21">
        <f>SUM(O17:X17)</f>
        <v>0</v>
      </c>
      <c r="Z17" s="32">
        <v>0</v>
      </c>
      <c r="AA17" s="13">
        <v>0</v>
      </c>
      <c r="AB17" s="11">
        <v>2</v>
      </c>
      <c r="AC17" s="2" t="s">
        <v>142</v>
      </c>
      <c r="AD17" s="13">
        <v>1</v>
      </c>
      <c r="AE17" s="2" t="s">
        <v>143</v>
      </c>
      <c r="AF17" s="14">
        <v>2</v>
      </c>
      <c r="AG17" s="2" t="s">
        <v>133</v>
      </c>
      <c r="AH17" s="14">
        <v>1</v>
      </c>
      <c r="AI17" s="2" t="s">
        <v>146</v>
      </c>
      <c r="AJ17" s="13">
        <v>1</v>
      </c>
      <c r="AK17" s="2" t="s">
        <v>154</v>
      </c>
      <c r="AL17" s="13">
        <v>0</v>
      </c>
      <c r="AM17" s="13">
        <v>0</v>
      </c>
      <c r="AN17" s="13">
        <v>1</v>
      </c>
      <c r="AO17" s="13">
        <v>0</v>
      </c>
      <c r="AP17" s="13">
        <v>0</v>
      </c>
      <c r="AQ17" s="13">
        <v>0</v>
      </c>
      <c r="AR17" s="15">
        <v>3</v>
      </c>
      <c r="AS17" s="65" t="s">
        <v>192</v>
      </c>
      <c r="AT17" s="2" t="s">
        <v>159</v>
      </c>
      <c r="AU17" s="2" t="s">
        <v>159</v>
      </c>
      <c r="AV17" s="2" t="s">
        <v>160</v>
      </c>
      <c r="AW17" s="2" t="s">
        <v>160</v>
      </c>
      <c r="AX17" s="2" t="s">
        <v>108</v>
      </c>
      <c r="AY17" s="15">
        <v>3</v>
      </c>
      <c r="AZ17" s="20">
        <v>1</v>
      </c>
      <c r="BA17" s="20">
        <v>0</v>
      </c>
      <c r="BB17" s="20">
        <v>0</v>
      </c>
      <c r="BC17" s="20">
        <v>1</v>
      </c>
      <c r="BD17" s="20">
        <v>0</v>
      </c>
      <c r="BE17" s="20">
        <v>0</v>
      </c>
      <c r="BF17" s="20">
        <v>0</v>
      </c>
      <c r="BG17" s="20">
        <v>0</v>
      </c>
      <c r="BH17" s="22">
        <v>0</v>
      </c>
      <c r="BI17" s="25">
        <v>1</v>
      </c>
      <c r="BJ17" s="23">
        <v>1</v>
      </c>
    </row>
    <row r="18" spans="1:62" ht="14" x14ac:dyDescent="0.15">
      <c r="A18">
        <v>16</v>
      </c>
      <c r="B18" s="12">
        <v>1</v>
      </c>
      <c r="C18" s="9" t="s">
        <v>27</v>
      </c>
      <c r="D18" s="9">
        <v>33</v>
      </c>
      <c r="E18" s="29">
        <v>2</v>
      </c>
      <c r="F18" s="9">
        <v>72</v>
      </c>
      <c r="G18" s="9">
        <v>164</v>
      </c>
      <c r="H18" s="27">
        <f>G18/100</f>
        <v>1.64</v>
      </c>
      <c r="I18" s="30">
        <f>F18/(H18*H18)</f>
        <v>26.769779892920884</v>
      </c>
      <c r="J18" s="29">
        <v>4</v>
      </c>
      <c r="K18" s="28">
        <v>4</v>
      </c>
      <c r="L18" s="9" t="s">
        <v>107</v>
      </c>
      <c r="M18" s="14">
        <v>0</v>
      </c>
      <c r="N18" s="67" t="s">
        <v>134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21">
        <f>SUM(O18:X18)</f>
        <v>0</v>
      </c>
      <c r="Z18" s="32">
        <v>0</v>
      </c>
      <c r="AA18" s="13">
        <v>0</v>
      </c>
      <c r="AB18" s="11">
        <v>1</v>
      </c>
      <c r="AC18" s="2" t="s">
        <v>141</v>
      </c>
      <c r="AD18" s="13">
        <v>1</v>
      </c>
      <c r="AE18" s="2" t="s">
        <v>143</v>
      </c>
      <c r="AF18" s="14">
        <v>2</v>
      </c>
      <c r="AG18" s="2" t="s">
        <v>133</v>
      </c>
      <c r="AH18" s="14">
        <v>1</v>
      </c>
      <c r="AI18" s="2" t="s">
        <v>146</v>
      </c>
      <c r="AJ18" s="13">
        <v>1</v>
      </c>
      <c r="AK18" s="2" t="s">
        <v>150</v>
      </c>
      <c r="AL18" s="13">
        <v>0</v>
      </c>
      <c r="AM18" s="13">
        <v>1</v>
      </c>
      <c r="AN18" s="13">
        <v>0</v>
      </c>
      <c r="AO18" s="13">
        <v>0</v>
      </c>
      <c r="AP18" s="13">
        <v>0</v>
      </c>
      <c r="AQ18" s="13">
        <v>0</v>
      </c>
      <c r="AR18" s="15">
        <v>1</v>
      </c>
      <c r="AS18" s="65">
        <v>0</v>
      </c>
      <c r="AT18" s="2" t="s">
        <v>108</v>
      </c>
      <c r="AU18" s="2" t="s">
        <v>108</v>
      </c>
      <c r="AV18" s="2" t="s">
        <v>108</v>
      </c>
      <c r="AW18" s="2" t="s">
        <v>108</v>
      </c>
      <c r="AX18" s="2" t="s">
        <v>108</v>
      </c>
      <c r="AY18" s="15">
        <v>0</v>
      </c>
      <c r="AZ18" s="20">
        <v>1</v>
      </c>
      <c r="BA18" s="20">
        <v>0</v>
      </c>
      <c r="BB18" s="20">
        <v>0</v>
      </c>
      <c r="BC18" s="20">
        <v>0</v>
      </c>
      <c r="BD18" s="20">
        <v>0</v>
      </c>
      <c r="BE18" s="20">
        <v>1</v>
      </c>
      <c r="BF18" s="20">
        <v>1</v>
      </c>
      <c r="BG18" s="20">
        <v>0</v>
      </c>
      <c r="BH18" s="22">
        <v>0</v>
      </c>
      <c r="BI18" s="25">
        <v>2</v>
      </c>
      <c r="BJ18" s="23">
        <v>2</v>
      </c>
    </row>
    <row r="19" spans="1:62" ht="28" x14ac:dyDescent="0.15">
      <c r="A19">
        <v>17</v>
      </c>
      <c r="B19" s="12">
        <v>2</v>
      </c>
      <c r="C19" s="9" t="s">
        <v>25</v>
      </c>
      <c r="D19" s="9">
        <v>50</v>
      </c>
      <c r="E19" s="29">
        <v>4</v>
      </c>
      <c r="F19" s="9">
        <v>61</v>
      </c>
      <c r="G19" s="9">
        <v>156</v>
      </c>
      <c r="H19" s="27">
        <f>G19/100</f>
        <v>1.56</v>
      </c>
      <c r="I19" s="30">
        <f>F19/(H19*H19)</f>
        <v>25.06574621959237</v>
      </c>
      <c r="J19" s="29">
        <v>4</v>
      </c>
      <c r="K19" s="28">
        <v>1</v>
      </c>
      <c r="L19" s="9" t="s">
        <v>173</v>
      </c>
      <c r="M19" s="14">
        <v>1</v>
      </c>
      <c r="N19" s="58" t="s">
        <v>125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57">
        <v>1</v>
      </c>
      <c r="X19" s="57" t="s">
        <v>125</v>
      </c>
      <c r="Y19" s="21">
        <f>SUM(O19:X19)</f>
        <v>1</v>
      </c>
      <c r="Z19" s="32">
        <v>1</v>
      </c>
      <c r="AA19" s="13">
        <v>1</v>
      </c>
      <c r="AB19" s="11">
        <v>2</v>
      </c>
      <c r="AC19" s="2" t="s">
        <v>142</v>
      </c>
      <c r="AD19" s="13">
        <v>1</v>
      </c>
      <c r="AE19" s="2" t="s">
        <v>143</v>
      </c>
      <c r="AF19" s="14">
        <v>2</v>
      </c>
      <c r="AG19" s="2" t="s">
        <v>133</v>
      </c>
      <c r="AH19" s="14">
        <v>1</v>
      </c>
      <c r="AI19" s="2" t="s">
        <v>146</v>
      </c>
      <c r="AJ19" s="13">
        <v>1</v>
      </c>
      <c r="AK19" s="2" t="s">
        <v>150</v>
      </c>
      <c r="AL19" s="13">
        <v>0</v>
      </c>
      <c r="AM19" s="13">
        <v>1</v>
      </c>
      <c r="AN19" s="13">
        <v>0</v>
      </c>
      <c r="AO19" s="13">
        <v>0</v>
      </c>
      <c r="AP19" s="13">
        <v>0</v>
      </c>
      <c r="AQ19" s="13">
        <v>0</v>
      </c>
      <c r="AR19" s="15">
        <v>3</v>
      </c>
      <c r="AS19" s="65" t="s">
        <v>192</v>
      </c>
      <c r="AT19" s="2" t="s">
        <v>159</v>
      </c>
      <c r="AU19" s="2" t="s">
        <v>159</v>
      </c>
      <c r="AV19" s="2" t="s">
        <v>160</v>
      </c>
      <c r="AW19" s="2" t="s">
        <v>160</v>
      </c>
      <c r="AX19" s="2" t="s">
        <v>108</v>
      </c>
      <c r="AY19" s="15">
        <v>3</v>
      </c>
      <c r="AZ19" s="20">
        <v>2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2">
        <v>0</v>
      </c>
      <c r="BI19" s="25">
        <v>0</v>
      </c>
      <c r="BJ19" s="23">
        <v>0</v>
      </c>
    </row>
    <row r="20" spans="1:62" ht="28" x14ac:dyDescent="0.15">
      <c r="A20">
        <v>18</v>
      </c>
      <c r="B20" s="12">
        <v>1</v>
      </c>
      <c r="C20" s="9" t="s">
        <v>27</v>
      </c>
      <c r="D20" s="9">
        <v>43</v>
      </c>
      <c r="E20" s="29">
        <v>3</v>
      </c>
      <c r="F20" s="9">
        <v>60</v>
      </c>
      <c r="G20" s="9">
        <v>167</v>
      </c>
      <c r="H20" s="27">
        <f>G20/100</f>
        <v>1.67</v>
      </c>
      <c r="I20" s="30">
        <f>F20/(H20*H20)</f>
        <v>21.513858510523864</v>
      </c>
      <c r="J20" s="29">
        <v>2</v>
      </c>
      <c r="K20" s="28">
        <v>1</v>
      </c>
      <c r="L20" s="9" t="s">
        <v>173</v>
      </c>
      <c r="M20" s="14">
        <v>0</v>
      </c>
      <c r="N20" s="67" t="s">
        <v>134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21">
        <f>SUM(O20:X20)</f>
        <v>0</v>
      </c>
      <c r="Z20" s="32">
        <v>0</v>
      </c>
      <c r="AA20" s="13">
        <v>0</v>
      </c>
      <c r="AB20" s="11">
        <v>2</v>
      </c>
      <c r="AC20" s="2" t="s">
        <v>142</v>
      </c>
      <c r="AD20" s="13">
        <v>1</v>
      </c>
      <c r="AE20" s="2" t="s">
        <v>143</v>
      </c>
      <c r="AF20" s="14">
        <v>990</v>
      </c>
      <c r="AG20" s="63"/>
      <c r="AH20" s="14">
        <v>1</v>
      </c>
      <c r="AI20" s="2" t="s">
        <v>146</v>
      </c>
      <c r="AJ20" s="13">
        <v>1</v>
      </c>
      <c r="AK20" s="2" t="s">
        <v>186</v>
      </c>
      <c r="AL20" s="13">
        <v>0</v>
      </c>
      <c r="AM20" s="13">
        <v>0</v>
      </c>
      <c r="AN20" s="13">
        <v>0</v>
      </c>
      <c r="AO20" s="13">
        <v>1</v>
      </c>
      <c r="AP20" s="13">
        <v>0</v>
      </c>
      <c r="AQ20" s="13">
        <v>0</v>
      </c>
      <c r="AR20" s="15">
        <v>1</v>
      </c>
      <c r="AS20" s="65">
        <v>0</v>
      </c>
      <c r="AT20" s="2" t="s">
        <v>108</v>
      </c>
      <c r="AU20" s="2" t="s">
        <v>108</v>
      </c>
      <c r="AV20" s="2" t="s">
        <v>108</v>
      </c>
      <c r="AW20" s="2" t="s">
        <v>108</v>
      </c>
      <c r="AX20" s="2" t="s">
        <v>108</v>
      </c>
      <c r="AY20" s="15">
        <v>0</v>
      </c>
      <c r="AZ20" s="20">
        <v>1</v>
      </c>
      <c r="BA20" s="20">
        <v>0</v>
      </c>
      <c r="BB20" s="20">
        <v>0</v>
      </c>
      <c r="BC20" s="20">
        <v>1</v>
      </c>
      <c r="BD20" s="20">
        <v>0</v>
      </c>
      <c r="BE20" s="20">
        <v>1</v>
      </c>
      <c r="BF20" s="20">
        <v>1</v>
      </c>
      <c r="BG20" s="20">
        <v>0</v>
      </c>
      <c r="BH20" s="22">
        <v>0</v>
      </c>
      <c r="BI20" s="25">
        <v>3</v>
      </c>
      <c r="BJ20" s="23">
        <v>3</v>
      </c>
    </row>
    <row r="21" spans="1:62" ht="28" x14ac:dyDescent="0.15">
      <c r="A21">
        <v>19</v>
      </c>
      <c r="B21" s="12">
        <v>1</v>
      </c>
      <c r="C21" s="9" t="s">
        <v>27</v>
      </c>
      <c r="D21" s="9">
        <v>24</v>
      </c>
      <c r="E21" s="29">
        <v>1</v>
      </c>
      <c r="F21" s="9">
        <v>58</v>
      </c>
      <c r="G21" s="9">
        <v>170</v>
      </c>
      <c r="H21" s="27">
        <f>G21/100</f>
        <v>1.7</v>
      </c>
      <c r="I21" s="30">
        <f>F21/(H21*H21)</f>
        <v>20.069204152249139</v>
      </c>
      <c r="J21" s="29">
        <v>2</v>
      </c>
      <c r="K21" s="28">
        <v>4</v>
      </c>
      <c r="L21" s="9" t="s">
        <v>107</v>
      </c>
      <c r="M21" s="14">
        <v>0</v>
      </c>
      <c r="N21" s="67" t="s">
        <v>134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21">
        <f>SUM(O21:X21)</f>
        <v>0</v>
      </c>
      <c r="Z21" s="32">
        <v>0</v>
      </c>
      <c r="AA21" s="13">
        <v>0</v>
      </c>
      <c r="AB21" s="11">
        <v>2</v>
      </c>
      <c r="AC21" s="2" t="s">
        <v>142</v>
      </c>
      <c r="AD21" s="13">
        <v>1</v>
      </c>
      <c r="AE21" s="2" t="s">
        <v>143</v>
      </c>
      <c r="AF21" s="14">
        <v>990</v>
      </c>
      <c r="AG21" s="19"/>
      <c r="AH21" s="14">
        <v>1</v>
      </c>
      <c r="AI21" s="2" t="s">
        <v>146</v>
      </c>
      <c r="AJ21" s="13">
        <v>1</v>
      </c>
      <c r="AK21" s="2" t="s">
        <v>186</v>
      </c>
      <c r="AL21" s="13">
        <v>0</v>
      </c>
      <c r="AM21" s="13">
        <v>0</v>
      </c>
      <c r="AN21" s="13">
        <v>0</v>
      </c>
      <c r="AO21" s="13">
        <v>1</v>
      </c>
      <c r="AP21" s="13">
        <v>0</v>
      </c>
      <c r="AQ21" s="13">
        <v>0</v>
      </c>
      <c r="AR21" s="15">
        <v>1</v>
      </c>
      <c r="AS21" s="65">
        <v>0</v>
      </c>
      <c r="AT21" s="2" t="s">
        <v>108</v>
      </c>
      <c r="AU21" s="2" t="s">
        <v>108</v>
      </c>
      <c r="AV21" s="2" t="s">
        <v>108</v>
      </c>
      <c r="AW21" s="2" t="s">
        <v>108</v>
      </c>
      <c r="AX21" s="2" t="s">
        <v>108</v>
      </c>
      <c r="AY21" s="15">
        <v>0</v>
      </c>
      <c r="AZ21" s="20">
        <v>1</v>
      </c>
      <c r="BA21" s="20">
        <v>0</v>
      </c>
      <c r="BB21" s="20">
        <v>0</v>
      </c>
      <c r="BC21" s="20">
        <v>1</v>
      </c>
      <c r="BD21" s="20">
        <v>1</v>
      </c>
      <c r="BE21" s="20">
        <v>0</v>
      </c>
      <c r="BF21" s="20">
        <v>0</v>
      </c>
      <c r="BG21" s="20">
        <v>0</v>
      </c>
      <c r="BH21" s="22">
        <v>0</v>
      </c>
      <c r="BI21" s="25">
        <v>2</v>
      </c>
      <c r="BJ21" s="23">
        <v>2</v>
      </c>
    </row>
    <row r="22" spans="1:62" ht="28" x14ac:dyDescent="0.15">
      <c r="A22">
        <v>20</v>
      </c>
      <c r="B22" s="12">
        <v>2</v>
      </c>
      <c r="C22" s="9" t="s">
        <v>25</v>
      </c>
      <c r="D22" s="9">
        <v>27</v>
      </c>
      <c r="E22" s="29">
        <v>1</v>
      </c>
      <c r="F22" s="9">
        <v>65</v>
      </c>
      <c r="G22" s="9">
        <v>168</v>
      </c>
      <c r="H22" s="27">
        <f>G22/100</f>
        <v>1.68</v>
      </c>
      <c r="I22" s="30">
        <f>F22/(H22*H22)</f>
        <v>23.030045351473927</v>
      </c>
      <c r="J22" s="29">
        <v>3</v>
      </c>
      <c r="K22" s="28">
        <v>4</v>
      </c>
      <c r="L22" s="9" t="s">
        <v>107</v>
      </c>
      <c r="M22" s="14">
        <v>0</v>
      </c>
      <c r="N22" s="67" t="s">
        <v>134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21">
        <f>SUM(O22:X22)</f>
        <v>0</v>
      </c>
      <c r="Z22" s="32">
        <v>0</v>
      </c>
      <c r="AA22" s="13">
        <v>0</v>
      </c>
      <c r="AB22" s="11">
        <v>2</v>
      </c>
      <c r="AC22" s="2" t="s">
        <v>142</v>
      </c>
      <c r="AD22" s="13">
        <v>1</v>
      </c>
      <c r="AE22" s="2" t="s">
        <v>143</v>
      </c>
      <c r="AF22" s="14">
        <v>2</v>
      </c>
      <c r="AG22" s="2" t="s">
        <v>133</v>
      </c>
      <c r="AH22" s="14">
        <v>1</v>
      </c>
      <c r="AI22" s="2" t="s">
        <v>146</v>
      </c>
      <c r="AJ22" s="13">
        <v>1</v>
      </c>
      <c r="AK22" s="2" t="s">
        <v>150</v>
      </c>
      <c r="AL22" s="13">
        <v>0</v>
      </c>
      <c r="AM22" s="13">
        <v>1</v>
      </c>
      <c r="AN22" s="13">
        <v>0</v>
      </c>
      <c r="AO22" s="13">
        <v>0</v>
      </c>
      <c r="AP22" s="13">
        <v>0</v>
      </c>
      <c r="AQ22" s="13">
        <v>0</v>
      </c>
      <c r="AR22" s="15">
        <v>3</v>
      </c>
      <c r="AS22" s="65" t="s">
        <v>192</v>
      </c>
      <c r="AT22" s="2" t="s">
        <v>159</v>
      </c>
      <c r="AU22" s="2" t="s">
        <v>159</v>
      </c>
      <c r="AV22" s="2" t="s">
        <v>160</v>
      </c>
      <c r="AW22" s="2" t="s">
        <v>160</v>
      </c>
      <c r="AX22" s="2" t="s">
        <v>108</v>
      </c>
      <c r="AY22" s="15">
        <v>3</v>
      </c>
      <c r="AZ22" s="20">
        <v>2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2">
        <v>0</v>
      </c>
      <c r="BI22" s="25">
        <v>0</v>
      </c>
      <c r="BJ22" s="23">
        <v>0</v>
      </c>
    </row>
    <row r="23" spans="1:62" ht="28" x14ac:dyDescent="0.15">
      <c r="A23">
        <v>21</v>
      </c>
      <c r="B23" s="12">
        <v>2</v>
      </c>
      <c r="C23" s="9" t="s">
        <v>25</v>
      </c>
      <c r="D23" s="9">
        <v>27</v>
      </c>
      <c r="E23" s="29">
        <v>1</v>
      </c>
      <c r="F23" s="9">
        <v>70</v>
      </c>
      <c r="G23" s="9">
        <v>165</v>
      </c>
      <c r="H23" s="27">
        <f>G23/100</f>
        <v>1.65</v>
      </c>
      <c r="I23" s="30">
        <f>F23/(H23*H23)</f>
        <v>25.711662075298442</v>
      </c>
      <c r="J23" s="29">
        <v>4</v>
      </c>
      <c r="K23" s="28">
        <v>1</v>
      </c>
      <c r="L23" s="9" t="s">
        <v>173</v>
      </c>
      <c r="M23" s="14">
        <v>0</v>
      </c>
      <c r="N23" s="67" t="s">
        <v>134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21">
        <f>SUM(O23:X23)</f>
        <v>0</v>
      </c>
      <c r="Z23" s="32">
        <v>0</v>
      </c>
      <c r="AA23" s="13">
        <v>0</v>
      </c>
      <c r="AB23" s="11">
        <v>2</v>
      </c>
      <c r="AC23" s="2" t="s">
        <v>142</v>
      </c>
      <c r="AD23" s="13">
        <v>1</v>
      </c>
      <c r="AE23" s="2" t="s">
        <v>143</v>
      </c>
      <c r="AF23" s="14">
        <v>2</v>
      </c>
      <c r="AG23" s="2" t="s">
        <v>133</v>
      </c>
      <c r="AH23" s="14">
        <v>1</v>
      </c>
      <c r="AI23" s="2" t="s">
        <v>146</v>
      </c>
      <c r="AJ23" s="13">
        <v>1</v>
      </c>
      <c r="AK23" s="2" t="s">
        <v>150</v>
      </c>
      <c r="AL23" s="13">
        <v>0</v>
      </c>
      <c r="AM23" s="13">
        <v>1</v>
      </c>
      <c r="AN23" s="13">
        <v>0</v>
      </c>
      <c r="AO23" s="13">
        <v>0</v>
      </c>
      <c r="AP23" s="13">
        <v>0</v>
      </c>
      <c r="AQ23" s="13">
        <v>0</v>
      </c>
      <c r="AR23" s="15">
        <v>3</v>
      </c>
      <c r="AS23" s="65" t="s">
        <v>192</v>
      </c>
      <c r="AT23" s="2" t="s">
        <v>159</v>
      </c>
      <c r="AU23" s="2" t="s">
        <v>159</v>
      </c>
      <c r="AV23" s="2" t="s">
        <v>160</v>
      </c>
      <c r="AW23" s="2" t="s">
        <v>160</v>
      </c>
      <c r="AX23" s="2" t="s">
        <v>108</v>
      </c>
      <c r="AY23" s="15">
        <v>3</v>
      </c>
      <c r="AZ23" s="20">
        <v>1</v>
      </c>
      <c r="BA23" s="20">
        <v>0</v>
      </c>
      <c r="BB23" s="20">
        <v>0</v>
      </c>
      <c r="BC23" s="20">
        <v>1</v>
      </c>
      <c r="BD23" s="20">
        <v>0</v>
      </c>
      <c r="BE23" s="20">
        <v>0</v>
      </c>
      <c r="BF23" s="20">
        <v>1</v>
      </c>
      <c r="BG23" s="20">
        <v>0</v>
      </c>
      <c r="BH23" s="22">
        <v>0</v>
      </c>
      <c r="BI23" s="25">
        <v>2</v>
      </c>
      <c r="BJ23" s="23">
        <v>2</v>
      </c>
    </row>
    <row r="24" spans="1:62" ht="14" x14ac:dyDescent="0.15">
      <c r="A24">
        <v>22</v>
      </c>
      <c r="B24" s="12">
        <v>1</v>
      </c>
      <c r="C24" s="9" t="s">
        <v>27</v>
      </c>
      <c r="D24" s="9">
        <v>19</v>
      </c>
      <c r="E24" s="29">
        <v>1</v>
      </c>
      <c r="F24" s="9">
        <v>55</v>
      </c>
      <c r="G24" s="9">
        <v>162</v>
      </c>
      <c r="H24" s="27">
        <f>G24/100</f>
        <v>1.62</v>
      </c>
      <c r="I24" s="30">
        <f>F24/(H24*H24)</f>
        <v>20.957171162932475</v>
      </c>
      <c r="J24" s="29">
        <v>2</v>
      </c>
      <c r="K24" s="28">
        <v>5</v>
      </c>
      <c r="L24" s="9" t="s">
        <v>108</v>
      </c>
      <c r="M24" s="14">
        <v>0</v>
      </c>
      <c r="N24" s="67" t="s">
        <v>134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21">
        <f>SUM(O24:X24)</f>
        <v>0</v>
      </c>
      <c r="Z24" s="32">
        <v>0</v>
      </c>
      <c r="AA24" s="13">
        <v>0</v>
      </c>
      <c r="AB24" s="11">
        <v>1</v>
      </c>
      <c r="AC24" s="2" t="s">
        <v>141</v>
      </c>
      <c r="AD24" s="13">
        <v>1</v>
      </c>
      <c r="AE24" s="2" t="s">
        <v>143</v>
      </c>
      <c r="AF24" s="14">
        <v>2</v>
      </c>
      <c r="AG24" s="2" t="s">
        <v>133</v>
      </c>
      <c r="AH24" s="14">
        <v>1</v>
      </c>
      <c r="AI24" s="2" t="s">
        <v>146</v>
      </c>
      <c r="AJ24" s="13">
        <v>1</v>
      </c>
      <c r="AK24" s="2" t="s">
        <v>150</v>
      </c>
      <c r="AL24" s="13">
        <v>0</v>
      </c>
      <c r="AM24" s="13">
        <v>1</v>
      </c>
      <c r="AN24" s="13">
        <v>0</v>
      </c>
      <c r="AO24" s="13">
        <v>0</v>
      </c>
      <c r="AP24" s="13">
        <v>0</v>
      </c>
      <c r="AQ24" s="13">
        <v>0</v>
      </c>
      <c r="AR24" s="15">
        <v>1</v>
      </c>
      <c r="AS24" s="65">
        <v>0</v>
      </c>
      <c r="AT24" s="2" t="s">
        <v>108</v>
      </c>
      <c r="AU24" s="2" t="s">
        <v>108</v>
      </c>
      <c r="AV24" s="2" t="s">
        <v>108</v>
      </c>
      <c r="AW24" s="2" t="s">
        <v>108</v>
      </c>
      <c r="AX24" s="2" t="s">
        <v>108</v>
      </c>
      <c r="AY24" s="15">
        <v>0</v>
      </c>
      <c r="AZ24" s="20">
        <v>2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2">
        <v>0</v>
      </c>
      <c r="BI24" s="25">
        <v>0</v>
      </c>
      <c r="BJ24" s="23">
        <v>0</v>
      </c>
    </row>
    <row r="25" spans="1:62" ht="28" x14ac:dyDescent="0.15">
      <c r="A25">
        <v>23</v>
      </c>
      <c r="B25" s="12">
        <v>2</v>
      </c>
      <c r="C25" s="9" t="s">
        <v>25</v>
      </c>
      <c r="D25" s="9">
        <v>35</v>
      </c>
      <c r="E25" s="29">
        <v>2</v>
      </c>
      <c r="F25" s="9">
        <v>56</v>
      </c>
      <c r="G25" s="9">
        <v>170</v>
      </c>
      <c r="H25" s="27">
        <f>G25/100</f>
        <v>1.7</v>
      </c>
      <c r="I25" s="30">
        <f>F25/(H25*H25)</f>
        <v>19.377162629757787</v>
      </c>
      <c r="J25" s="29">
        <v>2</v>
      </c>
      <c r="K25" s="28">
        <v>1</v>
      </c>
      <c r="L25" s="9" t="s">
        <v>173</v>
      </c>
      <c r="M25" s="14">
        <v>0</v>
      </c>
      <c r="N25" s="67" t="s">
        <v>134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21">
        <f>SUM(O25:X25)</f>
        <v>0</v>
      </c>
      <c r="Z25" s="32">
        <v>0</v>
      </c>
      <c r="AA25" s="13">
        <v>0</v>
      </c>
      <c r="AB25" s="11">
        <v>2</v>
      </c>
      <c r="AC25" s="2" t="s">
        <v>142</v>
      </c>
      <c r="AD25" s="13">
        <v>1</v>
      </c>
      <c r="AE25" s="2" t="s">
        <v>143</v>
      </c>
      <c r="AF25" s="14">
        <v>2</v>
      </c>
      <c r="AG25" s="2" t="s">
        <v>133</v>
      </c>
      <c r="AH25" s="14">
        <v>1</v>
      </c>
      <c r="AI25" s="2" t="s">
        <v>146</v>
      </c>
      <c r="AJ25" s="13">
        <v>1</v>
      </c>
      <c r="AK25" s="2" t="s">
        <v>150</v>
      </c>
      <c r="AL25" s="13">
        <v>0</v>
      </c>
      <c r="AM25" s="13">
        <v>1</v>
      </c>
      <c r="AN25" s="13">
        <v>0</v>
      </c>
      <c r="AO25" s="13">
        <v>0</v>
      </c>
      <c r="AP25" s="13">
        <v>0</v>
      </c>
      <c r="AQ25" s="13">
        <v>0</v>
      </c>
      <c r="AR25" s="15">
        <v>3</v>
      </c>
      <c r="AS25" s="65" t="s">
        <v>192</v>
      </c>
      <c r="AT25" s="2" t="s">
        <v>159</v>
      </c>
      <c r="AU25" s="2" t="s">
        <v>159</v>
      </c>
      <c r="AV25" s="2" t="s">
        <v>160</v>
      </c>
      <c r="AW25" s="2" t="s">
        <v>162</v>
      </c>
      <c r="AX25" s="2" t="s">
        <v>108</v>
      </c>
      <c r="AY25" s="15">
        <v>3</v>
      </c>
      <c r="AZ25" s="20">
        <v>1</v>
      </c>
      <c r="BA25" s="20">
        <v>0</v>
      </c>
      <c r="BB25" s="20">
        <v>0</v>
      </c>
      <c r="BC25" s="20">
        <v>1</v>
      </c>
      <c r="BD25" s="20">
        <v>1</v>
      </c>
      <c r="BE25" s="20">
        <v>0</v>
      </c>
      <c r="BF25" s="20">
        <v>0</v>
      </c>
      <c r="BG25" s="20">
        <v>0</v>
      </c>
      <c r="BH25" s="22">
        <v>0</v>
      </c>
      <c r="BI25" s="25">
        <v>2</v>
      </c>
      <c r="BJ25" s="23">
        <v>2</v>
      </c>
    </row>
    <row r="26" spans="1:62" ht="28" x14ac:dyDescent="0.15">
      <c r="A26">
        <v>24</v>
      </c>
      <c r="B26" s="12">
        <v>1</v>
      </c>
      <c r="C26" s="9" t="s">
        <v>27</v>
      </c>
      <c r="D26" s="9">
        <v>44</v>
      </c>
      <c r="E26" s="29">
        <v>3</v>
      </c>
      <c r="F26" s="9">
        <v>77</v>
      </c>
      <c r="G26" s="9">
        <v>165</v>
      </c>
      <c r="H26" s="27">
        <f>G26/100</f>
        <v>1.65</v>
      </c>
      <c r="I26" s="30">
        <f>F26/(H26*H26)</f>
        <v>28.282828282828287</v>
      </c>
      <c r="J26" s="29">
        <v>4</v>
      </c>
      <c r="K26" s="28">
        <v>5</v>
      </c>
      <c r="L26" s="9" t="s">
        <v>108</v>
      </c>
      <c r="M26" s="14">
        <v>0</v>
      </c>
      <c r="N26" s="67" t="s">
        <v>134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21">
        <f>SUM(O26:X26)</f>
        <v>0</v>
      </c>
      <c r="Z26" s="32">
        <v>0</v>
      </c>
      <c r="AA26" s="13">
        <v>0</v>
      </c>
      <c r="AB26" s="11">
        <v>2</v>
      </c>
      <c r="AC26" s="2" t="s">
        <v>142</v>
      </c>
      <c r="AD26" s="13">
        <v>1</v>
      </c>
      <c r="AE26" s="2" t="s">
        <v>143</v>
      </c>
      <c r="AF26" s="14">
        <v>2</v>
      </c>
      <c r="AG26" s="2" t="s">
        <v>133</v>
      </c>
      <c r="AH26" s="14">
        <v>2</v>
      </c>
      <c r="AI26" s="2" t="s">
        <v>144</v>
      </c>
      <c r="AJ26" s="13">
        <v>1</v>
      </c>
      <c r="AK26" s="2" t="s">
        <v>186</v>
      </c>
      <c r="AL26" s="13">
        <v>0</v>
      </c>
      <c r="AM26" s="13">
        <v>0</v>
      </c>
      <c r="AN26" s="13">
        <v>0</v>
      </c>
      <c r="AO26" s="13">
        <v>1</v>
      </c>
      <c r="AP26" s="13">
        <v>0</v>
      </c>
      <c r="AQ26" s="13">
        <v>0</v>
      </c>
      <c r="AR26" s="15">
        <v>1</v>
      </c>
      <c r="AS26" s="65">
        <v>0</v>
      </c>
      <c r="AT26" s="2" t="s">
        <v>108</v>
      </c>
      <c r="AU26" s="2" t="s">
        <v>108</v>
      </c>
      <c r="AV26" s="2" t="s">
        <v>108</v>
      </c>
      <c r="AW26" s="2" t="s">
        <v>108</v>
      </c>
      <c r="AX26" s="2" t="s">
        <v>108</v>
      </c>
      <c r="AY26" s="15">
        <v>0</v>
      </c>
      <c r="AZ26" s="20">
        <v>1</v>
      </c>
      <c r="BA26" s="20">
        <v>0</v>
      </c>
      <c r="BB26" s="20">
        <v>0</v>
      </c>
      <c r="BC26" s="20">
        <v>0</v>
      </c>
      <c r="BD26" s="20">
        <v>1</v>
      </c>
      <c r="BE26" s="20">
        <v>1</v>
      </c>
      <c r="BF26" s="20">
        <v>1</v>
      </c>
      <c r="BG26" s="20">
        <v>0</v>
      </c>
      <c r="BH26" s="22">
        <v>0</v>
      </c>
      <c r="BI26" s="25">
        <v>3</v>
      </c>
      <c r="BJ26" s="23">
        <v>3</v>
      </c>
    </row>
    <row r="27" spans="1:62" ht="28" x14ac:dyDescent="0.15">
      <c r="A27">
        <v>25</v>
      </c>
      <c r="B27" s="12">
        <v>2</v>
      </c>
      <c r="C27" s="9" t="s">
        <v>25</v>
      </c>
      <c r="D27" s="9">
        <v>51</v>
      </c>
      <c r="E27" s="29">
        <v>4</v>
      </c>
      <c r="F27" s="9">
        <v>60</v>
      </c>
      <c r="G27" s="9">
        <v>150</v>
      </c>
      <c r="H27" s="27">
        <f>G27/100</f>
        <v>1.5</v>
      </c>
      <c r="I27" s="30">
        <f>F27/(H27*H27)</f>
        <v>26.666666666666668</v>
      </c>
      <c r="J27" s="29">
        <v>4</v>
      </c>
      <c r="K27" s="28">
        <v>5</v>
      </c>
      <c r="L27" s="9" t="s">
        <v>108</v>
      </c>
      <c r="M27" s="14">
        <v>0</v>
      </c>
      <c r="N27" s="67" t="s">
        <v>134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21">
        <f>SUM(O27:X27)</f>
        <v>0</v>
      </c>
      <c r="Z27" s="32">
        <v>0</v>
      </c>
      <c r="AA27" s="13">
        <v>0</v>
      </c>
      <c r="AB27" s="11">
        <v>2</v>
      </c>
      <c r="AC27" s="2" t="s">
        <v>142</v>
      </c>
      <c r="AD27" s="13">
        <v>1</v>
      </c>
      <c r="AE27" s="2" t="s">
        <v>143</v>
      </c>
      <c r="AF27" s="14">
        <v>2</v>
      </c>
      <c r="AG27" s="2" t="s">
        <v>133</v>
      </c>
      <c r="AH27" s="14">
        <v>1</v>
      </c>
      <c r="AI27" s="2" t="s">
        <v>146</v>
      </c>
      <c r="AJ27" s="13">
        <v>1</v>
      </c>
      <c r="AK27" s="2" t="s">
        <v>187</v>
      </c>
      <c r="AL27" s="13">
        <v>0</v>
      </c>
      <c r="AM27" s="13">
        <v>1</v>
      </c>
      <c r="AN27" s="13">
        <v>0</v>
      </c>
      <c r="AO27" s="13">
        <v>1</v>
      </c>
      <c r="AP27" s="13">
        <v>0</v>
      </c>
      <c r="AQ27" s="13">
        <v>0</v>
      </c>
      <c r="AR27" s="15">
        <v>3</v>
      </c>
      <c r="AS27" s="65" t="s">
        <v>192</v>
      </c>
      <c r="AT27" s="2" t="s">
        <v>159</v>
      </c>
      <c r="AU27" s="2" t="s">
        <v>159</v>
      </c>
      <c r="AV27" s="2" t="s">
        <v>160</v>
      </c>
      <c r="AW27" s="2" t="s">
        <v>160</v>
      </c>
      <c r="AX27" s="2" t="s">
        <v>108</v>
      </c>
      <c r="AY27" s="15">
        <v>3</v>
      </c>
      <c r="AZ27" s="20">
        <v>1</v>
      </c>
      <c r="BA27" s="20">
        <v>0</v>
      </c>
      <c r="BB27" s="20">
        <v>0</v>
      </c>
      <c r="BC27" s="20">
        <v>1</v>
      </c>
      <c r="BD27" s="20">
        <v>0</v>
      </c>
      <c r="BE27" s="20">
        <v>0</v>
      </c>
      <c r="BF27" s="20">
        <v>0</v>
      </c>
      <c r="BG27" s="20">
        <v>0</v>
      </c>
      <c r="BH27" s="22">
        <v>0</v>
      </c>
      <c r="BI27" s="25">
        <v>1</v>
      </c>
      <c r="BJ27" s="23">
        <v>1</v>
      </c>
    </row>
    <row r="28" spans="1:62" ht="14" x14ac:dyDescent="0.15">
      <c r="A28">
        <v>26</v>
      </c>
      <c r="B28" s="12">
        <v>1</v>
      </c>
      <c r="C28" s="9" t="s">
        <v>27</v>
      </c>
      <c r="D28" s="9">
        <v>46</v>
      </c>
      <c r="E28" s="29">
        <v>3</v>
      </c>
      <c r="F28" s="9">
        <v>72</v>
      </c>
      <c r="G28" s="9">
        <v>170</v>
      </c>
      <c r="H28" s="27">
        <f>G28/100</f>
        <v>1.7</v>
      </c>
      <c r="I28" s="30">
        <f>F28/(H28*H28)</f>
        <v>24.913494809688583</v>
      </c>
      <c r="J28" s="29">
        <v>3</v>
      </c>
      <c r="K28" s="28">
        <v>4</v>
      </c>
      <c r="L28" s="9" t="s">
        <v>107</v>
      </c>
      <c r="M28" s="14">
        <v>1</v>
      </c>
      <c r="N28" s="67" t="s">
        <v>113</v>
      </c>
      <c r="O28" s="13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 t="s">
        <v>138</v>
      </c>
      <c r="Y28" s="21">
        <f>SUM(O28:X28)</f>
        <v>2</v>
      </c>
      <c r="Z28" s="32">
        <v>2</v>
      </c>
      <c r="AA28" s="13">
        <v>2</v>
      </c>
      <c r="AB28" s="11">
        <v>1</v>
      </c>
      <c r="AC28" s="2" t="s">
        <v>141</v>
      </c>
      <c r="AD28" s="13">
        <v>1</v>
      </c>
      <c r="AE28" s="2" t="s">
        <v>143</v>
      </c>
      <c r="AF28" s="14">
        <v>990</v>
      </c>
      <c r="AG28" s="19"/>
      <c r="AH28" s="14">
        <v>1</v>
      </c>
      <c r="AI28" s="2" t="s">
        <v>146</v>
      </c>
      <c r="AJ28" s="13">
        <v>1</v>
      </c>
      <c r="AK28" s="2" t="s">
        <v>147</v>
      </c>
      <c r="AL28" s="13">
        <v>1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5">
        <v>1</v>
      </c>
      <c r="AS28" s="65">
        <v>0</v>
      </c>
      <c r="AT28" s="2" t="s">
        <v>108</v>
      </c>
      <c r="AU28" s="2" t="s">
        <v>108</v>
      </c>
      <c r="AV28" s="2" t="s">
        <v>108</v>
      </c>
      <c r="AW28" s="2" t="s">
        <v>108</v>
      </c>
      <c r="AX28" s="2" t="s">
        <v>108</v>
      </c>
      <c r="AY28" s="15">
        <v>0</v>
      </c>
      <c r="AZ28" s="20">
        <v>2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2">
        <v>0</v>
      </c>
      <c r="BI28" s="25">
        <v>0</v>
      </c>
      <c r="BJ28" s="23">
        <v>0</v>
      </c>
    </row>
    <row r="29" spans="1:62" ht="28" x14ac:dyDescent="0.15">
      <c r="A29">
        <v>27</v>
      </c>
      <c r="B29" s="12">
        <v>2</v>
      </c>
      <c r="C29" s="9" t="s">
        <v>25</v>
      </c>
      <c r="D29" s="9">
        <v>48</v>
      </c>
      <c r="E29" s="29">
        <v>3</v>
      </c>
      <c r="F29" s="9">
        <v>61</v>
      </c>
      <c r="G29" s="9">
        <v>157</v>
      </c>
      <c r="H29" s="27">
        <f>G29/100</f>
        <v>1.57</v>
      </c>
      <c r="I29" s="30">
        <f>F29/(H29*H29)</f>
        <v>24.747454257779218</v>
      </c>
      <c r="J29" s="29">
        <v>3</v>
      </c>
      <c r="K29" s="28">
        <v>4</v>
      </c>
      <c r="L29" s="9" t="s">
        <v>107</v>
      </c>
      <c r="M29" s="14">
        <v>0</v>
      </c>
      <c r="N29" s="67" t="s">
        <v>134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21">
        <f>SUM(O29:X29)</f>
        <v>0</v>
      </c>
      <c r="Z29" s="32">
        <v>0</v>
      </c>
      <c r="AA29" s="13">
        <v>0</v>
      </c>
      <c r="AB29" s="11">
        <v>2</v>
      </c>
      <c r="AC29" s="2" t="s">
        <v>142</v>
      </c>
      <c r="AD29" s="13">
        <v>1</v>
      </c>
      <c r="AE29" s="2" t="s">
        <v>143</v>
      </c>
      <c r="AF29" s="14">
        <v>2</v>
      </c>
      <c r="AG29" s="2" t="s">
        <v>133</v>
      </c>
      <c r="AH29" s="14">
        <v>1</v>
      </c>
      <c r="AI29" s="2" t="s">
        <v>146</v>
      </c>
      <c r="AJ29" s="13">
        <v>1</v>
      </c>
      <c r="AK29" s="2" t="s">
        <v>188</v>
      </c>
      <c r="AL29" s="13">
        <v>1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15">
        <v>3</v>
      </c>
      <c r="AS29" s="65" t="s">
        <v>192</v>
      </c>
      <c r="AT29" s="2" t="s">
        <v>163</v>
      </c>
      <c r="AU29" s="2" t="s">
        <v>163</v>
      </c>
      <c r="AV29" s="2" t="s">
        <v>162</v>
      </c>
      <c r="AW29" s="2" t="s">
        <v>162</v>
      </c>
      <c r="AX29" s="2" t="s">
        <v>108</v>
      </c>
      <c r="AY29" s="15">
        <v>3</v>
      </c>
      <c r="AZ29" s="20">
        <v>1</v>
      </c>
      <c r="BA29" s="20">
        <v>0</v>
      </c>
      <c r="BB29" s="20">
        <v>0</v>
      </c>
      <c r="BC29" s="20">
        <v>1</v>
      </c>
      <c r="BD29" s="20">
        <v>0</v>
      </c>
      <c r="BE29" s="20">
        <v>0</v>
      </c>
      <c r="BF29" s="20">
        <v>1</v>
      </c>
      <c r="BG29" s="20">
        <v>0</v>
      </c>
      <c r="BH29" s="22">
        <v>0</v>
      </c>
      <c r="BI29" s="25">
        <v>2</v>
      </c>
      <c r="BJ29" s="23">
        <v>2</v>
      </c>
    </row>
    <row r="30" spans="1:62" ht="14" x14ac:dyDescent="0.15">
      <c r="A30">
        <v>28</v>
      </c>
      <c r="B30" s="12">
        <v>1</v>
      </c>
      <c r="C30" s="9" t="s">
        <v>27</v>
      </c>
      <c r="D30" s="9">
        <v>25</v>
      </c>
      <c r="E30" s="29">
        <v>1</v>
      </c>
      <c r="F30" s="9">
        <v>70</v>
      </c>
      <c r="G30" s="9">
        <v>170</v>
      </c>
      <c r="H30" s="27">
        <f>G30/100</f>
        <v>1.7</v>
      </c>
      <c r="I30" s="30">
        <f>F30/(H30*H30)</f>
        <v>24.221453287197235</v>
      </c>
      <c r="J30" s="29">
        <v>3</v>
      </c>
      <c r="K30" s="28">
        <v>4</v>
      </c>
      <c r="L30" s="9" t="s">
        <v>107</v>
      </c>
      <c r="M30" s="14">
        <v>0</v>
      </c>
      <c r="N30" s="67" t="s">
        <v>134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21">
        <f>SUM(O30:X30)</f>
        <v>0</v>
      </c>
      <c r="Z30" s="32">
        <v>0</v>
      </c>
      <c r="AA30" s="13">
        <v>0</v>
      </c>
      <c r="AB30" s="11">
        <v>1</v>
      </c>
      <c r="AC30" s="2" t="s">
        <v>141</v>
      </c>
      <c r="AD30" s="13">
        <v>1</v>
      </c>
      <c r="AE30" s="2" t="s">
        <v>143</v>
      </c>
      <c r="AF30" s="14">
        <v>990</v>
      </c>
      <c r="AG30" s="63"/>
      <c r="AH30" s="14">
        <v>3</v>
      </c>
      <c r="AI30" s="2" t="s">
        <v>145</v>
      </c>
      <c r="AJ30" s="13">
        <v>1</v>
      </c>
      <c r="AK30" s="2" t="s">
        <v>9</v>
      </c>
      <c r="AL30" s="13">
        <v>0</v>
      </c>
      <c r="AM30" s="13">
        <v>0</v>
      </c>
      <c r="AN30" s="13">
        <v>0</v>
      </c>
      <c r="AO30" s="13">
        <v>0</v>
      </c>
      <c r="AP30" s="13">
        <v>1</v>
      </c>
      <c r="AQ30" s="13" t="s">
        <v>9</v>
      </c>
      <c r="AR30" s="15">
        <v>1</v>
      </c>
      <c r="AS30" s="65">
        <v>0</v>
      </c>
      <c r="AT30" s="2" t="s">
        <v>108</v>
      </c>
      <c r="AU30" s="2" t="s">
        <v>108</v>
      </c>
      <c r="AV30" s="2" t="s">
        <v>108</v>
      </c>
      <c r="AW30" s="2" t="s">
        <v>108</v>
      </c>
      <c r="AX30" s="2" t="s">
        <v>108</v>
      </c>
      <c r="AY30" s="15">
        <v>0</v>
      </c>
      <c r="AZ30" s="20">
        <v>1</v>
      </c>
      <c r="BA30" s="20">
        <v>1</v>
      </c>
      <c r="BB30" s="20">
        <v>1</v>
      </c>
      <c r="BC30" s="20">
        <v>1</v>
      </c>
      <c r="BD30" s="20">
        <v>0</v>
      </c>
      <c r="BE30" s="20">
        <v>0</v>
      </c>
      <c r="BF30" s="20">
        <v>1</v>
      </c>
      <c r="BG30" s="20">
        <v>0</v>
      </c>
      <c r="BH30" s="22">
        <v>0</v>
      </c>
      <c r="BI30" s="25">
        <v>4</v>
      </c>
      <c r="BJ30" s="23">
        <v>4</v>
      </c>
    </row>
    <row r="31" spans="1:62" ht="14" x14ac:dyDescent="0.15">
      <c r="A31">
        <v>29</v>
      </c>
      <c r="B31" s="12">
        <v>1</v>
      </c>
      <c r="C31" s="9" t="s">
        <v>27</v>
      </c>
      <c r="D31" s="9">
        <v>59</v>
      </c>
      <c r="E31" s="29">
        <v>4</v>
      </c>
      <c r="F31" s="9">
        <v>84</v>
      </c>
      <c r="G31" s="9">
        <v>150</v>
      </c>
      <c r="H31" s="27">
        <f>G31/100</f>
        <v>1.5</v>
      </c>
      <c r="I31" s="30">
        <f>F31/(H31*H31)</f>
        <v>37.333333333333336</v>
      </c>
      <c r="J31" s="29">
        <v>4</v>
      </c>
      <c r="K31" s="28">
        <v>1</v>
      </c>
      <c r="L31" s="9" t="s">
        <v>173</v>
      </c>
      <c r="M31" s="14">
        <v>1</v>
      </c>
      <c r="N31" s="66" t="s">
        <v>112</v>
      </c>
      <c r="O31" s="13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21">
        <f>SUM(O31:X31)</f>
        <v>1</v>
      </c>
      <c r="Z31" s="32">
        <v>1</v>
      </c>
      <c r="AA31" s="13">
        <v>1</v>
      </c>
      <c r="AB31" s="11">
        <v>1</v>
      </c>
      <c r="AC31" s="2" t="s">
        <v>141</v>
      </c>
      <c r="AD31" s="13">
        <v>1</v>
      </c>
      <c r="AE31" s="2" t="s">
        <v>143</v>
      </c>
      <c r="AF31" s="14">
        <v>2</v>
      </c>
      <c r="AG31" s="2" t="s">
        <v>133</v>
      </c>
      <c r="AH31" s="14">
        <v>1</v>
      </c>
      <c r="AI31" s="2" t="s">
        <v>146</v>
      </c>
      <c r="AJ31" s="13">
        <v>1</v>
      </c>
      <c r="AK31" s="2" t="s">
        <v>150</v>
      </c>
      <c r="AL31" s="13">
        <v>0</v>
      </c>
      <c r="AM31" s="13">
        <v>1</v>
      </c>
      <c r="AN31" s="13">
        <v>0</v>
      </c>
      <c r="AO31" s="13">
        <v>0</v>
      </c>
      <c r="AP31" s="13">
        <v>0</v>
      </c>
      <c r="AQ31" s="13">
        <v>0</v>
      </c>
      <c r="AR31" s="15">
        <v>1</v>
      </c>
      <c r="AS31" s="65">
        <v>0</v>
      </c>
      <c r="AT31" s="2" t="s">
        <v>108</v>
      </c>
      <c r="AU31" s="2" t="s">
        <v>108</v>
      </c>
      <c r="AV31" s="2" t="s">
        <v>108</v>
      </c>
      <c r="AW31" s="2" t="s">
        <v>108</v>
      </c>
      <c r="AX31" s="2" t="s">
        <v>108</v>
      </c>
      <c r="AY31" s="15">
        <v>0</v>
      </c>
      <c r="AZ31" s="20">
        <v>2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2">
        <v>0</v>
      </c>
      <c r="BI31" s="25">
        <v>0</v>
      </c>
      <c r="BJ31" s="23">
        <v>0</v>
      </c>
    </row>
    <row r="32" spans="1:62" ht="14" x14ac:dyDescent="0.15">
      <c r="A32">
        <v>30</v>
      </c>
      <c r="B32" s="12">
        <v>1</v>
      </c>
      <c r="C32" s="9" t="s">
        <v>27</v>
      </c>
      <c r="D32" s="9">
        <v>29</v>
      </c>
      <c r="E32" s="29">
        <v>1</v>
      </c>
      <c r="F32" s="9">
        <v>63</v>
      </c>
      <c r="G32" s="9">
        <v>163</v>
      </c>
      <c r="H32" s="27">
        <f>G32/100</f>
        <v>1.63</v>
      </c>
      <c r="I32" s="30">
        <f>F32/(H32*H32)</f>
        <v>23.711844630960897</v>
      </c>
      <c r="J32" s="29">
        <v>3</v>
      </c>
      <c r="K32" s="28">
        <v>3</v>
      </c>
      <c r="L32" s="9" t="s">
        <v>106</v>
      </c>
      <c r="M32" s="14">
        <v>0</v>
      </c>
      <c r="N32" s="67" t="s">
        <v>134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21">
        <f>SUM(O32:X32)</f>
        <v>0</v>
      </c>
      <c r="Z32" s="32">
        <v>0</v>
      </c>
      <c r="AA32" s="13">
        <v>0</v>
      </c>
      <c r="AB32" s="11">
        <v>1</v>
      </c>
      <c r="AC32" s="2" t="s">
        <v>141</v>
      </c>
      <c r="AD32" s="13">
        <v>1</v>
      </c>
      <c r="AE32" s="2" t="s">
        <v>143</v>
      </c>
      <c r="AF32" s="14">
        <v>990</v>
      </c>
      <c r="AG32" s="19"/>
      <c r="AH32" s="14">
        <v>1</v>
      </c>
      <c r="AI32" s="2" t="s">
        <v>146</v>
      </c>
      <c r="AJ32" s="13">
        <v>1</v>
      </c>
      <c r="AK32" s="2" t="s">
        <v>147</v>
      </c>
      <c r="AL32" s="13">
        <v>1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5">
        <v>1</v>
      </c>
      <c r="AS32" s="65">
        <v>0</v>
      </c>
      <c r="AT32" s="2" t="s">
        <v>108</v>
      </c>
      <c r="AU32" s="2" t="s">
        <v>108</v>
      </c>
      <c r="AV32" s="2" t="s">
        <v>108</v>
      </c>
      <c r="AW32" s="2" t="s">
        <v>108</v>
      </c>
      <c r="AX32" s="2" t="s">
        <v>108</v>
      </c>
      <c r="AY32" s="15">
        <v>0</v>
      </c>
      <c r="AZ32" s="20">
        <v>1</v>
      </c>
      <c r="BA32" s="20">
        <v>0</v>
      </c>
      <c r="BB32" s="20">
        <v>0</v>
      </c>
      <c r="BC32" s="20">
        <v>1</v>
      </c>
      <c r="BD32" s="20">
        <v>0</v>
      </c>
      <c r="BE32" s="20">
        <v>0</v>
      </c>
      <c r="BF32" s="20">
        <v>0</v>
      </c>
      <c r="BG32" s="20">
        <v>0</v>
      </c>
      <c r="BH32" s="22">
        <v>0</v>
      </c>
      <c r="BI32" s="25">
        <v>1</v>
      </c>
      <c r="BJ32" s="23">
        <v>1</v>
      </c>
    </row>
    <row r="33" spans="1:62" ht="28" x14ac:dyDescent="0.15">
      <c r="A33">
        <v>31</v>
      </c>
      <c r="B33" s="12">
        <v>2</v>
      </c>
      <c r="C33" s="9" t="s">
        <v>25</v>
      </c>
      <c r="D33" s="9">
        <v>60</v>
      </c>
      <c r="E33" s="29">
        <v>5</v>
      </c>
      <c r="F33" s="9">
        <v>50</v>
      </c>
      <c r="G33" s="9">
        <v>148</v>
      </c>
      <c r="H33" s="27">
        <f>G33/100</f>
        <v>1.48</v>
      </c>
      <c r="I33" s="30">
        <f>F33/(H33*H33)</f>
        <v>22.826880934989045</v>
      </c>
      <c r="J33" s="29">
        <v>2</v>
      </c>
      <c r="K33" s="28">
        <v>2</v>
      </c>
      <c r="L33" s="9" t="s">
        <v>109</v>
      </c>
      <c r="M33" s="14">
        <v>1</v>
      </c>
      <c r="N33" s="66" t="s">
        <v>112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21">
        <f>SUM(O33:X33)</f>
        <v>1</v>
      </c>
      <c r="Z33" s="32">
        <v>1</v>
      </c>
      <c r="AA33" s="13">
        <v>1</v>
      </c>
      <c r="AB33" s="11">
        <v>2</v>
      </c>
      <c r="AC33" s="2" t="s">
        <v>142</v>
      </c>
      <c r="AD33" s="13">
        <v>1</v>
      </c>
      <c r="AE33" s="2" t="s">
        <v>143</v>
      </c>
      <c r="AF33" s="14">
        <v>990</v>
      </c>
      <c r="AG33" s="19"/>
      <c r="AH33" s="14">
        <v>1</v>
      </c>
      <c r="AI33" s="2" t="s">
        <v>146</v>
      </c>
      <c r="AJ33" s="13">
        <v>1</v>
      </c>
      <c r="AK33" s="2" t="s">
        <v>150</v>
      </c>
      <c r="AL33" s="13">
        <v>0</v>
      </c>
      <c r="AM33" s="13">
        <v>1</v>
      </c>
      <c r="AN33" s="13">
        <v>0</v>
      </c>
      <c r="AO33" s="13">
        <v>0</v>
      </c>
      <c r="AP33" s="13">
        <v>0</v>
      </c>
      <c r="AQ33" s="13">
        <v>0</v>
      </c>
      <c r="AR33" s="15">
        <v>1</v>
      </c>
      <c r="AS33" s="65">
        <v>0</v>
      </c>
      <c r="AT33" s="2" t="s">
        <v>108</v>
      </c>
      <c r="AU33" s="2" t="s">
        <v>108</v>
      </c>
      <c r="AV33" s="2" t="s">
        <v>108</v>
      </c>
      <c r="AW33" s="2" t="s">
        <v>108</v>
      </c>
      <c r="AX33" s="2" t="s">
        <v>108</v>
      </c>
      <c r="AY33" s="15">
        <v>0</v>
      </c>
      <c r="AZ33" s="20">
        <v>1</v>
      </c>
      <c r="BA33" s="20">
        <v>1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2">
        <v>0</v>
      </c>
      <c r="BI33" s="25">
        <v>1</v>
      </c>
      <c r="BJ33" s="23">
        <v>1</v>
      </c>
    </row>
    <row r="34" spans="1:62" ht="14" x14ac:dyDescent="0.15">
      <c r="A34">
        <v>32</v>
      </c>
      <c r="B34" s="12">
        <v>1</v>
      </c>
      <c r="C34" s="9" t="s">
        <v>27</v>
      </c>
      <c r="D34" s="9">
        <v>36</v>
      </c>
      <c r="E34" s="29">
        <v>2</v>
      </c>
      <c r="F34" s="9">
        <v>80</v>
      </c>
      <c r="G34" s="9">
        <v>175</v>
      </c>
      <c r="H34" s="27">
        <f>G34/100</f>
        <v>1.75</v>
      </c>
      <c r="I34" s="30">
        <f>F34/(H34*H34)</f>
        <v>26.122448979591837</v>
      </c>
      <c r="J34" s="29">
        <v>4</v>
      </c>
      <c r="K34" s="28">
        <v>2</v>
      </c>
      <c r="L34" s="9" t="s">
        <v>109</v>
      </c>
      <c r="M34" s="14">
        <v>1</v>
      </c>
      <c r="N34" s="66" t="s">
        <v>112</v>
      </c>
      <c r="O34" s="13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21">
        <f>SUM(O34:X34)</f>
        <v>1</v>
      </c>
      <c r="Z34" s="32">
        <v>1</v>
      </c>
      <c r="AA34" s="13">
        <v>1</v>
      </c>
      <c r="AB34" s="11">
        <v>1</v>
      </c>
      <c r="AC34" s="2" t="s">
        <v>141</v>
      </c>
      <c r="AD34" s="13">
        <v>1</v>
      </c>
      <c r="AE34" s="2" t="s">
        <v>143</v>
      </c>
      <c r="AF34" s="14">
        <v>990</v>
      </c>
      <c r="AG34" s="19"/>
      <c r="AH34" s="14">
        <v>2</v>
      </c>
      <c r="AI34" s="2" t="s">
        <v>144</v>
      </c>
      <c r="AJ34" s="13">
        <v>1</v>
      </c>
      <c r="AK34" s="2" t="s">
        <v>152</v>
      </c>
      <c r="AL34" s="13">
        <v>0</v>
      </c>
      <c r="AM34" s="13">
        <v>1</v>
      </c>
      <c r="AN34" s="13">
        <v>0</v>
      </c>
      <c r="AO34" s="13">
        <v>0</v>
      </c>
      <c r="AP34" s="13">
        <v>1</v>
      </c>
      <c r="AQ34" s="13" t="s">
        <v>9</v>
      </c>
      <c r="AR34" s="15">
        <v>1</v>
      </c>
      <c r="AS34" s="65">
        <v>0</v>
      </c>
      <c r="AT34" s="2" t="s">
        <v>108</v>
      </c>
      <c r="AU34" s="2" t="s">
        <v>108</v>
      </c>
      <c r="AV34" s="2" t="s">
        <v>108</v>
      </c>
      <c r="AW34" s="2" t="s">
        <v>108</v>
      </c>
      <c r="AX34" s="2" t="s">
        <v>108</v>
      </c>
      <c r="AY34" s="15">
        <v>0</v>
      </c>
      <c r="AZ34" s="20">
        <v>1</v>
      </c>
      <c r="BA34" s="20">
        <v>1</v>
      </c>
      <c r="BB34" s="20">
        <v>0</v>
      </c>
      <c r="BC34" s="20">
        <v>1</v>
      </c>
      <c r="BD34" s="20">
        <v>0</v>
      </c>
      <c r="BE34" s="20">
        <v>0</v>
      </c>
      <c r="BF34" s="20">
        <v>1</v>
      </c>
      <c r="BG34" s="20">
        <v>0</v>
      </c>
      <c r="BH34" s="22">
        <v>0</v>
      </c>
      <c r="BI34" s="25">
        <v>3</v>
      </c>
      <c r="BJ34" s="23">
        <v>3</v>
      </c>
    </row>
    <row r="35" spans="1:62" ht="28" x14ac:dyDescent="0.15">
      <c r="A35">
        <v>33</v>
      </c>
      <c r="B35" s="12">
        <v>2</v>
      </c>
      <c r="C35" s="9" t="s">
        <v>25</v>
      </c>
      <c r="D35" s="9">
        <v>50</v>
      </c>
      <c r="E35" s="29">
        <v>4</v>
      </c>
      <c r="F35" s="9">
        <v>53</v>
      </c>
      <c r="G35" s="9">
        <v>150</v>
      </c>
      <c r="H35" s="27">
        <f>G35/100</f>
        <v>1.5</v>
      </c>
      <c r="I35" s="30">
        <f>F35/(H35*H35)</f>
        <v>23.555555555555557</v>
      </c>
      <c r="J35" s="29">
        <v>3</v>
      </c>
      <c r="K35" s="28">
        <v>4</v>
      </c>
      <c r="L35" s="9" t="s">
        <v>107</v>
      </c>
      <c r="M35" s="14">
        <v>0</v>
      </c>
      <c r="N35" s="67" t="s">
        <v>134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21">
        <f>SUM(O35:X35)</f>
        <v>0</v>
      </c>
      <c r="Z35" s="32">
        <v>0</v>
      </c>
      <c r="AA35" s="13">
        <v>0</v>
      </c>
      <c r="AB35" s="11">
        <v>2</v>
      </c>
      <c r="AC35" s="2" t="s">
        <v>142</v>
      </c>
      <c r="AD35" s="13">
        <v>1</v>
      </c>
      <c r="AE35" s="2" t="s">
        <v>143</v>
      </c>
      <c r="AF35" s="14">
        <v>2</v>
      </c>
      <c r="AG35" s="2" t="s">
        <v>133</v>
      </c>
      <c r="AH35" s="14">
        <v>1</v>
      </c>
      <c r="AI35" s="2" t="s">
        <v>146</v>
      </c>
      <c r="AJ35" s="13">
        <v>1</v>
      </c>
      <c r="AK35" s="2" t="s">
        <v>154</v>
      </c>
      <c r="AL35" s="13">
        <v>0</v>
      </c>
      <c r="AM35" s="13">
        <v>0</v>
      </c>
      <c r="AN35" s="13">
        <v>1</v>
      </c>
      <c r="AO35" s="13">
        <v>0</v>
      </c>
      <c r="AP35" s="13">
        <v>0</v>
      </c>
      <c r="AQ35" s="13">
        <v>0</v>
      </c>
      <c r="AR35" s="15">
        <v>3</v>
      </c>
      <c r="AS35" s="65" t="s">
        <v>192</v>
      </c>
      <c r="AT35" s="2" t="s">
        <v>159</v>
      </c>
      <c r="AU35" s="2" t="s">
        <v>159</v>
      </c>
      <c r="AV35" s="2" t="s">
        <v>160</v>
      </c>
      <c r="AW35" s="2" t="s">
        <v>160</v>
      </c>
      <c r="AX35" s="2" t="s">
        <v>108</v>
      </c>
      <c r="AY35" s="15">
        <v>3</v>
      </c>
      <c r="AZ35" s="20">
        <v>2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2">
        <v>0</v>
      </c>
      <c r="BI35" s="25">
        <v>0</v>
      </c>
      <c r="BJ35" s="23">
        <v>0</v>
      </c>
    </row>
    <row r="36" spans="1:62" ht="28" x14ac:dyDescent="0.15">
      <c r="A36">
        <v>34</v>
      </c>
      <c r="B36" s="12">
        <v>2</v>
      </c>
      <c r="C36" s="9" t="s">
        <v>25</v>
      </c>
      <c r="D36" s="9">
        <v>20</v>
      </c>
      <c r="E36" s="29">
        <v>1</v>
      </c>
      <c r="F36" s="9">
        <v>65</v>
      </c>
      <c r="G36" s="9">
        <v>165</v>
      </c>
      <c r="H36" s="27">
        <f>G36/100</f>
        <v>1.65</v>
      </c>
      <c r="I36" s="30">
        <f>F36/(H36*H36)</f>
        <v>23.875114784205696</v>
      </c>
      <c r="J36" s="29">
        <v>3</v>
      </c>
      <c r="K36" s="28">
        <v>5</v>
      </c>
      <c r="L36" s="9" t="s">
        <v>108</v>
      </c>
      <c r="M36" s="14">
        <v>0</v>
      </c>
      <c r="N36" s="67" t="s">
        <v>134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21">
        <f>SUM(O36:X36)</f>
        <v>0</v>
      </c>
      <c r="Z36" s="32">
        <v>0</v>
      </c>
      <c r="AA36" s="13">
        <v>0</v>
      </c>
      <c r="AB36" s="11">
        <v>2</v>
      </c>
      <c r="AC36" s="2" t="s">
        <v>142</v>
      </c>
      <c r="AD36" s="13">
        <v>1</v>
      </c>
      <c r="AE36" s="2" t="s">
        <v>143</v>
      </c>
      <c r="AF36" s="14">
        <v>2</v>
      </c>
      <c r="AG36" s="2" t="s">
        <v>133</v>
      </c>
      <c r="AH36" s="14">
        <v>1</v>
      </c>
      <c r="AI36" s="2" t="s">
        <v>146</v>
      </c>
      <c r="AJ36" s="13">
        <v>1</v>
      </c>
      <c r="AK36" s="2" t="s">
        <v>147</v>
      </c>
      <c r="AL36" s="13">
        <v>1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5">
        <v>3</v>
      </c>
      <c r="AS36" s="65" t="s">
        <v>192</v>
      </c>
      <c r="AT36" s="2" t="s">
        <v>161</v>
      </c>
      <c r="AU36" s="2" t="s">
        <v>161</v>
      </c>
      <c r="AV36" s="2" t="s">
        <v>162</v>
      </c>
      <c r="AW36" s="2" t="s">
        <v>108</v>
      </c>
      <c r="AX36" s="2" t="s">
        <v>108</v>
      </c>
      <c r="AY36" s="15">
        <v>3</v>
      </c>
      <c r="AZ36" s="20">
        <v>1</v>
      </c>
      <c r="BA36" s="20">
        <v>1</v>
      </c>
      <c r="BB36" s="20">
        <v>0</v>
      </c>
      <c r="BC36" s="20">
        <v>1</v>
      </c>
      <c r="BD36" s="20">
        <v>0</v>
      </c>
      <c r="BE36" s="20">
        <v>0</v>
      </c>
      <c r="BF36" s="20">
        <v>0</v>
      </c>
      <c r="BG36" s="20">
        <v>0</v>
      </c>
      <c r="BH36" s="22">
        <v>0</v>
      </c>
      <c r="BI36" s="25">
        <v>2</v>
      </c>
      <c r="BJ36" s="23">
        <v>2</v>
      </c>
    </row>
    <row r="37" spans="1:62" ht="28" x14ac:dyDescent="0.15">
      <c r="A37">
        <v>35</v>
      </c>
      <c r="B37" s="12">
        <v>2</v>
      </c>
      <c r="C37" s="9" t="s">
        <v>25</v>
      </c>
      <c r="D37" s="9">
        <v>51</v>
      </c>
      <c r="E37" s="29">
        <v>4</v>
      </c>
      <c r="F37" s="9">
        <v>72</v>
      </c>
      <c r="G37" s="9">
        <v>158</v>
      </c>
      <c r="H37" s="27">
        <f>G37/100</f>
        <v>1.58</v>
      </c>
      <c r="I37" s="30">
        <f>F37/(H37*H37)</f>
        <v>28.841531805800347</v>
      </c>
      <c r="J37" s="29">
        <v>4</v>
      </c>
      <c r="K37" s="28">
        <v>5</v>
      </c>
      <c r="L37" s="9" t="s">
        <v>108</v>
      </c>
      <c r="M37" s="14">
        <v>0</v>
      </c>
      <c r="N37" s="67" t="s">
        <v>134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21">
        <f>SUM(O37:X37)</f>
        <v>0</v>
      </c>
      <c r="Z37" s="32">
        <v>0</v>
      </c>
      <c r="AA37" s="13">
        <v>0</v>
      </c>
      <c r="AB37" s="11">
        <v>2</v>
      </c>
      <c r="AC37" s="2" t="s">
        <v>142</v>
      </c>
      <c r="AD37" s="13">
        <v>1</v>
      </c>
      <c r="AE37" s="2" t="s">
        <v>143</v>
      </c>
      <c r="AF37" s="14">
        <v>2</v>
      </c>
      <c r="AG37" s="2" t="s">
        <v>133</v>
      </c>
      <c r="AH37" s="14">
        <v>1</v>
      </c>
      <c r="AI37" s="2" t="s">
        <v>146</v>
      </c>
      <c r="AJ37" s="13">
        <v>1</v>
      </c>
      <c r="AK37" s="2" t="s">
        <v>186</v>
      </c>
      <c r="AL37" s="13">
        <v>0</v>
      </c>
      <c r="AM37" s="13">
        <v>0</v>
      </c>
      <c r="AN37" s="13">
        <v>0</v>
      </c>
      <c r="AO37" s="13">
        <v>1</v>
      </c>
      <c r="AP37" s="13">
        <v>0</v>
      </c>
      <c r="AQ37" s="13">
        <v>0</v>
      </c>
      <c r="AR37" s="15">
        <v>3</v>
      </c>
      <c r="AS37" s="65" t="s">
        <v>192</v>
      </c>
      <c r="AT37" s="2" t="s">
        <v>159</v>
      </c>
      <c r="AU37" s="2" t="s">
        <v>159</v>
      </c>
      <c r="AV37" s="2" t="s">
        <v>160</v>
      </c>
      <c r="AW37" s="2" t="s">
        <v>160</v>
      </c>
      <c r="AX37" s="2" t="s">
        <v>108</v>
      </c>
      <c r="AY37" s="15">
        <v>3</v>
      </c>
      <c r="AZ37" s="20">
        <v>1</v>
      </c>
      <c r="BA37" s="20">
        <v>0</v>
      </c>
      <c r="BB37" s="20">
        <v>0</v>
      </c>
      <c r="BC37" s="20">
        <v>1</v>
      </c>
      <c r="BD37" s="20">
        <v>0</v>
      </c>
      <c r="BE37" s="20">
        <v>0</v>
      </c>
      <c r="BF37" s="20">
        <v>0</v>
      </c>
      <c r="BG37" s="20">
        <v>0</v>
      </c>
      <c r="BH37" s="22">
        <v>0</v>
      </c>
      <c r="BI37" s="25">
        <v>1</v>
      </c>
      <c r="BJ37" s="23">
        <v>1</v>
      </c>
    </row>
    <row r="38" spans="1:62" ht="28" x14ac:dyDescent="0.15">
      <c r="A38">
        <v>36</v>
      </c>
      <c r="B38" s="12">
        <v>2</v>
      </c>
      <c r="C38" s="9" t="s">
        <v>25</v>
      </c>
      <c r="D38" s="9">
        <v>44</v>
      </c>
      <c r="E38" s="29">
        <v>3</v>
      </c>
      <c r="F38" s="9">
        <v>70</v>
      </c>
      <c r="G38" s="9">
        <v>168</v>
      </c>
      <c r="H38" s="27">
        <f>G38/100</f>
        <v>1.68</v>
      </c>
      <c r="I38" s="30">
        <f>F38/(H38*H38)</f>
        <v>24.801587301587304</v>
      </c>
      <c r="J38" s="29">
        <v>3</v>
      </c>
      <c r="K38" s="28">
        <v>2</v>
      </c>
      <c r="L38" s="9" t="s">
        <v>109</v>
      </c>
      <c r="M38" s="14">
        <v>0</v>
      </c>
      <c r="N38" s="67" t="s">
        <v>134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21">
        <f>SUM(O38:X38)</f>
        <v>0</v>
      </c>
      <c r="Z38" s="32">
        <v>0</v>
      </c>
      <c r="AA38" s="13">
        <v>0</v>
      </c>
      <c r="AB38" s="11">
        <v>2</v>
      </c>
      <c r="AC38" s="2" t="s">
        <v>142</v>
      </c>
      <c r="AD38" s="13">
        <v>1</v>
      </c>
      <c r="AE38" s="2" t="s">
        <v>143</v>
      </c>
      <c r="AF38" s="14">
        <v>2</v>
      </c>
      <c r="AG38" s="2" t="s">
        <v>133</v>
      </c>
      <c r="AH38" s="14">
        <v>1</v>
      </c>
      <c r="AI38" s="2" t="s">
        <v>146</v>
      </c>
      <c r="AJ38" s="13">
        <v>1</v>
      </c>
      <c r="AK38" s="2" t="s">
        <v>150</v>
      </c>
      <c r="AL38" s="13">
        <v>0</v>
      </c>
      <c r="AM38" s="13">
        <v>1</v>
      </c>
      <c r="AN38" s="13">
        <v>0</v>
      </c>
      <c r="AO38" s="13">
        <v>0</v>
      </c>
      <c r="AP38" s="13">
        <v>0</v>
      </c>
      <c r="AQ38" s="13">
        <v>0</v>
      </c>
      <c r="AR38" s="15">
        <v>3</v>
      </c>
      <c r="AS38" s="65" t="s">
        <v>192</v>
      </c>
      <c r="AT38" s="2" t="s">
        <v>159</v>
      </c>
      <c r="AU38" s="2" t="s">
        <v>159</v>
      </c>
      <c r="AV38" s="2" t="s">
        <v>160</v>
      </c>
      <c r="AW38" s="2" t="s">
        <v>160</v>
      </c>
      <c r="AX38" s="2" t="s">
        <v>108</v>
      </c>
      <c r="AY38" s="15">
        <v>3</v>
      </c>
      <c r="AZ38" s="20">
        <v>2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2">
        <v>0</v>
      </c>
      <c r="BI38" s="25">
        <v>0</v>
      </c>
      <c r="BJ38" s="23">
        <v>0</v>
      </c>
    </row>
    <row r="39" spans="1:62" ht="14" x14ac:dyDescent="0.15">
      <c r="A39">
        <v>37</v>
      </c>
      <c r="B39" s="12">
        <v>1</v>
      </c>
      <c r="C39" s="9" t="s">
        <v>27</v>
      </c>
      <c r="D39" s="9">
        <v>40</v>
      </c>
      <c r="E39" s="29">
        <v>3</v>
      </c>
      <c r="F39" s="9">
        <v>80</v>
      </c>
      <c r="G39" s="9">
        <v>160</v>
      </c>
      <c r="H39" s="27">
        <f>G39/100</f>
        <v>1.6</v>
      </c>
      <c r="I39" s="30">
        <f>F39/(H39*H39)</f>
        <v>31.249999999999993</v>
      </c>
      <c r="J39" s="29">
        <v>4</v>
      </c>
      <c r="K39" s="28">
        <v>1</v>
      </c>
      <c r="L39" s="9" t="s">
        <v>173</v>
      </c>
      <c r="M39" s="14">
        <v>1</v>
      </c>
      <c r="N39" s="66" t="s">
        <v>112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21">
        <f>SUM(O39:X39)</f>
        <v>1</v>
      </c>
      <c r="Z39" s="32">
        <v>1</v>
      </c>
      <c r="AA39" s="13">
        <v>1</v>
      </c>
      <c r="AB39" s="11">
        <v>1</v>
      </c>
      <c r="AC39" s="2" t="s">
        <v>141</v>
      </c>
      <c r="AD39" s="13">
        <v>1</v>
      </c>
      <c r="AE39" s="2" t="s">
        <v>143</v>
      </c>
      <c r="AF39" s="14">
        <v>990</v>
      </c>
      <c r="AG39" s="63"/>
      <c r="AH39" s="14">
        <v>1</v>
      </c>
      <c r="AI39" s="2" t="s">
        <v>146</v>
      </c>
      <c r="AJ39" s="13">
        <v>1</v>
      </c>
      <c r="AK39" s="2" t="s">
        <v>186</v>
      </c>
      <c r="AL39" s="13">
        <v>0</v>
      </c>
      <c r="AM39" s="13">
        <v>0</v>
      </c>
      <c r="AN39" s="13">
        <v>0</v>
      </c>
      <c r="AO39" s="13">
        <v>1</v>
      </c>
      <c r="AP39" s="13">
        <v>0</v>
      </c>
      <c r="AQ39" s="13">
        <v>0</v>
      </c>
      <c r="AR39" s="15">
        <v>1</v>
      </c>
      <c r="AS39" s="65">
        <v>0</v>
      </c>
      <c r="AT39" s="2" t="s">
        <v>108</v>
      </c>
      <c r="AU39" s="2" t="s">
        <v>108</v>
      </c>
      <c r="AV39" s="2" t="s">
        <v>108</v>
      </c>
      <c r="AW39" s="2" t="s">
        <v>108</v>
      </c>
      <c r="AX39" s="2" t="s">
        <v>108</v>
      </c>
      <c r="AY39" s="15">
        <v>0</v>
      </c>
      <c r="AZ39" s="20">
        <v>2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2">
        <v>0</v>
      </c>
      <c r="BI39" s="25">
        <v>0</v>
      </c>
      <c r="BJ39" s="23">
        <v>0</v>
      </c>
    </row>
    <row r="40" spans="1:62" ht="28" x14ac:dyDescent="0.15">
      <c r="A40">
        <v>38</v>
      </c>
      <c r="B40" s="12">
        <v>2</v>
      </c>
      <c r="C40" s="9" t="s">
        <v>25</v>
      </c>
      <c r="D40" s="9">
        <v>20</v>
      </c>
      <c r="E40" s="29">
        <v>1</v>
      </c>
      <c r="F40" s="9">
        <v>53</v>
      </c>
      <c r="G40" s="9">
        <v>161</v>
      </c>
      <c r="H40" s="27">
        <f>G40/100</f>
        <v>1.61</v>
      </c>
      <c r="I40" s="30">
        <f>F40/(H40*H40)</f>
        <v>20.446742023841672</v>
      </c>
      <c r="J40" s="29">
        <v>2</v>
      </c>
      <c r="K40" s="28">
        <v>2</v>
      </c>
      <c r="L40" s="9" t="s">
        <v>109</v>
      </c>
      <c r="M40" s="14">
        <v>0</v>
      </c>
      <c r="N40" s="67" t="s">
        <v>134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21">
        <f>SUM(O40:X40)</f>
        <v>0</v>
      </c>
      <c r="Z40" s="32">
        <v>0</v>
      </c>
      <c r="AA40" s="13">
        <v>0</v>
      </c>
      <c r="AB40" s="11">
        <v>2</v>
      </c>
      <c r="AC40" s="2" t="s">
        <v>142</v>
      </c>
      <c r="AD40" s="13">
        <v>1</v>
      </c>
      <c r="AE40" s="2" t="s">
        <v>143</v>
      </c>
      <c r="AF40" s="14">
        <v>2</v>
      </c>
      <c r="AG40" s="2" t="s">
        <v>133</v>
      </c>
      <c r="AH40" s="14">
        <v>1</v>
      </c>
      <c r="AI40" s="2" t="s">
        <v>146</v>
      </c>
      <c r="AJ40" s="13">
        <v>1</v>
      </c>
      <c r="AK40" s="2" t="s">
        <v>190</v>
      </c>
      <c r="AL40" s="13">
        <v>0</v>
      </c>
      <c r="AM40" s="13">
        <v>0</v>
      </c>
      <c r="AN40" s="13">
        <v>1</v>
      </c>
      <c r="AO40" s="13">
        <v>1</v>
      </c>
      <c r="AP40" s="13">
        <v>0</v>
      </c>
      <c r="AQ40" s="13">
        <v>0</v>
      </c>
      <c r="AR40" s="15">
        <v>3</v>
      </c>
      <c r="AS40" s="65" t="s">
        <v>192</v>
      </c>
      <c r="AT40" s="2" t="s">
        <v>163</v>
      </c>
      <c r="AU40" s="2" t="s">
        <v>163</v>
      </c>
      <c r="AV40" s="2" t="s">
        <v>162</v>
      </c>
      <c r="AW40" s="2" t="s">
        <v>108</v>
      </c>
      <c r="AX40" s="2" t="s">
        <v>108</v>
      </c>
      <c r="AY40" s="15">
        <v>3</v>
      </c>
      <c r="AZ40" s="20">
        <v>1</v>
      </c>
      <c r="BA40" s="20">
        <v>1</v>
      </c>
      <c r="BB40" s="20">
        <v>1</v>
      </c>
      <c r="BC40" s="20">
        <v>0</v>
      </c>
      <c r="BD40" s="20">
        <v>0</v>
      </c>
      <c r="BE40" s="20">
        <v>1</v>
      </c>
      <c r="BF40" s="20">
        <v>0</v>
      </c>
      <c r="BG40" s="20">
        <v>0</v>
      </c>
      <c r="BH40" s="22">
        <v>0</v>
      </c>
      <c r="BI40" s="25">
        <v>3</v>
      </c>
      <c r="BJ40" s="23">
        <v>3</v>
      </c>
    </row>
    <row r="41" spans="1:62" ht="28" x14ac:dyDescent="0.15">
      <c r="A41">
        <v>39</v>
      </c>
      <c r="B41" s="12">
        <v>2</v>
      </c>
      <c r="C41" s="9" t="s">
        <v>25</v>
      </c>
      <c r="D41" s="9">
        <v>29</v>
      </c>
      <c r="E41" s="29">
        <v>1</v>
      </c>
      <c r="F41" s="9">
        <v>62</v>
      </c>
      <c r="G41" s="9">
        <v>153</v>
      </c>
      <c r="H41" s="27">
        <f>G41/100</f>
        <v>1.53</v>
      </c>
      <c r="I41" s="30">
        <f>F41/(H41*H41)</f>
        <v>26.485539749668931</v>
      </c>
      <c r="J41" s="29">
        <v>4</v>
      </c>
      <c r="K41" s="28">
        <v>2</v>
      </c>
      <c r="L41" s="9" t="s">
        <v>109</v>
      </c>
      <c r="M41" s="14">
        <v>0</v>
      </c>
      <c r="N41" s="75" t="s">
        <v>134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21">
        <f>SUM(O41:X41)</f>
        <v>0</v>
      </c>
      <c r="Z41" s="32">
        <v>0</v>
      </c>
      <c r="AA41" s="13">
        <v>0</v>
      </c>
      <c r="AB41" s="11">
        <v>1</v>
      </c>
      <c r="AC41" s="2" t="s">
        <v>141</v>
      </c>
      <c r="AD41" s="13">
        <v>1</v>
      </c>
      <c r="AE41" s="2" t="s">
        <v>143</v>
      </c>
      <c r="AF41" s="14">
        <v>2</v>
      </c>
      <c r="AG41" s="2" t="s">
        <v>133</v>
      </c>
      <c r="AH41" s="14">
        <v>2</v>
      </c>
      <c r="AI41" s="2" t="s">
        <v>144</v>
      </c>
      <c r="AJ41" s="13">
        <v>1</v>
      </c>
      <c r="AK41" s="2" t="s">
        <v>188</v>
      </c>
      <c r="AL41" s="13">
        <v>1</v>
      </c>
      <c r="AM41" s="13">
        <v>0</v>
      </c>
      <c r="AN41" s="13">
        <v>0</v>
      </c>
      <c r="AO41" s="13">
        <v>1</v>
      </c>
      <c r="AP41" s="13">
        <v>0</v>
      </c>
      <c r="AQ41" s="13">
        <v>0</v>
      </c>
      <c r="AR41" s="15">
        <v>3</v>
      </c>
      <c r="AS41" s="65" t="s">
        <v>192</v>
      </c>
      <c r="AT41" s="2" t="s">
        <v>159</v>
      </c>
      <c r="AU41" s="2" t="s">
        <v>159</v>
      </c>
      <c r="AV41" s="2" t="s">
        <v>161</v>
      </c>
      <c r="AW41" s="2" t="s">
        <v>108</v>
      </c>
      <c r="AX41" s="2" t="s">
        <v>108</v>
      </c>
      <c r="AY41" s="15">
        <v>2</v>
      </c>
      <c r="AZ41" s="20">
        <v>1</v>
      </c>
      <c r="BA41" s="20">
        <v>0</v>
      </c>
      <c r="BB41" s="20">
        <v>0</v>
      </c>
      <c r="BC41" s="20">
        <v>1</v>
      </c>
      <c r="BD41" s="20">
        <v>0</v>
      </c>
      <c r="BE41" s="20">
        <v>0</v>
      </c>
      <c r="BF41" s="20">
        <v>1</v>
      </c>
      <c r="BG41" s="20">
        <v>0</v>
      </c>
      <c r="BH41" s="22">
        <v>0</v>
      </c>
      <c r="BI41" s="25">
        <v>2</v>
      </c>
      <c r="BJ41" s="23">
        <v>2</v>
      </c>
    </row>
    <row r="42" spans="1:62" ht="28" x14ac:dyDescent="0.15">
      <c r="A42">
        <v>40</v>
      </c>
      <c r="B42" s="12">
        <v>1</v>
      </c>
      <c r="C42" s="9" t="s">
        <v>27</v>
      </c>
      <c r="D42" s="9">
        <v>51</v>
      </c>
      <c r="E42" s="29">
        <v>4</v>
      </c>
      <c r="F42" s="9">
        <v>78</v>
      </c>
      <c r="G42" s="9">
        <v>164</v>
      </c>
      <c r="H42" s="27">
        <f>G42/100</f>
        <v>1.64</v>
      </c>
      <c r="I42" s="30">
        <f>F42/(H42*H42)</f>
        <v>29.000594883997625</v>
      </c>
      <c r="J42" s="29">
        <v>4</v>
      </c>
      <c r="K42" s="28">
        <v>5</v>
      </c>
      <c r="L42" s="9" t="s">
        <v>108</v>
      </c>
      <c r="M42" s="14">
        <v>0</v>
      </c>
      <c r="N42" s="67" t="s">
        <v>134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61">
        <v>0</v>
      </c>
      <c r="Y42" s="21">
        <f>SUM(O42:X42)</f>
        <v>0</v>
      </c>
      <c r="Z42" s="32">
        <v>0</v>
      </c>
      <c r="AA42" s="13">
        <v>0</v>
      </c>
      <c r="AB42" s="11">
        <v>2</v>
      </c>
      <c r="AC42" s="2" t="s">
        <v>142</v>
      </c>
      <c r="AD42" s="13">
        <v>1</v>
      </c>
      <c r="AE42" s="2" t="s">
        <v>143</v>
      </c>
      <c r="AF42" s="14">
        <v>2</v>
      </c>
      <c r="AG42" s="2" t="s">
        <v>133</v>
      </c>
      <c r="AH42" s="14">
        <v>1</v>
      </c>
      <c r="AI42" s="2" t="s">
        <v>146</v>
      </c>
      <c r="AJ42" s="13">
        <v>1</v>
      </c>
      <c r="AK42" s="2" t="s">
        <v>150</v>
      </c>
      <c r="AL42" s="13">
        <v>0</v>
      </c>
      <c r="AM42" s="13">
        <v>1</v>
      </c>
      <c r="AN42" s="13">
        <v>0</v>
      </c>
      <c r="AO42" s="13">
        <v>0</v>
      </c>
      <c r="AP42" s="13">
        <v>0</v>
      </c>
      <c r="AQ42" s="13">
        <v>0</v>
      </c>
      <c r="AR42" s="15">
        <v>3</v>
      </c>
      <c r="AS42" s="65" t="s">
        <v>192</v>
      </c>
      <c r="AT42" s="2" t="s">
        <v>159</v>
      </c>
      <c r="AU42" s="2" t="s">
        <v>159</v>
      </c>
      <c r="AV42" s="2" t="s">
        <v>160</v>
      </c>
      <c r="AW42" s="2" t="s">
        <v>160</v>
      </c>
      <c r="AX42" s="2" t="s">
        <v>108</v>
      </c>
      <c r="AY42" s="15">
        <v>3</v>
      </c>
      <c r="AZ42" s="20">
        <v>2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2">
        <v>0</v>
      </c>
      <c r="BI42" s="25">
        <v>0</v>
      </c>
      <c r="BJ42" s="23">
        <v>0</v>
      </c>
    </row>
    <row r="43" spans="1:62" ht="14" x14ac:dyDescent="0.15">
      <c r="A43">
        <v>41</v>
      </c>
      <c r="B43" s="12">
        <v>1</v>
      </c>
      <c r="C43" s="9" t="s">
        <v>27</v>
      </c>
      <c r="D43" s="9">
        <v>38</v>
      </c>
      <c r="E43" s="29">
        <v>2</v>
      </c>
      <c r="F43" s="9">
        <v>75</v>
      </c>
      <c r="G43" s="9">
        <v>165</v>
      </c>
      <c r="H43" s="27">
        <f>G43/100</f>
        <v>1.65</v>
      </c>
      <c r="I43" s="30">
        <f>F43/(H43*H43)</f>
        <v>27.548209366391188</v>
      </c>
      <c r="J43" s="29">
        <v>4</v>
      </c>
      <c r="K43" s="28">
        <v>4</v>
      </c>
      <c r="L43" s="9" t="s">
        <v>107</v>
      </c>
      <c r="M43" s="14">
        <v>1</v>
      </c>
      <c r="N43" s="74" t="s">
        <v>126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61">
        <v>0</v>
      </c>
      <c r="Y43" s="21">
        <f>SUM(O43:X43)</f>
        <v>1</v>
      </c>
      <c r="Z43" s="32">
        <v>1</v>
      </c>
      <c r="AA43" s="13">
        <v>1</v>
      </c>
      <c r="AB43" s="11">
        <v>1</v>
      </c>
      <c r="AC43" s="2" t="s">
        <v>141</v>
      </c>
      <c r="AD43" s="13">
        <v>1</v>
      </c>
      <c r="AE43" s="2" t="s">
        <v>143</v>
      </c>
      <c r="AF43" s="14">
        <v>2</v>
      </c>
      <c r="AG43" s="2" t="s">
        <v>133</v>
      </c>
      <c r="AH43" s="14">
        <v>1</v>
      </c>
      <c r="AI43" s="2" t="s">
        <v>146</v>
      </c>
      <c r="AJ43" s="13">
        <v>1</v>
      </c>
      <c r="AK43" s="2" t="s">
        <v>150</v>
      </c>
      <c r="AL43" s="13">
        <v>0</v>
      </c>
      <c r="AM43" s="13">
        <v>1</v>
      </c>
      <c r="AN43" s="13">
        <v>0</v>
      </c>
      <c r="AO43" s="13">
        <v>0</v>
      </c>
      <c r="AP43" s="13">
        <v>0</v>
      </c>
      <c r="AQ43" s="13">
        <v>0</v>
      </c>
      <c r="AR43" s="15">
        <v>1</v>
      </c>
      <c r="AS43" s="65">
        <v>0</v>
      </c>
      <c r="AT43" s="2" t="s">
        <v>108</v>
      </c>
      <c r="AU43" s="2" t="s">
        <v>108</v>
      </c>
      <c r="AV43" s="2" t="s">
        <v>108</v>
      </c>
      <c r="AW43" s="2" t="s">
        <v>108</v>
      </c>
      <c r="AX43" s="2" t="s">
        <v>108</v>
      </c>
      <c r="AY43" s="15">
        <v>0</v>
      </c>
      <c r="AZ43" s="20">
        <v>1</v>
      </c>
      <c r="BA43" s="20">
        <v>0</v>
      </c>
      <c r="BB43" s="20">
        <v>0</v>
      </c>
      <c r="BC43" s="20">
        <v>1</v>
      </c>
      <c r="BD43" s="20">
        <v>0</v>
      </c>
      <c r="BE43" s="20">
        <v>0</v>
      </c>
      <c r="BF43" s="20">
        <v>0</v>
      </c>
      <c r="BG43" s="20">
        <v>0</v>
      </c>
      <c r="BH43" s="22">
        <v>0</v>
      </c>
      <c r="BI43" s="25">
        <v>1</v>
      </c>
      <c r="BJ43" s="23">
        <v>1</v>
      </c>
    </row>
    <row r="44" spans="1:62" ht="28" x14ac:dyDescent="0.15">
      <c r="A44">
        <v>42</v>
      </c>
      <c r="B44" s="12">
        <v>2</v>
      </c>
      <c r="C44" s="9" t="s">
        <v>25</v>
      </c>
      <c r="D44" s="9">
        <v>46</v>
      </c>
      <c r="E44" s="29">
        <v>3</v>
      </c>
      <c r="F44" s="9">
        <v>65</v>
      </c>
      <c r="G44" s="9">
        <v>167</v>
      </c>
      <c r="H44" s="27">
        <f>G44/100</f>
        <v>1.67</v>
      </c>
      <c r="I44" s="30">
        <f>F44/(H44*H44)</f>
        <v>23.306680053067517</v>
      </c>
      <c r="J44" s="29">
        <v>3</v>
      </c>
      <c r="K44" s="28">
        <v>5</v>
      </c>
      <c r="L44" s="9" t="s">
        <v>108</v>
      </c>
      <c r="M44" s="14">
        <v>0</v>
      </c>
      <c r="N44" s="75" t="s">
        <v>134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21">
        <f>SUM(O44:X44)</f>
        <v>0</v>
      </c>
      <c r="Z44" s="32">
        <v>0</v>
      </c>
      <c r="AA44" s="13">
        <v>0</v>
      </c>
      <c r="AB44" s="11">
        <v>2</v>
      </c>
      <c r="AC44" s="2" t="s">
        <v>142</v>
      </c>
      <c r="AD44" s="13">
        <v>1</v>
      </c>
      <c r="AE44" s="2" t="s">
        <v>143</v>
      </c>
      <c r="AF44" s="14">
        <v>2</v>
      </c>
      <c r="AG44" s="2" t="s">
        <v>133</v>
      </c>
      <c r="AH44" s="14">
        <v>1</v>
      </c>
      <c r="AI44" s="2" t="s">
        <v>146</v>
      </c>
      <c r="AJ44" s="13">
        <v>1</v>
      </c>
      <c r="AK44" s="2" t="s">
        <v>150</v>
      </c>
      <c r="AL44" s="13">
        <v>0</v>
      </c>
      <c r="AM44" s="13">
        <v>1</v>
      </c>
      <c r="AN44" s="13">
        <v>0</v>
      </c>
      <c r="AO44" s="13">
        <v>0</v>
      </c>
      <c r="AP44" s="13">
        <v>0</v>
      </c>
      <c r="AQ44" s="13">
        <v>0</v>
      </c>
      <c r="AR44" s="15">
        <v>3</v>
      </c>
      <c r="AS44" s="65" t="s">
        <v>192</v>
      </c>
      <c r="AT44" s="2" t="s">
        <v>159</v>
      </c>
      <c r="AU44" s="2" t="s">
        <v>159</v>
      </c>
      <c r="AV44" s="2" t="s">
        <v>160</v>
      </c>
      <c r="AW44" s="2" t="s">
        <v>160</v>
      </c>
      <c r="AX44" s="2" t="s">
        <v>108</v>
      </c>
      <c r="AY44" s="15">
        <v>3</v>
      </c>
      <c r="AZ44" s="20">
        <v>1</v>
      </c>
      <c r="BA44" s="20">
        <v>0</v>
      </c>
      <c r="BB44" s="20">
        <v>0</v>
      </c>
      <c r="BC44" s="20">
        <v>1</v>
      </c>
      <c r="BD44" s="20">
        <v>0</v>
      </c>
      <c r="BE44" s="20">
        <v>0</v>
      </c>
      <c r="BF44" s="20">
        <v>0</v>
      </c>
      <c r="BG44" s="20">
        <v>1</v>
      </c>
      <c r="BH44" s="22" t="s">
        <v>17</v>
      </c>
      <c r="BI44" s="25">
        <v>2</v>
      </c>
      <c r="BJ44" s="23">
        <v>2</v>
      </c>
    </row>
    <row r="45" spans="1:62" ht="28" x14ac:dyDescent="0.15">
      <c r="A45">
        <v>43</v>
      </c>
      <c r="B45" s="12">
        <v>1</v>
      </c>
      <c r="C45" s="9" t="s">
        <v>27</v>
      </c>
      <c r="D45" s="9">
        <v>64</v>
      </c>
      <c r="E45" s="29">
        <v>5</v>
      </c>
      <c r="F45" s="9">
        <v>63</v>
      </c>
      <c r="G45" s="9">
        <v>171</v>
      </c>
      <c r="H45" s="27">
        <f>G45/100</f>
        <v>1.71</v>
      </c>
      <c r="I45" s="30">
        <f>F45/(H45*H45)</f>
        <v>21.545090797168363</v>
      </c>
      <c r="J45" s="29">
        <v>2</v>
      </c>
      <c r="K45" s="28">
        <v>3</v>
      </c>
      <c r="L45" s="9" t="s">
        <v>106</v>
      </c>
      <c r="M45" s="14">
        <v>0</v>
      </c>
      <c r="N45" s="67" t="s">
        <v>134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21">
        <f>SUM(O45:X45)</f>
        <v>0</v>
      </c>
      <c r="Z45" s="32">
        <v>0</v>
      </c>
      <c r="AA45" s="13">
        <v>0</v>
      </c>
      <c r="AB45" s="11">
        <v>2</v>
      </c>
      <c r="AC45" s="2" t="s">
        <v>142</v>
      </c>
      <c r="AD45" s="13">
        <v>1</v>
      </c>
      <c r="AE45" s="2" t="s">
        <v>143</v>
      </c>
      <c r="AF45" s="14">
        <v>2</v>
      </c>
      <c r="AG45" s="2" t="s">
        <v>133</v>
      </c>
      <c r="AH45" s="14">
        <v>1</v>
      </c>
      <c r="AI45" s="2" t="s">
        <v>146</v>
      </c>
      <c r="AJ45" s="13">
        <v>1</v>
      </c>
      <c r="AK45" s="2" t="s">
        <v>150</v>
      </c>
      <c r="AL45" s="13">
        <v>0</v>
      </c>
      <c r="AM45" s="13">
        <v>1</v>
      </c>
      <c r="AN45" s="13">
        <v>0</v>
      </c>
      <c r="AO45" s="13">
        <v>0</v>
      </c>
      <c r="AP45" s="13">
        <v>0</v>
      </c>
      <c r="AQ45" s="13">
        <v>0</v>
      </c>
      <c r="AR45" s="15">
        <v>3</v>
      </c>
      <c r="AS45" s="65" t="s">
        <v>192</v>
      </c>
      <c r="AT45" s="2" t="s">
        <v>159</v>
      </c>
      <c r="AU45" s="2" t="s">
        <v>159</v>
      </c>
      <c r="AV45" s="2" t="s">
        <v>161</v>
      </c>
      <c r="AW45" s="2" t="s">
        <v>160</v>
      </c>
      <c r="AX45" s="2" t="s">
        <v>108</v>
      </c>
      <c r="AY45" s="15">
        <v>3</v>
      </c>
      <c r="AZ45" s="20">
        <v>1</v>
      </c>
      <c r="BA45" s="20">
        <v>0</v>
      </c>
      <c r="BB45" s="20">
        <v>0</v>
      </c>
      <c r="BC45" s="20">
        <v>1</v>
      </c>
      <c r="BD45" s="20">
        <v>1</v>
      </c>
      <c r="BE45" s="20">
        <v>0</v>
      </c>
      <c r="BF45" s="20">
        <v>0</v>
      </c>
      <c r="BG45" s="20">
        <v>0</v>
      </c>
      <c r="BH45" s="22">
        <v>0</v>
      </c>
      <c r="BI45" s="25">
        <v>2</v>
      </c>
      <c r="BJ45" s="23">
        <v>2</v>
      </c>
    </row>
    <row r="46" spans="1:62" ht="28" x14ac:dyDescent="0.15">
      <c r="A46">
        <v>44</v>
      </c>
      <c r="B46" s="12">
        <v>1</v>
      </c>
      <c r="C46" s="9" t="s">
        <v>27</v>
      </c>
      <c r="D46" s="9">
        <v>38</v>
      </c>
      <c r="E46" s="29">
        <v>2</v>
      </c>
      <c r="F46" s="9">
        <v>53</v>
      </c>
      <c r="G46" s="9">
        <v>175</v>
      </c>
      <c r="H46" s="27">
        <f>G46/100</f>
        <v>1.75</v>
      </c>
      <c r="I46" s="30">
        <f>F46/(H46*H46)</f>
        <v>17.306122448979593</v>
      </c>
      <c r="J46" s="29">
        <v>1</v>
      </c>
      <c r="K46" s="28">
        <v>3</v>
      </c>
      <c r="L46" s="9" t="s">
        <v>106</v>
      </c>
      <c r="M46" s="14">
        <v>0</v>
      </c>
      <c r="N46" s="67" t="s">
        <v>134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21">
        <f>SUM(O46:X46)</f>
        <v>0</v>
      </c>
      <c r="Z46" s="32">
        <v>0</v>
      </c>
      <c r="AA46" s="13">
        <v>0</v>
      </c>
      <c r="AB46" s="11">
        <v>2</v>
      </c>
      <c r="AC46" s="2" t="s">
        <v>142</v>
      </c>
      <c r="AD46" s="13">
        <v>1</v>
      </c>
      <c r="AE46" s="2" t="s">
        <v>143</v>
      </c>
      <c r="AF46" s="14">
        <v>2</v>
      </c>
      <c r="AG46" s="2" t="s">
        <v>133</v>
      </c>
      <c r="AH46" s="14">
        <v>1</v>
      </c>
      <c r="AI46" s="2" t="s">
        <v>146</v>
      </c>
      <c r="AJ46" s="13">
        <v>1</v>
      </c>
      <c r="AK46" s="2" t="s">
        <v>150</v>
      </c>
      <c r="AL46" s="13">
        <v>0</v>
      </c>
      <c r="AM46" s="13">
        <v>1</v>
      </c>
      <c r="AN46" s="13">
        <v>0</v>
      </c>
      <c r="AO46" s="13">
        <v>0</v>
      </c>
      <c r="AP46" s="13">
        <v>0</v>
      </c>
      <c r="AQ46" s="13">
        <v>0</v>
      </c>
      <c r="AR46" s="15">
        <v>3</v>
      </c>
      <c r="AS46" s="65" t="s">
        <v>192</v>
      </c>
      <c r="AT46" s="2" t="s">
        <v>159</v>
      </c>
      <c r="AU46" s="2" t="s">
        <v>159</v>
      </c>
      <c r="AV46" s="2" t="s">
        <v>161</v>
      </c>
      <c r="AW46" s="2" t="s">
        <v>162</v>
      </c>
      <c r="AX46" s="2" t="s">
        <v>108</v>
      </c>
      <c r="AY46" s="15">
        <v>3</v>
      </c>
      <c r="AZ46" s="20">
        <v>2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2">
        <v>0</v>
      </c>
      <c r="BI46" s="25">
        <v>0</v>
      </c>
      <c r="BJ46" s="23">
        <v>0</v>
      </c>
    </row>
    <row r="47" spans="1:62" ht="28" x14ac:dyDescent="0.15">
      <c r="A47">
        <v>45</v>
      </c>
      <c r="B47" s="12">
        <v>2</v>
      </c>
      <c r="C47" s="9" t="s">
        <v>25</v>
      </c>
      <c r="D47" s="9">
        <v>33</v>
      </c>
      <c r="E47" s="29">
        <v>2</v>
      </c>
      <c r="F47" s="9">
        <v>45</v>
      </c>
      <c r="G47" s="9">
        <v>165</v>
      </c>
      <c r="H47" s="27">
        <f>G47/100</f>
        <v>1.65</v>
      </c>
      <c r="I47" s="30">
        <f>F47/(H47*H47)</f>
        <v>16.528925619834713</v>
      </c>
      <c r="J47" s="29">
        <v>1</v>
      </c>
      <c r="K47" s="28">
        <v>5</v>
      </c>
      <c r="L47" s="9" t="s">
        <v>108</v>
      </c>
      <c r="M47" s="14">
        <v>0</v>
      </c>
      <c r="N47" s="67" t="s">
        <v>134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21">
        <f>SUM(O47:X47)</f>
        <v>0</v>
      </c>
      <c r="Z47" s="32">
        <v>0</v>
      </c>
      <c r="AA47" s="13">
        <v>0</v>
      </c>
      <c r="AB47" s="11">
        <v>2</v>
      </c>
      <c r="AC47" s="2" t="s">
        <v>142</v>
      </c>
      <c r="AD47" s="13">
        <v>1</v>
      </c>
      <c r="AE47" s="2" t="s">
        <v>143</v>
      </c>
      <c r="AF47" s="14">
        <v>2</v>
      </c>
      <c r="AG47" s="2" t="s">
        <v>133</v>
      </c>
      <c r="AH47" s="14">
        <v>2</v>
      </c>
      <c r="AI47" s="2" t="s">
        <v>144</v>
      </c>
      <c r="AJ47" s="13">
        <v>1</v>
      </c>
      <c r="AK47" s="2" t="s">
        <v>150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0</v>
      </c>
      <c r="AR47" s="15">
        <v>3</v>
      </c>
      <c r="AS47" s="65" t="s">
        <v>192</v>
      </c>
      <c r="AT47" s="2" t="s">
        <v>159</v>
      </c>
      <c r="AU47" s="2" t="s">
        <v>159</v>
      </c>
      <c r="AV47" s="2" t="s">
        <v>160</v>
      </c>
      <c r="AW47" s="2" t="s">
        <v>160</v>
      </c>
      <c r="AX47" s="2" t="s">
        <v>108</v>
      </c>
      <c r="AY47" s="15">
        <v>3</v>
      </c>
      <c r="AZ47" s="20">
        <v>1</v>
      </c>
      <c r="BA47" s="20">
        <v>0</v>
      </c>
      <c r="BB47" s="20">
        <v>1</v>
      </c>
      <c r="BC47" s="20">
        <v>1</v>
      </c>
      <c r="BD47" s="20">
        <v>0</v>
      </c>
      <c r="BE47" s="20">
        <v>0</v>
      </c>
      <c r="BF47" s="20">
        <v>0</v>
      </c>
      <c r="BG47" s="20">
        <v>0</v>
      </c>
      <c r="BH47" s="22">
        <v>0</v>
      </c>
      <c r="BI47" s="25">
        <v>2</v>
      </c>
      <c r="BJ47" s="23">
        <v>2</v>
      </c>
    </row>
    <row r="48" spans="1:62" ht="28" x14ac:dyDescent="0.15">
      <c r="A48">
        <v>46</v>
      </c>
      <c r="B48" s="12">
        <v>2</v>
      </c>
      <c r="C48" s="9" t="s">
        <v>25</v>
      </c>
      <c r="D48" s="9">
        <v>19</v>
      </c>
      <c r="E48" s="29">
        <v>1</v>
      </c>
      <c r="F48" s="9">
        <v>39</v>
      </c>
      <c r="G48" s="9">
        <v>155</v>
      </c>
      <c r="H48" s="27">
        <f>G48/100</f>
        <v>1.55</v>
      </c>
      <c r="I48" s="30">
        <f>F48/(H48*H48)</f>
        <v>16.23309053069719</v>
      </c>
      <c r="J48" s="29">
        <v>1</v>
      </c>
      <c r="K48" s="28">
        <v>4</v>
      </c>
      <c r="L48" s="9" t="s">
        <v>107</v>
      </c>
      <c r="M48" s="14">
        <v>0</v>
      </c>
      <c r="N48" s="67" t="s">
        <v>134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21">
        <f>SUM(O48:X48)</f>
        <v>0</v>
      </c>
      <c r="Z48" s="32">
        <v>0</v>
      </c>
      <c r="AA48" s="13">
        <v>0</v>
      </c>
      <c r="AB48" s="11">
        <v>2</v>
      </c>
      <c r="AC48" s="2" t="s">
        <v>142</v>
      </c>
      <c r="AD48" s="13">
        <v>1</v>
      </c>
      <c r="AE48" s="2" t="s">
        <v>143</v>
      </c>
      <c r="AF48" s="14">
        <v>990</v>
      </c>
      <c r="AG48" s="19"/>
      <c r="AH48" s="14">
        <v>1</v>
      </c>
      <c r="AI48" s="2" t="s">
        <v>146</v>
      </c>
      <c r="AJ48" s="13">
        <v>1</v>
      </c>
      <c r="AK48" s="2" t="s">
        <v>147</v>
      </c>
      <c r="AL48" s="13">
        <v>1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5">
        <v>2</v>
      </c>
      <c r="AS48" s="65" t="s">
        <v>158</v>
      </c>
      <c r="AT48" s="2" t="s">
        <v>161</v>
      </c>
      <c r="AU48" s="2" t="s">
        <v>161</v>
      </c>
      <c r="AV48" s="2" t="s">
        <v>108</v>
      </c>
      <c r="AW48" s="2" t="s">
        <v>108</v>
      </c>
      <c r="AX48" s="2" t="s">
        <v>108</v>
      </c>
      <c r="AY48" s="15">
        <v>2</v>
      </c>
      <c r="AZ48" s="20">
        <v>1</v>
      </c>
      <c r="BA48" s="20">
        <v>1</v>
      </c>
      <c r="BB48" s="20">
        <v>1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2">
        <v>0</v>
      </c>
      <c r="BI48" s="25">
        <v>2</v>
      </c>
      <c r="BJ48" s="23">
        <v>2</v>
      </c>
    </row>
    <row r="49" spans="1:62" ht="14" x14ac:dyDescent="0.15">
      <c r="A49">
        <v>47</v>
      </c>
      <c r="B49" s="12">
        <v>1</v>
      </c>
      <c r="C49" s="9" t="s">
        <v>27</v>
      </c>
      <c r="D49" s="9">
        <v>22</v>
      </c>
      <c r="E49" s="29">
        <v>1</v>
      </c>
      <c r="F49" s="9">
        <v>55</v>
      </c>
      <c r="G49" s="9">
        <v>170</v>
      </c>
      <c r="H49" s="27">
        <f>G49/100</f>
        <v>1.7</v>
      </c>
      <c r="I49" s="30">
        <f>F49/(H49*H49)</f>
        <v>19.031141868512112</v>
      </c>
      <c r="J49" s="29">
        <v>2</v>
      </c>
      <c r="K49" s="28">
        <v>5</v>
      </c>
      <c r="L49" s="9" t="s">
        <v>108</v>
      </c>
      <c r="M49" s="14">
        <v>0</v>
      </c>
      <c r="N49" s="67" t="s">
        <v>134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21">
        <f>SUM(O49:X49)</f>
        <v>0</v>
      </c>
      <c r="Z49" s="32">
        <v>0</v>
      </c>
      <c r="AA49" s="13">
        <v>0</v>
      </c>
      <c r="AB49" s="11">
        <v>1</v>
      </c>
      <c r="AC49" s="2" t="s">
        <v>141</v>
      </c>
      <c r="AD49" s="13">
        <v>1</v>
      </c>
      <c r="AE49" s="2" t="s">
        <v>143</v>
      </c>
      <c r="AF49" s="14">
        <v>2</v>
      </c>
      <c r="AG49" s="2" t="s">
        <v>133</v>
      </c>
      <c r="AH49" s="14">
        <v>1</v>
      </c>
      <c r="AI49" s="2" t="s">
        <v>146</v>
      </c>
      <c r="AJ49" s="13">
        <v>1</v>
      </c>
      <c r="AK49" s="2" t="s">
        <v>154</v>
      </c>
      <c r="AL49" s="13">
        <v>0</v>
      </c>
      <c r="AM49" s="13">
        <v>0</v>
      </c>
      <c r="AN49" s="13">
        <v>1</v>
      </c>
      <c r="AO49" s="13">
        <v>0</v>
      </c>
      <c r="AP49" s="13">
        <v>0</v>
      </c>
      <c r="AQ49" s="13">
        <v>0</v>
      </c>
      <c r="AR49" s="15">
        <v>3</v>
      </c>
      <c r="AS49" s="65" t="s">
        <v>192</v>
      </c>
      <c r="AT49" s="2" t="s">
        <v>159</v>
      </c>
      <c r="AU49" s="2" t="s">
        <v>159</v>
      </c>
      <c r="AV49" s="2" t="s">
        <v>160</v>
      </c>
      <c r="AW49" s="2" t="s">
        <v>160</v>
      </c>
      <c r="AX49" s="2" t="s">
        <v>108</v>
      </c>
      <c r="AY49" s="15">
        <v>3</v>
      </c>
      <c r="AZ49" s="20">
        <v>1</v>
      </c>
      <c r="BA49" s="20">
        <v>1</v>
      </c>
      <c r="BB49" s="20">
        <v>1</v>
      </c>
      <c r="BC49" s="20">
        <v>1</v>
      </c>
      <c r="BD49" s="20">
        <v>1</v>
      </c>
      <c r="BE49" s="20">
        <v>0</v>
      </c>
      <c r="BF49" s="20">
        <v>0</v>
      </c>
      <c r="BG49" s="20">
        <v>0</v>
      </c>
      <c r="BH49" s="22">
        <v>0</v>
      </c>
      <c r="BI49" s="25">
        <v>4</v>
      </c>
      <c r="BJ49" s="23">
        <v>4</v>
      </c>
    </row>
    <row r="50" spans="1:62" ht="28" x14ac:dyDescent="0.15">
      <c r="A50">
        <v>48</v>
      </c>
      <c r="B50" s="12">
        <v>1</v>
      </c>
      <c r="C50" s="9" t="s">
        <v>27</v>
      </c>
      <c r="D50" s="9">
        <v>66</v>
      </c>
      <c r="E50" s="29">
        <v>5</v>
      </c>
      <c r="F50" s="9">
        <v>60</v>
      </c>
      <c r="G50" s="9">
        <v>159</v>
      </c>
      <c r="H50" s="27">
        <f>G50/100</f>
        <v>1.59</v>
      </c>
      <c r="I50" s="30">
        <f>F50/(H50*H50)</f>
        <v>23.733238400379729</v>
      </c>
      <c r="J50" s="29">
        <v>3</v>
      </c>
      <c r="K50" s="28">
        <v>2</v>
      </c>
      <c r="L50" s="9" t="s">
        <v>109</v>
      </c>
      <c r="M50" s="14">
        <v>1</v>
      </c>
      <c r="N50" s="90" t="s">
        <v>121</v>
      </c>
      <c r="O50" s="13">
        <v>1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21">
        <f>SUM(O50:X50)</f>
        <v>4</v>
      </c>
      <c r="Z50" s="32">
        <v>2</v>
      </c>
      <c r="AA50" s="13">
        <v>2</v>
      </c>
      <c r="AB50" s="11">
        <v>1</v>
      </c>
      <c r="AC50" s="2" t="s">
        <v>141</v>
      </c>
      <c r="AD50" s="13">
        <v>1</v>
      </c>
      <c r="AE50" s="2" t="s">
        <v>143</v>
      </c>
      <c r="AF50" s="14">
        <v>990</v>
      </c>
      <c r="AG50" s="19"/>
      <c r="AH50" s="14">
        <v>3</v>
      </c>
      <c r="AI50" s="2" t="s">
        <v>145</v>
      </c>
      <c r="AJ50" s="13">
        <v>1</v>
      </c>
      <c r="AK50" s="2" t="s">
        <v>186</v>
      </c>
      <c r="AL50" s="13">
        <v>0</v>
      </c>
      <c r="AM50" s="13">
        <v>0</v>
      </c>
      <c r="AN50" s="13">
        <v>0</v>
      </c>
      <c r="AO50" s="13">
        <v>1</v>
      </c>
      <c r="AP50" s="13">
        <v>0</v>
      </c>
      <c r="AQ50" s="13">
        <v>0</v>
      </c>
      <c r="AR50" s="15">
        <v>1</v>
      </c>
      <c r="AS50" s="65">
        <v>0</v>
      </c>
      <c r="AT50" s="2" t="s">
        <v>108</v>
      </c>
      <c r="AU50" s="2" t="s">
        <v>108</v>
      </c>
      <c r="AV50" s="2" t="s">
        <v>108</v>
      </c>
      <c r="AW50" s="2" t="s">
        <v>108</v>
      </c>
      <c r="AX50" s="2" t="s">
        <v>108</v>
      </c>
      <c r="AY50" s="15">
        <v>0</v>
      </c>
      <c r="AZ50" s="20">
        <v>1</v>
      </c>
      <c r="BA50" s="20">
        <v>0</v>
      </c>
      <c r="BB50" s="20">
        <v>1</v>
      </c>
      <c r="BC50" s="20">
        <v>0</v>
      </c>
      <c r="BD50" s="20">
        <v>0</v>
      </c>
      <c r="BE50" s="20">
        <v>1</v>
      </c>
      <c r="BF50" s="20">
        <v>0</v>
      </c>
      <c r="BG50" s="20">
        <v>0</v>
      </c>
      <c r="BH50" s="22">
        <v>0</v>
      </c>
      <c r="BI50" s="25">
        <v>2</v>
      </c>
      <c r="BJ50" s="23">
        <v>2</v>
      </c>
    </row>
    <row r="51" spans="1:62" ht="28" x14ac:dyDescent="0.15">
      <c r="A51">
        <v>49</v>
      </c>
      <c r="B51" s="12">
        <v>2</v>
      </c>
      <c r="C51" s="9" t="s">
        <v>25</v>
      </c>
      <c r="D51" s="9">
        <v>36</v>
      </c>
      <c r="E51" s="29">
        <v>2</v>
      </c>
      <c r="F51" s="9">
        <v>65</v>
      </c>
      <c r="G51" s="9">
        <v>158</v>
      </c>
      <c r="H51" s="27">
        <f>G51/100</f>
        <v>1.58</v>
      </c>
      <c r="I51" s="30">
        <f>F51/(H51*H51)</f>
        <v>26.037493991347535</v>
      </c>
      <c r="J51" s="29">
        <v>4</v>
      </c>
      <c r="K51" s="28">
        <v>1</v>
      </c>
      <c r="L51" s="9" t="s">
        <v>173</v>
      </c>
      <c r="M51" s="14">
        <v>0</v>
      </c>
      <c r="N51" s="67" t="s">
        <v>134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21">
        <f>SUM(O51:X51)</f>
        <v>0</v>
      </c>
      <c r="Z51" s="32">
        <v>0</v>
      </c>
      <c r="AA51" s="13">
        <v>0</v>
      </c>
      <c r="AB51" s="11">
        <v>2</v>
      </c>
      <c r="AC51" s="2" t="s">
        <v>142</v>
      </c>
      <c r="AD51" s="13">
        <v>1</v>
      </c>
      <c r="AE51" s="2" t="s">
        <v>143</v>
      </c>
      <c r="AF51" s="14">
        <v>990</v>
      </c>
      <c r="AG51" s="19"/>
      <c r="AH51" s="14">
        <v>1</v>
      </c>
      <c r="AI51" s="2" t="s">
        <v>146</v>
      </c>
      <c r="AJ51" s="13">
        <v>1</v>
      </c>
      <c r="AK51" s="2" t="s">
        <v>150</v>
      </c>
      <c r="AL51" s="13">
        <v>0</v>
      </c>
      <c r="AM51" s="13">
        <v>1</v>
      </c>
      <c r="AN51" s="13">
        <v>0</v>
      </c>
      <c r="AO51" s="13">
        <v>0</v>
      </c>
      <c r="AP51" s="13">
        <v>0</v>
      </c>
      <c r="AQ51" s="13">
        <v>0</v>
      </c>
      <c r="AR51" s="15">
        <v>2</v>
      </c>
      <c r="AS51" s="65" t="s">
        <v>158</v>
      </c>
      <c r="AT51" s="2" t="s">
        <v>161</v>
      </c>
      <c r="AU51" s="2" t="s">
        <v>161</v>
      </c>
      <c r="AV51" s="2" t="s">
        <v>108</v>
      </c>
      <c r="AW51" s="2" t="s">
        <v>108</v>
      </c>
      <c r="AX51" s="2" t="s">
        <v>108</v>
      </c>
      <c r="AY51" s="15">
        <v>2</v>
      </c>
      <c r="AZ51" s="20">
        <v>1</v>
      </c>
      <c r="BA51" s="20">
        <v>0</v>
      </c>
      <c r="BB51" s="20">
        <v>0</v>
      </c>
      <c r="BC51" s="20">
        <v>1</v>
      </c>
      <c r="BD51" s="20">
        <v>0</v>
      </c>
      <c r="BE51" s="20">
        <v>0</v>
      </c>
      <c r="BF51" s="20">
        <v>0</v>
      </c>
      <c r="BG51" s="20">
        <v>0</v>
      </c>
      <c r="BH51" s="22">
        <v>0</v>
      </c>
      <c r="BI51" s="25">
        <v>1</v>
      </c>
      <c r="BJ51" s="23">
        <v>1</v>
      </c>
    </row>
    <row r="52" spans="1:62" ht="28" x14ac:dyDescent="0.15">
      <c r="A52">
        <v>50</v>
      </c>
      <c r="B52" s="12">
        <v>1</v>
      </c>
      <c r="C52" s="9" t="s">
        <v>27</v>
      </c>
      <c r="D52" s="9">
        <v>51</v>
      </c>
      <c r="E52" s="29">
        <v>4</v>
      </c>
      <c r="F52" s="9">
        <v>68</v>
      </c>
      <c r="G52" s="9">
        <v>164</v>
      </c>
      <c r="H52" s="27">
        <f>G52/100</f>
        <v>1.64</v>
      </c>
      <c r="I52" s="30">
        <f>F52/(H52*H52)</f>
        <v>25.282569898869724</v>
      </c>
      <c r="J52" s="29">
        <v>4</v>
      </c>
      <c r="K52" s="28">
        <v>1</v>
      </c>
      <c r="L52" s="9" t="s">
        <v>173</v>
      </c>
      <c r="M52" s="14">
        <v>0</v>
      </c>
      <c r="N52" s="67" t="s">
        <v>134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21">
        <f>SUM(O52:X52)</f>
        <v>0</v>
      </c>
      <c r="Z52" s="32">
        <v>0</v>
      </c>
      <c r="AA52" s="13">
        <v>0</v>
      </c>
      <c r="AB52" s="11">
        <v>2</v>
      </c>
      <c r="AC52" s="2" t="s">
        <v>142</v>
      </c>
      <c r="AD52" s="13">
        <v>1</v>
      </c>
      <c r="AE52" s="2" t="s">
        <v>143</v>
      </c>
      <c r="AF52" s="14">
        <v>2</v>
      </c>
      <c r="AG52" s="2" t="s">
        <v>133</v>
      </c>
      <c r="AH52" s="14">
        <v>1</v>
      </c>
      <c r="AI52" s="2" t="s">
        <v>146</v>
      </c>
      <c r="AJ52" s="13">
        <v>1</v>
      </c>
      <c r="AK52" s="2" t="s">
        <v>150</v>
      </c>
      <c r="AL52" s="13">
        <v>0</v>
      </c>
      <c r="AM52" s="13">
        <v>1</v>
      </c>
      <c r="AN52" s="13">
        <v>0</v>
      </c>
      <c r="AO52" s="13">
        <v>0</v>
      </c>
      <c r="AP52" s="13">
        <v>0</v>
      </c>
      <c r="AQ52" s="13">
        <v>0</v>
      </c>
      <c r="AR52" s="15">
        <v>3</v>
      </c>
      <c r="AS52" s="65" t="s">
        <v>192</v>
      </c>
      <c r="AT52" s="2" t="s">
        <v>159</v>
      </c>
      <c r="AU52" s="2" t="s">
        <v>159</v>
      </c>
      <c r="AV52" s="2" t="s">
        <v>160</v>
      </c>
      <c r="AW52" s="2" t="s">
        <v>108</v>
      </c>
      <c r="AX52" s="2" t="s">
        <v>108</v>
      </c>
      <c r="AY52" s="15">
        <v>3</v>
      </c>
      <c r="AZ52" s="20">
        <v>1</v>
      </c>
      <c r="BA52" s="20">
        <v>1</v>
      </c>
      <c r="BB52" s="20">
        <v>0</v>
      </c>
      <c r="BC52" s="20">
        <v>1</v>
      </c>
      <c r="BD52" s="20">
        <v>0</v>
      </c>
      <c r="BE52" s="20">
        <v>0</v>
      </c>
      <c r="BF52" s="20">
        <v>0</v>
      </c>
      <c r="BG52" s="20">
        <v>0</v>
      </c>
      <c r="BH52" s="22">
        <v>0</v>
      </c>
      <c r="BI52" s="25">
        <v>2</v>
      </c>
      <c r="BJ52" s="23">
        <v>2</v>
      </c>
    </row>
    <row r="53" spans="1:62" ht="28" x14ac:dyDescent="0.15">
      <c r="A53">
        <v>51</v>
      </c>
      <c r="B53" s="12">
        <v>2</v>
      </c>
      <c r="C53" s="9" t="s">
        <v>25</v>
      </c>
      <c r="D53" s="9">
        <v>50</v>
      </c>
      <c r="E53" s="29">
        <v>4</v>
      </c>
      <c r="F53" s="9">
        <v>62</v>
      </c>
      <c r="G53" s="9">
        <v>157</v>
      </c>
      <c r="H53" s="27">
        <f>G53/100</f>
        <v>1.57</v>
      </c>
      <c r="I53" s="30">
        <f>F53/(H53*H53)</f>
        <v>25.153150229218223</v>
      </c>
      <c r="J53" s="29">
        <v>4</v>
      </c>
      <c r="K53" s="28">
        <v>4</v>
      </c>
      <c r="L53" s="9" t="s">
        <v>107</v>
      </c>
      <c r="M53" s="14">
        <v>0</v>
      </c>
      <c r="N53" s="67" t="s">
        <v>134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21">
        <f>SUM(O53:X53)</f>
        <v>0</v>
      </c>
      <c r="Z53" s="32">
        <v>0</v>
      </c>
      <c r="AA53" s="13">
        <v>0</v>
      </c>
      <c r="AB53" s="11">
        <v>2</v>
      </c>
      <c r="AC53" s="2" t="s">
        <v>142</v>
      </c>
      <c r="AD53" s="13">
        <v>1</v>
      </c>
      <c r="AE53" s="2" t="s">
        <v>143</v>
      </c>
      <c r="AF53" s="14">
        <v>2</v>
      </c>
      <c r="AG53" s="2" t="s">
        <v>133</v>
      </c>
      <c r="AH53" s="14">
        <v>1</v>
      </c>
      <c r="AI53" s="2" t="s">
        <v>146</v>
      </c>
      <c r="AJ53" s="13">
        <v>1</v>
      </c>
      <c r="AK53" s="2" t="s">
        <v>186</v>
      </c>
      <c r="AL53" s="13">
        <v>0</v>
      </c>
      <c r="AM53" s="13">
        <v>0</v>
      </c>
      <c r="AN53" s="13">
        <v>0</v>
      </c>
      <c r="AO53" s="13">
        <v>1</v>
      </c>
      <c r="AP53" s="13">
        <v>0</v>
      </c>
      <c r="AQ53" s="13">
        <v>0</v>
      </c>
      <c r="AR53" s="15">
        <v>2</v>
      </c>
      <c r="AS53" s="65" t="s">
        <v>158</v>
      </c>
      <c r="AT53" s="2" t="s">
        <v>159</v>
      </c>
      <c r="AU53" s="2" t="s">
        <v>163</v>
      </c>
      <c r="AV53" s="2" t="s">
        <v>108</v>
      </c>
      <c r="AW53" s="2" t="s">
        <v>108</v>
      </c>
      <c r="AX53" s="2" t="s">
        <v>108</v>
      </c>
      <c r="AY53" s="15">
        <v>1</v>
      </c>
      <c r="AZ53" s="20">
        <v>1</v>
      </c>
      <c r="BA53" s="20">
        <v>1</v>
      </c>
      <c r="BB53" s="20">
        <v>0</v>
      </c>
      <c r="BC53" s="20">
        <v>1</v>
      </c>
      <c r="BD53" s="20">
        <v>1</v>
      </c>
      <c r="BE53" s="20">
        <v>0</v>
      </c>
      <c r="BF53" s="20">
        <v>0</v>
      </c>
      <c r="BG53" s="20">
        <v>0</v>
      </c>
      <c r="BH53" s="22">
        <v>0</v>
      </c>
      <c r="BI53" s="25">
        <v>3</v>
      </c>
      <c r="BJ53" s="23">
        <v>3</v>
      </c>
    </row>
    <row r="54" spans="1:62" ht="56" x14ac:dyDescent="0.15">
      <c r="A54">
        <v>52</v>
      </c>
      <c r="B54" s="12">
        <v>1</v>
      </c>
      <c r="C54" s="9" t="s">
        <v>27</v>
      </c>
      <c r="D54" s="9">
        <v>73</v>
      </c>
      <c r="E54" s="29">
        <v>5</v>
      </c>
      <c r="F54" s="9">
        <v>80</v>
      </c>
      <c r="G54" s="9">
        <v>162</v>
      </c>
      <c r="H54" s="27">
        <f>G54/100</f>
        <v>1.62</v>
      </c>
      <c r="I54" s="30">
        <f>F54/(H54*H54)</f>
        <v>30.48315805517451</v>
      </c>
      <c r="J54" s="29">
        <v>4</v>
      </c>
      <c r="K54" s="28">
        <v>5</v>
      </c>
      <c r="L54" s="9" t="s">
        <v>108</v>
      </c>
      <c r="M54" s="14">
        <v>1</v>
      </c>
      <c r="N54" s="58" t="s">
        <v>123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1</v>
      </c>
      <c r="X54" s="64" t="s">
        <v>123</v>
      </c>
      <c r="Y54" s="21">
        <f>SUM(O54:X54)</f>
        <v>2</v>
      </c>
      <c r="Z54" s="32">
        <v>2</v>
      </c>
      <c r="AA54" s="13">
        <v>2</v>
      </c>
      <c r="AB54" s="11">
        <v>1</v>
      </c>
      <c r="AC54" s="2" t="s">
        <v>141</v>
      </c>
      <c r="AD54" s="13">
        <v>1</v>
      </c>
      <c r="AE54" s="2" t="s">
        <v>143</v>
      </c>
      <c r="AF54" s="14">
        <v>2</v>
      </c>
      <c r="AG54" s="2" t="s">
        <v>133</v>
      </c>
      <c r="AH54" s="14">
        <v>2</v>
      </c>
      <c r="AI54" s="2" t="s">
        <v>144</v>
      </c>
      <c r="AJ54" s="13">
        <v>1</v>
      </c>
      <c r="AK54" s="2" t="s">
        <v>150</v>
      </c>
      <c r="AL54" s="13">
        <v>0</v>
      </c>
      <c r="AM54" s="13">
        <v>1</v>
      </c>
      <c r="AN54" s="13">
        <v>0</v>
      </c>
      <c r="AO54" s="13">
        <v>0</v>
      </c>
      <c r="AP54" s="13">
        <v>0</v>
      </c>
      <c r="AQ54" s="13">
        <v>0</v>
      </c>
      <c r="AR54" s="15">
        <v>1</v>
      </c>
      <c r="AS54" s="65">
        <v>0</v>
      </c>
      <c r="AT54" s="2" t="s">
        <v>108</v>
      </c>
      <c r="AU54" s="2" t="s">
        <v>108</v>
      </c>
      <c r="AV54" s="2" t="s">
        <v>108</v>
      </c>
      <c r="AW54" s="2" t="s">
        <v>108</v>
      </c>
      <c r="AX54" s="2" t="s">
        <v>108</v>
      </c>
      <c r="AY54" s="15">
        <v>0</v>
      </c>
      <c r="AZ54" s="20">
        <v>1</v>
      </c>
      <c r="BA54" s="20">
        <v>0</v>
      </c>
      <c r="BB54" s="20">
        <v>0</v>
      </c>
      <c r="BC54" s="20">
        <v>1</v>
      </c>
      <c r="BD54" s="20">
        <v>0</v>
      </c>
      <c r="BE54" s="20">
        <v>0</v>
      </c>
      <c r="BF54" s="20">
        <v>0</v>
      </c>
      <c r="BG54" s="20">
        <v>0</v>
      </c>
      <c r="BH54" s="22">
        <v>0</v>
      </c>
      <c r="BI54" s="25">
        <v>1</v>
      </c>
      <c r="BJ54" s="23">
        <v>1</v>
      </c>
    </row>
    <row r="55" spans="1:62" ht="28" x14ac:dyDescent="0.15">
      <c r="A55">
        <v>53</v>
      </c>
      <c r="B55" s="12">
        <v>2</v>
      </c>
      <c r="C55" s="9" t="s">
        <v>25</v>
      </c>
      <c r="D55" s="9">
        <v>36</v>
      </c>
      <c r="E55" s="29">
        <v>2</v>
      </c>
      <c r="F55" s="9">
        <v>70</v>
      </c>
      <c r="G55" s="9">
        <v>168</v>
      </c>
      <c r="H55" s="27">
        <f>G55/100</f>
        <v>1.68</v>
      </c>
      <c r="I55" s="30">
        <f>F55/(H55*H55)</f>
        <v>24.801587301587304</v>
      </c>
      <c r="J55" s="29">
        <v>3</v>
      </c>
      <c r="K55" s="28">
        <v>5</v>
      </c>
      <c r="L55" s="9" t="s">
        <v>108</v>
      </c>
      <c r="M55" s="14">
        <v>0</v>
      </c>
      <c r="N55" s="67" t="s">
        <v>134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61">
        <v>0</v>
      </c>
      <c r="Y55" s="21">
        <f>SUM(O55:X55)</f>
        <v>0</v>
      </c>
      <c r="Z55" s="32">
        <v>0</v>
      </c>
      <c r="AA55" s="13">
        <v>0</v>
      </c>
      <c r="AB55" s="11">
        <v>1</v>
      </c>
      <c r="AC55" s="2" t="s">
        <v>141</v>
      </c>
      <c r="AD55" s="13">
        <v>1</v>
      </c>
      <c r="AE55" s="2" t="s">
        <v>143</v>
      </c>
      <c r="AF55" s="14">
        <v>990</v>
      </c>
      <c r="AG55" s="19"/>
      <c r="AH55" s="14">
        <v>1</v>
      </c>
      <c r="AI55" s="2" t="s">
        <v>146</v>
      </c>
      <c r="AJ55" s="13">
        <v>1</v>
      </c>
      <c r="AK55" s="2" t="s">
        <v>188</v>
      </c>
      <c r="AL55" s="13">
        <v>1</v>
      </c>
      <c r="AM55" s="13">
        <v>0</v>
      </c>
      <c r="AN55" s="13">
        <v>0</v>
      </c>
      <c r="AO55" s="13">
        <v>1</v>
      </c>
      <c r="AP55" s="13">
        <v>0</v>
      </c>
      <c r="AQ55" s="13">
        <v>0</v>
      </c>
      <c r="AR55" s="15">
        <v>2</v>
      </c>
      <c r="AS55" s="65" t="s">
        <v>158</v>
      </c>
      <c r="AT55" s="2" t="s">
        <v>159</v>
      </c>
      <c r="AU55" s="2" t="s">
        <v>159</v>
      </c>
      <c r="AV55" s="2" t="s">
        <v>108</v>
      </c>
      <c r="AW55" s="2" t="s">
        <v>108</v>
      </c>
      <c r="AX55" s="2" t="s">
        <v>108</v>
      </c>
      <c r="AY55" s="15">
        <v>1</v>
      </c>
      <c r="AZ55" s="20">
        <v>1</v>
      </c>
      <c r="BA55" s="20">
        <v>0</v>
      </c>
      <c r="BB55" s="20">
        <v>0</v>
      </c>
      <c r="BC55" s="20">
        <v>1</v>
      </c>
      <c r="BD55" s="20">
        <v>0</v>
      </c>
      <c r="BE55" s="20">
        <v>0</v>
      </c>
      <c r="BF55" s="20">
        <v>0</v>
      </c>
      <c r="BG55" s="20">
        <v>0</v>
      </c>
      <c r="BH55" s="22">
        <v>0</v>
      </c>
      <c r="BI55" s="25">
        <v>1</v>
      </c>
      <c r="BJ55" s="23">
        <v>1</v>
      </c>
    </row>
    <row r="56" spans="1:62" ht="28" x14ac:dyDescent="0.15">
      <c r="A56">
        <v>54</v>
      </c>
      <c r="B56" s="12">
        <v>1</v>
      </c>
      <c r="C56" s="9" t="s">
        <v>27</v>
      </c>
      <c r="D56" s="9">
        <v>24</v>
      </c>
      <c r="E56" s="29">
        <v>1</v>
      </c>
      <c r="F56" s="9">
        <v>72</v>
      </c>
      <c r="G56" s="9">
        <v>172</v>
      </c>
      <c r="H56" s="27">
        <f>G56/100</f>
        <v>1.72</v>
      </c>
      <c r="I56" s="30">
        <f>F56/(H56*H56)</f>
        <v>24.337479718766904</v>
      </c>
      <c r="J56" s="29">
        <v>3</v>
      </c>
      <c r="K56" s="28">
        <v>5</v>
      </c>
      <c r="L56" s="9" t="s">
        <v>108</v>
      </c>
      <c r="M56" s="14">
        <v>0</v>
      </c>
      <c r="N56" s="67" t="s">
        <v>134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61">
        <v>0</v>
      </c>
      <c r="Y56" s="21">
        <f>SUM(O56:X56)</f>
        <v>0</v>
      </c>
      <c r="Z56" s="32">
        <v>0</v>
      </c>
      <c r="AA56" s="13">
        <v>0</v>
      </c>
      <c r="AB56" s="11">
        <v>2</v>
      </c>
      <c r="AC56" s="2" t="s">
        <v>142</v>
      </c>
      <c r="AD56" s="13">
        <v>1</v>
      </c>
      <c r="AE56" s="2" t="s">
        <v>143</v>
      </c>
      <c r="AF56" s="14">
        <v>2</v>
      </c>
      <c r="AG56" s="2" t="s">
        <v>133</v>
      </c>
      <c r="AH56" s="14">
        <v>1</v>
      </c>
      <c r="AI56" s="2" t="s">
        <v>146</v>
      </c>
      <c r="AJ56" s="13">
        <v>1</v>
      </c>
      <c r="AK56" s="2" t="s">
        <v>188</v>
      </c>
      <c r="AL56" s="13">
        <v>1</v>
      </c>
      <c r="AM56" s="13">
        <v>0</v>
      </c>
      <c r="AN56" s="13">
        <v>0</v>
      </c>
      <c r="AO56" s="13">
        <v>1</v>
      </c>
      <c r="AP56" s="13">
        <v>0</v>
      </c>
      <c r="AQ56" s="13">
        <v>0</v>
      </c>
      <c r="AR56" s="15">
        <v>3</v>
      </c>
      <c r="AS56" s="65" t="s">
        <v>192</v>
      </c>
      <c r="AT56" s="2" t="s">
        <v>159</v>
      </c>
      <c r="AU56" s="2" t="s">
        <v>159</v>
      </c>
      <c r="AV56" s="2" t="s">
        <v>160</v>
      </c>
      <c r="AW56" s="2" t="s">
        <v>108</v>
      </c>
      <c r="AX56" s="2" t="s">
        <v>108</v>
      </c>
      <c r="AY56" s="15">
        <v>3</v>
      </c>
      <c r="AZ56" s="20">
        <v>1</v>
      </c>
      <c r="BA56" s="20">
        <v>0</v>
      </c>
      <c r="BB56" s="20">
        <v>1</v>
      </c>
      <c r="BC56" s="20">
        <v>1</v>
      </c>
      <c r="BD56" s="20">
        <v>0</v>
      </c>
      <c r="BE56" s="20">
        <v>0</v>
      </c>
      <c r="BF56" s="20">
        <v>0</v>
      </c>
      <c r="BG56" s="20">
        <v>1</v>
      </c>
      <c r="BH56" s="22" t="s">
        <v>18</v>
      </c>
      <c r="BI56" s="25">
        <v>3</v>
      </c>
      <c r="BJ56" s="23">
        <v>3</v>
      </c>
    </row>
    <row r="57" spans="1:62" ht="14" x14ac:dyDescent="0.15">
      <c r="A57">
        <v>55</v>
      </c>
      <c r="B57" s="12">
        <v>2</v>
      </c>
      <c r="C57" s="9" t="s">
        <v>25</v>
      </c>
      <c r="D57" s="9">
        <v>31</v>
      </c>
      <c r="E57" s="29">
        <v>2</v>
      </c>
      <c r="F57" s="9">
        <v>60</v>
      </c>
      <c r="G57" s="9">
        <v>160</v>
      </c>
      <c r="H57" s="27">
        <f>G57/100</f>
        <v>1.6</v>
      </c>
      <c r="I57" s="30">
        <f>F57/(H57*H57)</f>
        <v>23.437499999999996</v>
      </c>
      <c r="J57" s="29">
        <v>3</v>
      </c>
      <c r="K57" s="28">
        <v>5</v>
      </c>
      <c r="L57" s="9" t="s">
        <v>108</v>
      </c>
      <c r="M57" s="14">
        <v>0</v>
      </c>
      <c r="N57" s="67" t="s">
        <v>134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61">
        <v>0</v>
      </c>
      <c r="Y57" s="21">
        <f>SUM(O57:X57)</f>
        <v>0</v>
      </c>
      <c r="Z57" s="32">
        <v>0</v>
      </c>
      <c r="AA57" s="13">
        <v>0</v>
      </c>
      <c r="AB57" s="11">
        <v>1</v>
      </c>
      <c r="AC57" s="2" t="s">
        <v>141</v>
      </c>
      <c r="AD57" s="13">
        <v>1</v>
      </c>
      <c r="AE57" s="2" t="s">
        <v>143</v>
      </c>
      <c r="AF57" s="14">
        <v>990</v>
      </c>
      <c r="AG57" s="19"/>
      <c r="AH57" s="14">
        <v>2</v>
      </c>
      <c r="AI57" s="2" t="s">
        <v>144</v>
      </c>
      <c r="AJ57" s="13">
        <v>1</v>
      </c>
      <c r="AK57" s="2" t="s">
        <v>150</v>
      </c>
      <c r="AL57" s="13">
        <v>0</v>
      </c>
      <c r="AM57" s="13">
        <v>1</v>
      </c>
      <c r="AN57" s="13">
        <v>0</v>
      </c>
      <c r="AO57" s="13">
        <v>0</v>
      </c>
      <c r="AP57" s="13">
        <v>0</v>
      </c>
      <c r="AQ57" s="13">
        <v>0</v>
      </c>
      <c r="AR57" s="15">
        <v>2</v>
      </c>
      <c r="AS57" s="65" t="s">
        <v>158</v>
      </c>
      <c r="AT57" s="2" t="s">
        <v>159</v>
      </c>
      <c r="AU57" s="2" t="s">
        <v>108</v>
      </c>
      <c r="AV57" s="2" t="s">
        <v>108</v>
      </c>
      <c r="AW57" s="2" t="s">
        <v>108</v>
      </c>
      <c r="AX57" s="2" t="s">
        <v>108</v>
      </c>
      <c r="AY57" s="15">
        <v>1</v>
      </c>
      <c r="AZ57" s="20">
        <v>1</v>
      </c>
      <c r="BA57" s="20">
        <v>1</v>
      </c>
      <c r="BB57" s="20">
        <v>1</v>
      </c>
      <c r="BC57" s="20">
        <v>1</v>
      </c>
      <c r="BD57" s="20">
        <v>0</v>
      </c>
      <c r="BE57" s="20">
        <v>0</v>
      </c>
      <c r="BF57" s="20">
        <v>0</v>
      </c>
      <c r="BG57" s="20">
        <v>0</v>
      </c>
      <c r="BH57" s="22">
        <v>0</v>
      </c>
      <c r="BI57" s="25">
        <v>3</v>
      </c>
      <c r="BJ57" s="23">
        <v>3</v>
      </c>
    </row>
    <row r="58" spans="1:62" ht="28" x14ac:dyDescent="0.15">
      <c r="A58">
        <v>56</v>
      </c>
      <c r="B58" s="12">
        <v>2</v>
      </c>
      <c r="C58" s="9" t="s">
        <v>25</v>
      </c>
      <c r="D58" s="9">
        <v>35</v>
      </c>
      <c r="E58" s="29">
        <v>2</v>
      </c>
      <c r="F58" s="9">
        <v>52</v>
      </c>
      <c r="G58" s="9">
        <v>158</v>
      </c>
      <c r="H58" s="27">
        <f>G58/100</f>
        <v>1.58</v>
      </c>
      <c r="I58" s="30">
        <f>F58/(H58*H58)</f>
        <v>20.82999519307803</v>
      </c>
      <c r="J58" s="29">
        <v>2</v>
      </c>
      <c r="K58" s="28">
        <v>4</v>
      </c>
      <c r="L58" s="9" t="s">
        <v>107</v>
      </c>
      <c r="M58" s="14">
        <v>0</v>
      </c>
      <c r="N58" s="67" t="s">
        <v>134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61">
        <v>0</v>
      </c>
      <c r="Y58" s="21">
        <f>SUM(O58:X58)</f>
        <v>0</v>
      </c>
      <c r="Z58" s="32">
        <v>0</v>
      </c>
      <c r="AA58" s="13">
        <v>0</v>
      </c>
      <c r="AB58" s="11">
        <v>1</v>
      </c>
      <c r="AC58" s="2" t="s">
        <v>141</v>
      </c>
      <c r="AD58" s="13">
        <v>1</v>
      </c>
      <c r="AE58" s="2" t="s">
        <v>143</v>
      </c>
      <c r="AF58" s="14">
        <v>990</v>
      </c>
      <c r="AG58" s="19"/>
      <c r="AH58" s="14">
        <v>1</v>
      </c>
      <c r="AI58" s="2" t="s">
        <v>146</v>
      </c>
      <c r="AJ58" s="13">
        <v>1</v>
      </c>
      <c r="AK58" s="2" t="s">
        <v>188</v>
      </c>
      <c r="AL58" s="13">
        <v>1</v>
      </c>
      <c r="AM58" s="13">
        <v>0</v>
      </c>
      <c r="AN58" s="13">
        <v>0</v>
      </c>
      <c r="AO58" s="13">
        <v>1</v>
      </c>
      <c r="AP58" s="13">
        <v>0</v>
      </c>
      <c r="AQ58" s="13">
        <v>0</v>
      </c>
      <c r="AR58" s="15">
        <v>2</v>
      </c>
      <c r="AS58" s="65" t="s">
        <v>158</v>
      </c>
      <c r="AT58" s="2" t="s">
        <v>159</v>
      </c>
      <c r="AU58" s="2" t="s">
        <v>108</v>
      </c>
      <c r="AV58" s="2" t="s">
        <v>108</v>
      </c>
      <c r="AW58" s="2" t="s">
        <v>108</v>
      </c>
      <c r="AX58" s="2" t="s">
        <v>108</v>
      </c>
      <c r="AY58" s="15">
        <v>1</v>
      </c>
      <c r="AZ58" s="20">
        <v>2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2">
        <v>0</v>
      </c>
      <c r="BI58" s="25">
        <v>0</v>
      </c>
      <c r="BJ58" s="23">
        <v>0</v>
      </c>
    </row>
    <row r="59" spans="1:62" ht="14" x14ac:dyDescent="0.15">
      <c r="A59">
        <v>57</v>
      </c>
      <c r="B59" s="12">
        <v>2</v>
      </c>
      <c r="C59" s="9" t="s">
        <v>25</v>
      </c>
      <c r="D59" s="9">
        <v>33</v>
      </c>
      <c r="E59" s="29">
        <v>2</v>
      </c>
      <c r="F59" s="9">
        <v>59</v>
      </c>
      <c r="G59" s="9">
        <v>158</v>
      </c>
      <c r="H59" s="27">
        <f>G59/100</f>
        <v>1.58</v>
      </c>
      <c r="I59" s="30">
        <f>F59/(H59*H59)</f>
        <v>23.634033007530842</v>
      </c>
      <c r="J59" s="29">
        <v>3</v>
      </c>
      <c r="K59" s="28">
        <v>2</v>
      </c>
      <c r="L59" s="9" t="s">
        <v>109</v>
      </c>
      <c r="M59" s="14">
        <v>0</v>
      </c>
      <c r="N59" s="67" t="s">
        <v>134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61">
        <v>0</v>
      </c>
      <c r="Y59" s="21">
        <f>SUM(O59:X59)</f>
        <v>0</v>
      </c>
      <c r="Z59" s="32">
        <v>0</v>
      </c>
      <c r="AA59" s="13">
        <v>0</v>
      </c>
      <c r="AB59" s="11">
        <v>1</v>
      </c>
      <c r="AC59" s="2" t="s">
        <v>141</v>
      </c>
      <c r="AD59" s="13">
        <v>1</v>
      </c>
      <c r="AE59" s="2" t="s">
        <v>143</v>
      </c>
      <c r="AF59" s="14">
        <v>2</v>
      </c>
      <c r="AG59" s="2" t="s">
        <v>133</v>
      </c>
      <c r="AH59" s="14">
        <v>1</v>
      </c>
      <c r="AI59" s="2" t="s">
        <v>146</v>
      </c>
      <c r="AJ59" s="13">
        <v>1</v>
      </c>
      <c r="AK59" s="2" t="s">
        <v>150</v>
      </c>
      <c r="AL59" s="13">
        <v>0</v>
      </c>
      <c r="AM59" s="13">
        <v>1</v>
      </c>
      <c r="AN59" s="13">
        <v>0</v>
      </c>
      <c r="AO59" s="13">
        <v>0</v>
      </c>
      <c r="AP59" s="13">
        <v>0</v>
      </c>
      <c r="AQ59" s="13">
        <v>0</v>
      </c>
      <c r="AR59" s="15">
        <v>2</v>
      </c>
      <c r="AS59" s="65" t="s">
        <v>158</v>
      </c>
      <c r="AT59" s="2" t="s">
        <v>159</v>
      </c>
      <c r="AU59" s="2" t="s">
        <v>108</v>
      </c>
      <c r="AV59" s="2" t="s">
        <v>108</v>
      </c>
      <c r="AW59" s="2" t="s">
        <v>108</v>
      </c>
      <c r="AX59" s="2" t="s">
        <v>108</v>
      </c>
      <c r="AY59" s="15">
        <v>1</v>
      </c>
      <c r="AZ59" s="20">
        <v>1</v>
      </c>
      <c r="BA59" s="20">
        <v>1</v>
      </c>
      <c r="BB59" s="20">
        <v>0</v>
      </c>
      <c r="BC59" s="20">
        <v>0</v>
      </c>
      <c r="BD59" s="20">
        <v>0</v>
      </c>
      <c r="BE59" s="20">
        <v>1</v>
      </c>
      <c r="BF59" s="20">
        <v>0</v>
      </c>
      <c r="BG59" s="20">
        <v>0</v>
      </c>
      <c r="BH59" s="22">
        <v>0</v>
      </c>
      <c r="BI59" s="25">
        <v>2</v>
      </c>
      <c r="BJ59" s="23">
        <v>2</v>
      </c>
    </row>
    <row r="60" spans="1:62" ht="28" x14ac:dyDescent="0.15">
      <c r="A60">
        <v>58</v>
      </c>
      <c r="B60" s="12">
        <v>1</v>
      </c>
      <c r="C60" s="9" t="s">
        <v>27</v>
      </c>
      <c r="D60" s="9">
        <v>38</v>
      </c>
      <c r="E60" s="29">
        <v>2</v>
      </c>
      <c r="F60" s="9">
        <v>84</v>
      </c>
      <c r="G60" s="9">
        <v>179</v>
      </c>
      <c r="H60" s="27">
        <f>G60/100</f>
        <v>1.79</v>
      </c>
      <c r="I60" s="30">
        <f>F60/(H60*H60)</f>
        <v>26.216410224399986</v>
      </c>
      <c r="J60" s="29">
        <v>4</v>
      </c>
      <c r="K60" s="28">
        <v>5</v>
      </c>
      <c r="L60" s="9" t="s">
        <v>108</v>
      </c>
      <c r="M60" s="14">
        <v>0</v>
      </c>
      <c r="N60" s="67" t="s">
        <v>134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61">
        <v>0</v>
      </c>
      <c r="Y60" s="21">
        <f>SUM(O60:X60)</f>
        <v>0</v>
      </c>
      <c r="Z60" s="32">
        <v>0</v>
      </c>
      <c r="AA60" s="13">
        <v>0</v>
      </c>
      <c r="AB60" s="11">
        <v>2</v>
      </c>
      <c r="AC60" s="2" t="s">
        <v>142</v>
      </c>
      <c r="AD60" s="13">
        <v>1</v>
      </c>
      <c r="AE60" s="2" t="s">
        <v>143</v>
      </c>
      <c r="AF60" s="14">
        <v>2</v>
      </c>
      <c r="AG60" s="2" t="s">
        <v>133</v>
      </c>
      <c r="AH60" s="14">
        <v>1</v>
      </c>
      <c r="AI60" s="2" t="s">
        <v>146</v>
      </c>
      <c r="AJ60" s="13">
        <v>1</v>
      </c>
      <c r="AK60" s="2" t="s">
        <v>186</v>
      </c>
      <c r="AL60" s="13">
        <v>0</v>
      </c>
      <c r="AM60" s="13">
        <v>0</v>
      </c>
      <c r="AN60" s="13">
        <v>0</v>
      </c>
      <c r="AO60" s="13">
        <v>1</v>
      </c>
      <c r="AP60" s="13">
        <v>0</v>
      </c>
      <c r="AQ60" s="13">
        <v>0</v>
      </c>
      <c r="AR60" s="15">
        <v>3</v>
      </c>
      <c r="AS60" s="65" t="s">
        <v>192</v>
      </c>
      <c r="AT60" s="2" t="s">
        <v>163</v>
      </c>
      <c r="AU60" s="2" t="s">
        <v>163</v>
      </c>
      <c r="AV60" s="2" t="s">
        <v>162</v>
      </c>
      <c r="AW60" s="2" t="s">
        <v>108</v>
      </c>
      <c r="AX60" s="2" t="s">
        <v>108</v>
      </c>
      <c r="AY60" s="15">
        <v>3</v>
      </c>
      <c r="AZ60" s="20">
        <v>1</v>
      </c>
      <c r="BA60" s="20">
        <v>0</v>
      </c>
      <c r="BB60" s="20">
        <v>0</v>
      </c>
      <c r="BC60" s="20">
        <v>1</v>
      </c>
      <c r="BD60" s="20">
        <v>0</v>
      </c>
      <c r="BE60" s="20">
        <v>0</v>
      </c>
      <c r="BF60" s="20">
        <v>0</v>
      </c>
      <c r="BG60" s="20">
        <v>0</v>
      </c>
      <c r="BH60" s="22">
        <v>0</v>
      </c>
      <c r="BI60" s="25">
        <v>1</v>
      </c>
      <c r="BJ60" s="23">
        <v>1</v>
      </c>
    </row>
    <row r="61" spans="1:62" ht="28" x14ac:dyDescent="0.15">
      <c r="A61">
        <v>59</v>
      </c>
      <c r="B61" s="12">
        <v>2</v>
      </c>
      <c r="C61" s="9" t="s">
        <v>25</v>
      </c>
      <c r="D61" s="9">
        <v>18</v>
      </c>
      <c r="E61" s="29">
        <v>1</v>
      </c>
      <c r="F61" s="9">
        <v>65</v>
      </c>
      <c r="G61" s="9">
        <v>162</v>
      </c>
      <c r="H61" s="27">
        <f>G61/100</f>
        <v>1.62</v>
      </c>
      <c r="I61" s="30">
        <f>F61/(H61*H61)</f>
        <v>24.767565919829291</v>
      </c>
      <c r="J61" s="29">
        <v>3</v>
      </c>
      <c r="K61" s="28">
        <v>2</v>
      </c>
      <c r="L61" s="9" t="s">
        <v>109</v>
      </c>
      <c r="M61" s="14">
        <v>1</v>
      </c>
      <c r="N61" s="58" t="s">
        <v>129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64" t="s">
        <v>129</v>
      </c>
      <c r="Y61" s="21">
        <f>SUM(O61:X61)</f>
        <v>1</v>
      </c>
      <c r="Z61" s="32">
        <v>1</v>
      </c>
      <c r="AA61" s="13">
        <v>1</v>
      </c>
      <c r="AB61" s="11">
        <v>2</v>
      </c>
      <c r="AC61" s="2" t="s">
        <v>142</v>
      </c>
      <c r="AD61" s="13">
        <v>1</v>
      </c>
      <c r="AE61" s="2" t="s">
        <v>143</v>
      </c>
      <c r="AF61" s="14">
        <v>2</v>
      </c>
      <c r="AG61" s="2" t="s">
        <v>133</v>
      </c>
      <c r="AH61" s="14">
        <v>1</v>
      </c>
      <c r="AI61" s="2" t="s">
        <v>146</v>
      </c>
      <c r="AJ61" s="13">
        <v>1</v>
      </c>
      <c r="AK61" s="2" t="s">
        <v>150</v>
      </c>
      <c r="AL61" s="13">
        <v>0</v>
      </c>
      <c r="AM61" s="13">
        <v>1</v>
      </c>
      <c r="AN61" s="13">
        <v>0</v>
      </c>
      <c r="AO61" s="13">
        <v>0</v>
      </c>
      <c r="AP61" s="13">
        <v>0</v>
      </c>
      <c r="AQ61" s="13">
        <v>0</v>
      </c>
      <c r="AR61" s="15">
        <v>2</v>
      </c>
      <c r="AS61" s="65" t="s">
        <v>158</v>
      </c>
      <c r="AT61" s="2" t="s">
        <v>161</v>
      </c>
      <c r="AU61" s="2" t="s">
        <v>161</v>
      </c>
      <c r="AV61" s="2" t="s">
        <v>108</v>
      </c>
      <c r="AW61" s="2" t="s">
        <v>108</v>
      </c>
      <c r="AX61" s="2" t="s">
        <v>108</v>
      </c>
      <c r="AY61" s="15">
        <v>2</v>
      </c>
      <c r="AZ61" s="20">
        <v>2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2">
        <v>0</v>
      </c>
      <c r="BI61" s="25">
        <v>0</v>
      </c>
      <c r="BJ61" s="23">
        <v>0</v>
      </c>
    </row>
    <row r="62" spans="1:62" ht="28" x14ac:dyDescent="0.15">
      <c r="A62">
        <v>60</v>
      </c>
      <c r="B62" s="12">
        <v>1</v>
      </c>
      <c r="C62" s="9" t="s">
        <v>27</v>
      </c>
      <c r="D62" s="9">
        <v>45</v>
      </c>
      <c r="E62" s="29">
        <v>3</v>
      </c>
      <c r="F62" s="9">
        <v>48</v>
      </c>
      <c r="G62" s="9">
        <v>160</v>
      </c>
      <c r="H62" s="27">
        <f>G62/100</f>
        <v>1.6</v>
      </c>
      <c r="I62" s="30">
        <f>F62/(H62*H62)</f>
        <v>18.749999999999996</v>
      </c>
      <c r="J62" s="29">
        <v>2</v>
      </c>
      <c r="K62" s="28">
        <v>2</v>
      </c>
      <c r="L62" s="9" t="s">
        <v>109</v>
      </c>
      <c r="M62" s="14">
        <v>1</v>
      </c>
      <c r="N62" s="66" t="s">
        <v>8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61" t="s">
        <v>8</v>
      </c>
      <c r="Y62" s="21">
        <f>SUM(O62:X62)</f>
        <v>1</v>
      </c>
      <c r="Z62" s="32">
        <v>1</v>
      </c>
      <c r="AA62" s="13">
        <v>1</v>
      </c>
      <c r="AB62" s="11">
        <v>2</v>
      </c>
      <c r="AC62" s="2" t="s">
        <v>142</v>
      </c>
      <c r="AD62" s="13">
        <v>1</v>
      </c>
      <c r="AE62" s="2" t="s">
        <v>143</v>
      </c>
      <c r="AF62" s="14">
        <v>2</v>
      </c>
      <c r="AG62" s="2" t="s">
        <v>133</v>
      </c>
      <c r="AH62" s="14">
        <v>1</v>
      </c>
      <c r="AI62" s="2" t="s">
        <v>146</v>
      </c>
      <c r="AJ62" s="13">
        <v>1</v>
      </c>
      <c r="AK62" s="2" t="s">
        <v>186</v>
      </c>
      <c r="AL62" s="13">
        <v>0</v>
      </c>
      <c r="AM62" s="13">
        <v>0</v>
      </c>
      <c r="AN62" s="13">
        <v>0</v>
      </c>
      <c r="AO62" s="13">
        <v>1</v>
      </c>
      <c r="AP62" s="13">
        <v>0</v>
      </c>
      <c r="AQ62" s="13">
        <v>0</v>
      </c>
      <c r="AR62" s="15">
        <v>2</v>
      </c>
      <c r="AS62" s="65" t="s">
        <v>158</v>
      </c>
      <c r="AT62" s="2" t="s">
        <v>162</v>
      </c>
      <c r="AU62" s="2" t="s">
        <v>162</v>
      </c>
      <c r="AV62" s="2" t="s">
        <v>108</v>
      </c>
      <c r="AW62" s="2" t="s">
        <v>108</v>
      </c>
      <c r="AX62" s="2" t="s">
        <v>108</v>
      </c>
      <c r="AY62" s="15">
        <v>3</v>
      </c>
      <c r="AZ62" s="20">
        <v>1</v>
      </c>
      <c r="BA62" s="20">
        <v>0</v>
      </c>
      <c r="BB62" s="20">
        <v>1</v>
      </c>
      <c r="BC62" s="20">
        <v>1</v>
      </c>
      <c r="BD62" s="20">
        <v>0</v>
      </c>
      <c r="BE62" s="20">
        <v>0</v>
      </c>
      <c r="BF62" s="20">
        <v>1</v>
      </c>
      <c r="BG62" s="20">
        <v>0</v>
      </c>
      <c r="BH62" s="22">
        <v>0</v>
      </c>
      <c r="BI62" s="25">
        <v>3</v>
      </c>
      <c r="BJ62" s="23">
        <v>3</v>
      </c>
    </row>
    <row r="63" spans="1:62" ht="14" x14ac:dyDescent="0.15">
      <c r="A63">
        <v>61</v>
      </c>
      <c r="B63" s="12">
        <v>2</v>
      </c>
      <c r="C63" s="9" t="s">
        <v>25</v>
      </c>
      <c r="D63" s="9">
        <v>33</v>
      </c>
      <c r="E63" s="29">
        <v>2</v>
      </c>
      <c r="F63" s="9">
        <v>70</v>
      </c>
      <c r="G63" s="9">
        <v>155</v>
      </c>
      <c r="H63" s="27">
        <f>G63/100</f>
        <v>1.55</v>
      </c>
      <c r="I63" s="30">
        <f>F63/(H63*H63)</f>
        <v>29.136316337148799</v>
      </c>
      <c r="J63" s="29">
        <v>4</v>
      </c>
      <c r="K63" s="28">
        <v>5</v>
      </c>
      <c r="L63" s="9" t="s">
        <v>108</v>
      </c>
      <c r="M63" s="14">
        <v>0</v>
      </c>
      <c r="N63" s="67" t="s">
        <v>134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21">
        <f>SUM(O63:X63)</f>
        <v>0</v>
      </c>
      <c r="Z63" s="32">
        <v>0</v>
      </c>
      <c r="AA63" s="13">
        <v>0</v>
      </c>
      <c r="AB63" s="11">
        <v>1</v>
      </c>
      <c r="AC63" s="2" t="s">
        <v>141</v>
      </c>
      <c r="AD63" s="13">
        <v>1</v>
      </c>
      <c r="AE63" s="2" t="s">
        <v>143</v>
      </c>
      <c r="AF63" s="14">
        <v>2</v>
      </c>
      <c r="AG63" s="2" t="s">
        <v>133</v>
      </c>
      <c r="AH63" s="14">
        <v>2</v>
      </c>
      <c r="AI63" s="2" t="s">
        <v>144</v>
      </c>
      <c r="AJ63" s="13">
        <v>1</v>
      </c>
      <c r="AK63" s="2" t="s">
        <v>150</v>
      </c>
      <c r="AL63" s="13">
        <v>0</v>
      </c>
      <c r="AM63" s="13">
        <v>1</v>
      </c>
      <c r="AN63" s="13">
        <v>0</v>
      </c>
      <c r="AO63" s="13">
        <v>0</v>
      </c>
      <c r="AP63" s="13">
        <v>0</v>
      </c>
      <c r="AQ63" s="13">
        <v>0</v>
      </c>
      <c r="AR63" s="15">
        <v>2</v>
      </c>
      <c r="AS63" s="65" t="s">
        <v>158</v>
      </c>
      <c r="AT63" s="2" t="s">
        <v>159</v>
      </c>
      <c r="AU63" s="2" t="s">
        <v>108</v>
      </c>
      <c r="AV63" s="2" t="s">
        <v>108</v>
      </c>
      <c r="AW63" s="2" t="s">
        <v>108</v>
      </c>
      <c r="AX63" s="2" t="s">
        <v>108</v>
      </c>
      <c r="AY63" s="15">
        <v>1</v>
      </c>
      <c r="AZ63" s="20">
        <v>1</v>
      </c>
      <c r="BA63" s="20">
        <v>1</v>
      </c>
      <c r="BB63" s="20">
        <v>0</v>
      </c>
      <c r="BC63" s="20">
        <v>1</v>
      </c>
      <c r="BD63" s="20">
        <v>1</v>
      </c>
      <c r="BE63" s="20">
        <v>0</v>
      </c>
      <c r="BF63" s="20">
        <v>1</v>
      </c>
      <c r="BG63" s="20">
        <v>0</v>
      </c>
      <c r="BH63" s="22">
        <v>0</v>
      </c>
      <c r="BI63" s="25">
        <v>4</v>
      </c>
      <c r="BJ63" s="23">
        <v>4</v>
      </c>
    </row>
    <row r="64" spans="1:62" ht="28" x14ac:dyDescent="0.15">
      <c r="A64">
        <v>62</v>
      </c>
      <c r="B64" s="12">
        <v>2</v>
      </c>
      <c r="C64" s="9" t="s">
        <v>25</v>
      </c>
      <c r="D64" s="9">
        <v>37</v>
      </c>
      <c r="E64" s="29">
        <v>2</v>
      </c>
      <c r="F64" s="9">
        <v>50</v>
      </c>
      <c r="G64" s="9">
        <v>156</v>
      </c>
      <c r="H64" s="27">
        <f>G64/100</f>
        <v>1.56</v>
      </c>
      <c r="I64" s="30">
        <f>F64/(H64*H64)</f>
        <v>20.5456936226167</v>
      </c>
      <c r="J64" s="29">
        <v>2</v>
      </c>
      <c r="K64" s="28">
        <v>2</v>
      </c>
      <c r="L64" s="9" t="s">
        <v>109</v>
      </c>
      <c r="M64" s="14">
        <v>0</v>
      </c>
      <c r="N64" s="67" t="s">
        <v>134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21">
        <f>SUM(O64:X64)</f>
        <v>0</v>
      </c>
      <c r="Z64" s="32">
        <v>0</v>
      </c>
      <c r="AA64" s="13">
        <v>0</v>
      </c>
      <c r="AB64" s="11">
        <v>2</v>
      </c>
      <c r="AC64" s="2" t="s">
        <v>142</v>
      </c>
      <c r="AD64" s="13">
        <v>1</v>
      </c>
      <c r="AE64" s="2" t="s">
        <v>143</v>
      </c>
      <c r="AF64" s="14">
        <v>2</v>
      </c>
      <c r="AG64" s="2" t="s">
        <v>133</v>
      </c>
      <c r="AH64" s="14">
        <v>1</v>
      </c>
      <c r="AI64" s="2" t="s">
        <v>146</v>
      </c>
      <c r="AJ64" s="13">
        <v>1</v>
      </c>
      <c r="AK64" s="2" t="s">
        <v>150</v>
      </c>
      <c r="AL64" s="13">
        <v>0</v>
      </c>
      <c r="AM64" s="13">
        <v>1</v>
      </c>
      <c r="AN64" s="13">
        <v>0</v>
      </c>
      <c r="AO64" s="13">
        <v>0</v>
      </c>
      <c r="AP64" s="13">
        <v>0</v>
      </c>
      <c r="AQ64" s="13">
        <v>0</v>
      </c>
      <c r="AR64" s="15">
        <v>2</v>
      </c>
      <c r="AS64" s="65" t="s">
        <v>158</v>
      </c>
      <c r="AT64" s="2" t="s">
        <v>160</v>
      </c>
      <c r="AU64" s="2" t="s">
        <v>108</v>
      </c>
      <c r="AV64" s="2" t="s">
        <v>108</v>
      </c>
      <c r="AW64" s="2" t="s">
        <v>108</v>
      </c>
      <c r="AX64" s="2" t="s">
        <v>108</v>
      </c>
      <c r="AY64" s="15">
        <v>3</v>
      </c>
      <c r="AZ64" s="20">
        <v>1</v>
      </c>
      <c r="BA64" s="20">
        <v>0</v>
      </c>
      <c r="BB64" s="20">
        <v>0</v>
      </c>
      <c r="BC64" s="20">
        <v>1</v>
      </c>
      <c r="BD64" s="20">
        <v>0</v>
      </c>
      <c r="BE64" s="20">
        <v>0</v>
      </c>
      <c r="BF64" s="20">
        <v>0</v>
      </c>
      <c r="BG64" s="20">
        <v>0</v>
      </c>
      <c r="BH64" s="22">
        <v>0</v>
      </c>
      <c r="BI64" s="25">
        <v>1</v>
      </c>
      <c r="BJ64" s="23">
        <v>1</v>
      </c>
    </row>
    <row r="65" spans="1:62" ht="28" x14ac:dyDescent="0.15">
      <c r="A65">
        <v>63</v>
      </c>
      <c r="B65" s="12">
        <v>1</v>
      </c>
      <c r="C65" s="9" t="s">
        <v>27</v>
      </c>
      <c r="D65" s="9">
        <v>47</v>
      </c>
      <c r="E65" s="29">
        <v>3</v>
      </c>
      <c r="F65" s="9">
        <v>57</v>
      </c>
      <c r="G65" s="9">
        <v>160</v>
      </c>
      <c r="H65" s="27">
        <f>G65/100</f>
        <v>1.6</v>
      </c>
      <c r="I65" s="30">
        <f>F65/(H65*H65)</f>
        <v>22.265624999999996</v>
      </c>
      <c r="J65" s="29">
        <v>2</v>
      </c>
      <c r="K65" s="28">
        <v>3</v>
      </c>
      <c r="L65" s="9" t="s">
        <v>106</v>
      </c>
      <c r="M65" s="14">
        <v>0</v>
      </c>
      <c r="N65" s="67" t="s">
        <v>134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21">
        <f>SUM(O65:X65)</f>
        <v>0</v>
      </c>
      <c r="Z65" s="32">
        <v>0</v>
      </c>
      <c r="AA65" s="13">
        <v>0</v>
      </c>
      <c r="AB65" s="11">
        <v>2</v>
      </c>
      <c r="AC65" s="2" t="s">
        <v>142</v>
      </c>
      <c r="AD65" s="13">
        <v>1</v>
      </c>
      <c r="AE65" s="2" t="s">
        <v>143</v>
      </c>
      <c r="AF65" s="14">
        <v>2</v>
      </c>
      <c r="AG65" s="2" t="s">
        <v>133</v>
      </c>
      <c r="AH65" s="14">
        <v>2</v>
      </c>
      <c r="AI65" s="2" t="s">
        <v>144</v>
      </c>
      <c r="AJ65" s="13">
        <v>1</v>
      </c>
      <c r="AK65" s="2" t="s">
        <v>150</v>
      </c>
      <c r="AL65" s="13">
        <v>0</v>
      </c>
      <c r="AM65" s="13">
        <v>1</v>
      </c>
      <c r="AN65" s="13">
        <v>0</v>
      </c>
      <c r="AO65" s="13">
        <v>0</v>
      </c>
      <c r="AP65" s="13">
        <v>0</v>
      </c>
      <c r="AQ65" s="13">
        <v>0</v>
      </c>
      <c r="AR65" s="15">
        <v>3</v>
      </c>
      <c r="AS65" s="65" t="s">
        <v>192</v>
      </c>
      <c r="AT65" s="2" t="s">
        <v>159</v>
      </c>
      <c r="AU65" s="2" t="s">
        <v>159</v>
      </c>
      <c r="AV65" s="2" t="s">
        <v>160</v>
      </c>
      <c r="AW65" s="2" t="s">
        <v>108</v>
      </c>
      <c r="AX65" s="2" t="s">
        <v>108</v>
      </c>
      <c r="AY65" s="15">
        <v>3</v>
      </c>
      <c r="AZ65" s="20">
        <v>1</v>
      </c>
      <c r="BA65" s="20">
        <v>0</v>
      </c>
      <c r="BB65" s="20">
        <v>0</v>
      </c>
      <c r="BC65" s="20">
        <v>1</v>
      </c>
      <c r="BD65" s="20">
        <v>0</v>
      </c>
      <c r="BE65" s="20">
        <v>0</v>
      </c>
      <c r="BF65" s="20">
        <v>0</v>
      </c>
      <c r="BG65" s="20">
        <v>1</v>
      </c>
      <c r="BH65" s="22" t="s">
        <v>12</v>
      </c>
      <c r="BI65" s="25">
        <v>2</v>
      </c>
      <c r="BJ65" s="23">
        <v>2</v>
      </c>
    </row>
    <row r="66" spans="1:62" ht="28" x14ac:dyDescent="0.15">
      <c r="A66">
        <v>64</v>
      </c>
      <c r="B66" s="12">
        <v>1</v>
      </c>
      <c r="C66" s="9" t="s">
        <v>27</v>
      </c>
      <c r="D66" s="9">
        <v>21</v>
      </c>
      <c r="E66" s="29">
        <v>1</v>
      </c>
      <c r="F66" s="9">
        <v>65</v>
      </c>
      <c r="G66" s="9">
        <v>173</v>
      </c>
      <c r="H66" s="27">
        <f>G66/100</f>
        <v>1.73</v>
      </c>
      <c r="I66" s="30">
        <f>F66/(H66*H66)</f>
        <v>21.718066089745729</v>
      </c>
      <c r="J66" s="29">
        <v>2</v>
      </c>
      <c r="K66" s="28">
        <v>1</v>
      </c>
      <c r="L66" s="9" t="s">
        <v>173</v>
      </c>
      <c r="M66" s="14">
        <v>1</v>
      </c>
      <c r="N66" s="66" t="s">
        <v>137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21">
        <f>SUM(O66:X66)</f>
        <v>1</v>
      </c>
      <c r="Z66" s="32">
        <v>1</v>
      </c>
      <c r="AA66" s="13">
        <v>1</v>
      </c>
      <c r="AB66" s="11">
        <v>2</v>
      </c>
      <c r="AC66" s="2" t="s">
        <v>142</v>
      </c>
      <c r="AD66" s="13">
        <v>1</v>
      </c>
      <c r="AE66" s="2" t="s">
        <v>143</v>
      </c>
      <c r="AF66" s="14">
        <v>2</v>
      </c>
      <c r="AG66" s="2" t="s">
        <v>133</v>
      </c>
      <c r="AH66" s="14">
        <v>2</v>
      </c>
      <c r="AI66" s="2" t="s">
        <v>144</v>
      </c>
      <c r="AJ66" s="13">
        <v>1</v>
      </c>
      <c r="AK66" s="2" t="s">
        <v>186</v>
      </c>
      <c r="AL66" s="13">
        <v>0</v>
      </c>
      <c r="AM66" s="13">
        <v>0</v>
      </c>
      <c r="AN66" s="13">
        <v>0</v>
      </c>
      <c r="AO66" s="13">
        <v>1</v>
      </c>
      <c r="AP66" s="13">
        <v>0</v>
      </c>
      <c r="AQ66" s="13">
        <v>0</v>
      </c>
      <c r="AR66" s="15">
        <v>2</v>
      </c>
      <c r="AS66" s="65" t="s">
        <v>158</v>
      </c>
      <c r="AT66" s="2" t="s">
        <v>163</v>
      </c>
      <c r="AU66" s="2" t="s">
        <v>163</v>
      </c>
      <c r="AV66" s="2" t="s">
        <v>108</v>
      </c>
      <c r="AW66" s="2" t="s">
        <v>108</v>
      </c>
      <c r="AX66" s="2" t="s">
        <v>108</v>
      </c>
      <c r="AY66" s="15">
        <v>1</v>
      </c>
      <c r="AZ66" s="20">
        <v>1</v>
      </c>
      <c r="BA66" s="20">
        <v>0</v>
      </c>
      <c r="BB66" s="20">
        <v>0</v>
      </c>
      <c r="BC66" s="20">
        <v>1</v>
      </c>
      <c r="BD66" s="20">
        <v>0</v>
      </c>
      <c r="BE66" s="20">
        <v>0</v>
      </c>
      <c r="BF66" s="20">
        <v>0</v>
      </c>
      <c r="BG66" s="20">
        <v>0</v>
      </c>
      <c r="BH66" s="22">
        <v>0</v>
      </c>
      <c r="BI66" s="25">
        <v>1</v>
      </c>
      <c r="BJ66" s="23">
        <v>1</v>
      </c>
    </row>
    <row r="67" spans="1:62" ht="28" x14ac:dyDescent="0.15">
      <c r="A67">
        <v>65</v>
      </c>
      <c r="B67" s="12">
        <v>2</v>
      </c>
      <c r="C67" s="9" t="s">
        <v>25</v>
      </c>
      <c r="D67" s="9">
        <v>31</v>
      </c>
      <c r="E67" s="29">
        <v>2</v>
      </c>
      <c r="F67" s="9">
        <v>56</v>
      </c>
      <c r="G67" s="9">
        <v>144</v>
      </c>
      <c r="H67" s="27">
        <f>G67/100</f>
        <v>1.44</v>
      </c>
      <c r="I67" s="30">
        <f>F67/(H67*H67)</f>
        <v>27.006172839506174</v>
      </c>
      <c r="J67" s="29">
        <v>4</v>
      </c>
      <c r="K67" s="28">
        <v>2</v>
      </c>
      <c r="L67" s="9" t="s">
        <v>109</v>
      </c>
      <c r="M67" s="14">
        <v>0</v>
      </c>
      <c r="N67" s="67" t="s">
        <v>134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21">
        <f>SUM(O67:X67)</f>
        <v>0</v>
      </c>
      <c r="Z67" s="32">
        <v>0</v>
      </c>
      <c r="AA67" s="13">
        <v>0</v>
      </c>
      <c r="AB67" s="11">
        <v>2</v>
      </c>
      <c r="AC67" s="2" t="s">
        <v>142</v>
      </c>
      <c r="AD67" s="13">
        <v>1</v>
      </c>
      <c r="AE67" s="2" t="s">
        <v>143</v>
      </c>
      <c r="AF67" s="14">
        <v>2</v>
      </c>
      <c r="AG67" s="2" t="s">
        <v>133</v>
      </c>
      <c r="AH67" s="14">
        <v>1</v>
      </c>
      <c r="AI67" s="2" t="s">
        <v>146</v>
      </c>
      <c r="AJ67" s="13">
        <v>1</v>
      </c>
      <c r="AK67" s="2" t="s">
        <v>186</v>
      </c>
      <c r="AL67" s="13">
        <v>0</v>
      </c>
      <c r="AM67" s="13">
        <v>0</v>
      </c>
      <c r="AN67" s="13">
        <v>0</v>
      </c>
      <c r="AO67" s="13">
        <v>1</v>
      </c>
      <c r="AP67" s="13">
        <v>0</v>
      </c>
      <c r="AQ67" s="13">
        <v>0</v>
      </c>
      <c r="AR67" s="15">
        <v>2</v>
      </c>
      <c r="AS67" s="65" t="s">
        <v>158</v>
      </c>
      <c r="AT67" s="2" t="s">
        <v>162</v>
      </c>
      <c r="AU67" s="2" t="s">
        <v>108</v>
      </c>
      <c r="AV67" s="2" t="s">
        <v>108</v>
      </c>
      <c r="AW67" s="2" t="s">
        <v>108</v>
      </c>
      <c r="AX67" s="2" t="s">
        <v>108</v>
      </c>
      <c r="AY67" s="15">
        <v>3</v>
      </c>
      <c r="AZ67" s="20">
        <v>1</v>
      </c>
      <c r="BA67" s="20">
        <v>0</v>
      </c>
      <c r="BB67" s="20">
        <v>0</v>
      </c>
      <c r="BC67" s="20">
        <v>1</v>
      </c>
      <c r="BD67" s="20">
        <v>0</v>
      </c>
      <c r="BE67" s="20">
        <v>0</v>
      </c>
      <c r="BF67" s="20">
        <v>0</v>
      </c>
      <c r="BG67" s="20">
        <v>0</v>
      </c>
      <c r="BH67" s="22">
        <v>0</v>
      </c>
      <c r="BI67" s="25">
        <v>1</v>
      </c>
      <c r="BJ67" s="23">
        <v>1</v>
      </c>
    </row>
    <row r="68" spans="1:62" ht="28" x14ac:dyDescent="0.15">
      <c r="A68">
        <v>66</v>
      </c>
      <c r="B68" s="12">
        <v>2</v>
      </c>
      <c r="C68" s="9" t="s">
        <v>25</v>
      </c>
      <c r="D68" s="9">
        <v>27</v>
      </c>
      <c r="E68" s="29">
        <v>1</v>
      </c>
      <c r="F68" s="9">
        <v>64</v>
      </c>
      <c r="G68" s="9">
        <v>160</v>
      </c>
      <c r="H68" s="27">
        <f>G68/100</f>
        <v>1.6</v>
      </c>
      <c r="I68" s="30">
        <f>F68/(H68*H68)</f>
        <v>24.999999999999996</v>
      </c>
      <c r="J68" s="29">
        <v>4</v>
      </c>
      <c r="K68" s="28">
        <v>2</v>
      </c>
      <c r="L68" s="9" t="s">
        <v>109</v>
      </c>
      <c r="M68" s="14">
        <v>0</v>
      </c>
      <c r="N68" s="67" t="s">
        <v>134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21">
        <f>SUM(O68:X68)</f>
        <v>0</v>
      </c>
      <c r="Z68" s="32">
        <v>0</v>
      </c>
      <c r="AA68" s="13">
        <v>0</v>
      </c>
      <c r="AB68" s="11">
        <v>2</v>
      </c>
      <c r="AC68" s="2" t="s">
        <v>142</v>
      </c>
      <c r="AD68" s="13">
        <v>1</v>
      </c>
      <c r="AE68" s="2" t="s">
        <v>143</v>
      </c>
      <c r="AF68" s="14">
        <v>2</v>
      </c>
      <c r="AG68" s="2" t="s">
        <v>133</v>
      </c>
      <c r="AH68" s="14">
        <v>1</v>
      </c>
      <c r="AI68" s="2" t="s">
        <v>146</v>
      </c>
      <c r="AJ68" s="13">
        <v>1</v>
      </c>
      <c r="AK68" s="2" t="s">
        <v>150</v>
      </c>
      <c r="AL68" s="13">
        <v>0</v>
      </c>
      <c r="AM68" s="13">
        <v>1</v>
      </c>
      <c r="AN68" s="13">
        <v>0</v>
      </c>
      <c r="AO68" s="13">
        <v>0</v>
      </c>
      <c r="AP68" s="13">
        <v>0</v>
      </c>
      <c r="AQ68" s="13">
        <v>0</v>
      </c>
      <c r="AR68" s="15">
        <v>2</v>
      </c>
      <c r="AS68" s="65" t="s">
        <v>158</v>
      </c>
      <c r="AT68" s="2" t="s">
        <v>163</v>
      </c>
      <c r="AU68" s="2" t="s">
        <v>163</v>
      </c>
      <c r="AV68" s="2" t="s">
        <v>108</v>
      </c>
      <c r="AW68" s="2" t="s">
        <v>108</v>
      </c>
      <c r="AX68" s="2" t="s">
        <v>108</v>
      </c>
      <c r="AY68" s="15">
        <v>1</v>
      </c>
      <c r="AZ68" s="20">
        <v>2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2">
        <v>0</v>
      </c>
      <c r="BI68" s="25">
        <v>0</v>
      </c>
      <c r="BJ68" s="23">
        <v>0</v>
      </c>
    </row>
    <row r="69" spans="1:62" ht="14" x14ac:dyDescent="0.15">
      <c r="A69">
        <v>67</v>
      </c>
      <c r="B69" s="12">
        <v>2</v>
      </c>
      <c r="C69" s="9" t="s">
        <v>25</v>
      </c>
      <c r="D69" s="9">
        <v>31</v>
      </c>
      <c r="E69" s="29">
        <v>2</v>
      </c>
      <c r="F69" s="9">
        <v>70</v>
      </c>
      <c r="G69" s="9">
        <v>165</v>
      </c>
      <c r="H69" s="27">
        <f>G69/100</f>
        <v>1.65</v>
      </c>
      <c r="I69" s="30">
        <f>F69/(H69*H69)</f>
        <v>25.711662075298442</v>
      </c>
      <c r="J69" s="29">
        <v>4</v>
      </c>
      <c r="K69" s="28">
        <v>1</v>
      </c>
      <c r="L69" s="9" t="s">
        <v>173</v>
      </c>
      <c r="M69" s="14">
        <v>1</v>
      </c>
      <c r="N69" s="66" t="s">
        <v>126</v>
      </c>
      <c r="O69" s="13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21">
        <f>SUM(O69:X69)</f>
        <v>1</v>
      </c>
      <c r="Z69" s="32">
        <v>1</v>
      </c>
      <c r="AA69" s="13">
        <v>1</v>
      </c>
      <c r="AB69" s="11">
        <v>1</v>
      </c>
      <c r="AC69" s="2" t="s">
        <v>141</v>
      </c>
      <c r="AD69" s="13">
        <v>1</v>
      </c>
      <c r="AE69" s="2" t="s">
        <v>143</v>
      </c>
      <c r="AF69" s="14">
        <v>2</v>
      </c>
      <c r="AG69" s="2" t="s">
        <v>133</v>
      </c>
      <c r="AH69" s="14">
        <v>2</v>
      </c>
      <c r="AI69" s="2" t="s">
        <v>144</v>
      </c>
      <c r="AJ69" s="13">
        <v>1</v>
      </c>
      <c r="AK69" s="2" t="s">
        <v>150</v>
      </c>
      <c r="AL69" s="13">
        <v>0</v>
      </c>
      <c r="AM69" s="13">
        <v>1</v>
      </c>
      <c r="AN69" s="13">
        <v>0</v>
      </c>
      <c r="AO69" s="13">
        <v>0</v>
      </c>
      <c r="AP69" s="13">
        <v>0</v>
      </c>
      <c r="AQ69" s="13">
        <v>0</v>
      </c>
      <c r="AR69" s="15">
        <v>1</v>
      </c>
      <c r="AS69" s="65">
        <v>0</v>
      </c>
      <c r="AT69" s="2" t="s">
        <v>108</v>
      </c>
      <c r="AU69" s="2" t="s">
        <v>108</v>
      </c>
      <c r="AV69" s="2" t="s">
        <v>108</v>
      </c>
      <c r="AW69" s="2" t="s">
        <v>108</v>
      </c>
      <c r="AX69" s="2" t="s">
        <v>108</v>
      </c>
      <c r="AY69" s="15">
        <v>0</v>
      </c>
      <c r="AZ69" s="20">
        <v>2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2">
        <v>0</v>
      </c>
      <c r="BI69" s="25">
        <v>0</v>
      </c>
      <c r="BJ69" s="23">
        <v>0</v>
      </c>
    </row>
    <row r="70" spans="1:62" ht="14" x14ac:dyDescent="0.15">
      <c r="A70">
        <v>68</v>
      </c>
      <c r="B70" s="12">
        <v>1</v>
      </c>
      <c r="C70" s="9" t="s">
        <v>27</v>
      </c>
      <c r="D70" s="9">
        <v>44</v>
      </c>
      <c r="E70" s="29">
        <v>3</v>
      </c>
      <c r="F70" s="9">
        <v>67</v>
      </c>
      <c r="G70" s="9">
        <v>167</v>
      </c>
      <c r="H70" s="27">
        <f>G70/100</f>
        <v>1.67</v>
      </c>
      <c r="I70" s="30">
        <f>F70/(H70*H70)</f>
        <v>24.023808670084982</v>
      </c>
      <c r="J70" s="29">
        <v>3</v>
      </c>
      <c r="K70" s="28">
        <v>5</v>
      </c>
      <c r="L70" s="9" t="s">
        <v>108</v>
      </c>
      <c r="M70" s="14">
        <v>0</v>
      </c>
      <c r="N70" s="67" t="s">
        <v>134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21">
        <f>SUM(O70:X70)</f>
        <v>0</v>
      </c>
      <c r="Z70" s="32">
        <v>0</v>
      </c>
      <c r="AA70" s="13">
        <v>0</v>
      </c>
      <c r="AB70" s="11">
        <v>1</v>
      </c>
      <c r="AC70" s="2" t="s">
        <v>141</v>
      </c>
      <c r="AD70" s="13">
        <v>1</v>
      </c>
      <c r="AE70" s="2" t="s">
        <v>143</v>
      </c>
      <c r="AF70" s="14">
        <v>990</v>
      </c>
      <c r="AG70" s="19"/>
      <c r="AH70" s="14">
        <v>2</v>
      </c>
      <c r="AI70" s="2" t="s">
        <v>144</v>
      </c>
      <c r="AJ70" s="13">
        <v>1</v>
      </c>
      <c r="AK70" s="2" t="s">
        <v>150</v>
      </c>
      <c r="AL70" s="13">
        <v>0</v>
      </c>
      <c r="AM70" s="13">
        <v>1</v>
      </c>
      <c r="AN70" s="13">
        <v>0</v>
      </c>
      <c r="AO70" s="13">
        <v>0</v>
      </c>
      <c r="AP70" s="13">
        <v>0</v>
      </c>
      <c r="AQ70" s="13">
        <v>0</v>
      </c>
      <c r="AR70" s="15">
        <v>3</v>
      </c>
      <c r="AS70" s="65" t="s">
        <v>192</v>
      </c>
      <c r="AT70" s="2" t="s">
        <v>160</v>
      </c>
      <c r="AU70" s="2" t="s">
        <v>160</v>
      </c>
      <c r="AV70" s="2" t="s">
        <v>160</v>
      </c>
      <c r="AW70" s="2" t="s">
        <v>108</v>
      </c>
      <c r="AX70" s="2" t="s">
        <v>108</v>
      </c>
      <c r="AY70" s="15">
        <v>3</v>
      </c>
      <c r="AZ70" s="20">
        <v>1</v>
      </c>
      <c r="BA70" s="20">
        <v>1</v>
      </c>
      <c r="BB70" s="20">
        <v>0</v>
      </c>
      <c r="BC70" s="20">
        <v>1</v>
      </c>
      <c r="BD70" s="20">
        <v>0</v>
      </c>
      <c r="BE70" s="20">
        <v>0</v>
      </c>
      <c r="BF70" s="20">
        <v>0</v>
      </c>
      <c r="BG70" s="20">
        <v>0</v>
      </c>
      <c r="BH70" s="22">
        <v>0</v>
      </c>
      <c r="BI70" s="25">
        <v>2</v>
      </c>
      <c r="BJ70" s="23">
        <v>2</v>
      </c>
    </row>
    <row r="71" spans="1:62" ht="28" x14ac:dyDescent="0.15">
      <c r="A71">
        <v>69</v>
      </c>
      <c r="B71" s="12">
        <v>1</v>
      </c>
      <c r="C71" s="9" t="s">
        <v>27</v>
      </c>
      <c r="D71" s="9">
        <v>22</v>
      </c>
      <c r="E71" s="29">
        <v>1</v>
      </c>
      <c r="F71" s="9">
        <v>67</v>
      </c>
      <c r="G71" s="9">
        <v>166</v>
      </c>
      <c r="H71" s="27">
        <f>G71/100</f>
        <v>1.66</v>
      </c>
      <c r="I71" s="30">
        <f>F71/(H71*H71)</f>
        <v>24.314123965742489</v>
      </c>
      <c r="J71" s="29">
        <v>3</v>
      </c>
      <c r="K71" s="28">
        <v>3</v>
      </c>
      <c r="L71" s="9" t="s">
        <v>106</v>
      </c>
      <c r="M71" s="14">
        <v>0</v>
      </c>
      <c r="N71" s="67" t="s">
        <v>134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21">
        <f>SUM(O71:X71)</f>
        <v>0</v>
      </c>
      <c r="Z71" s="32">
        <v>0</v>
      </c>
      <c r="AA71" s="13">
        <v>0</v>
      </c>
      <c r="AB71" s="11">
        <v>2</v>
      </c>
      <c r="AC71" s="2" t="s">
        <v>142</v>
      </c>
      <c r="AD71" s="13">
        <v>1</v>
      </c>
      <c r="AE71" s="2" t="s">
        <v>143</v>
      </c>
      <c r="AF71" s="14">
        <v>990</v>
      </c>
      <c r="AG71" s="19"/>
      <c r="AH71" s="14">
        <v>1</v>
      </c>
      <c r="AI71" s="2" t="s">
        <v>146</v>
      </c>
      <c r="AJ71" s="13">
        <v>1</v>
      </c>
      <c r="AK71" s="2" t="s">
        <v>150</v>
      </c>
      <c r="AL71" s="13">
        <v>0</v>
      </c>
      <c r="AM71" s="13">
        <v>1</v>
      </c>
      <c r="AN71" s="13">
        <v>0</v>
      </c>
      <c r="AO71" s="13">
        <v>0</v>
      </c>
      <c r="AP71" s="13">
        <v>0</v>
      </c>
      <c r="AQ71" s="13">
        <v>0</v>
      </c>
      <c r="AR71" s="15">
        <v>3</v>
      </c>
      <c r="AS71" s="65" t="s">
        <v>192</v>
      </c>
      <c r="AT71" s="2" t="s">
        <v>159</v>
      </c>
      <c r="AU71" s="2" t="s">
        <v>159</v>
      </c>
      <c r="AV71" s="2" t="s">
        <v>160</v>
      </c>
      <c r="AW71" s="2" t="s">
        <v>160</v>
      </c>
      <c r="AX71" s="2" t="s">
        <v>108</v>
      </c>
      <c r="AY71" s="15">
        <v>3</v>
      </c>
      <c r="AZ71" s="20">
        <v>2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2">
        <v>0</v>
      </c>
      <c r="BI71" s="25">
        <v>0</v>
      </c>
      <c r="BJ71" s="23">
        <v>0</v>
      </c>
    </row>
    <row r="72" spans="1:62" ht="14" x14ac:dyDescent="0.15">
      <c r="A72">
        <v>70</v>
      </c>
      <c r="B72" s="12">
        <v>2</v>
      </c>
      <c r="C72" s="9" t="s">
        <v>25</v>
      </c>
      <c r="D72" s="9">
        <v>43</v>
      </c>
      <c r="E72" s="29">
        <v>3</v>
      </c>
      <c r="F72" s="9">
        <v>69</v>
      </c>
      <c r="G72" s="9">
        <v>160</v>
      </c>
      <c r="H72" s="27">
        <f>G72/100</f>
        <v>1.6</v>
      </c>
      <c r="I72" s="30">
        <f>F72/(H72*H72)</f>
        <v>26.953124999999996</v>
      </c>
      <c r="J72" s="29">
        <v>4</v>
      </c>
      <c r="K72" s="28">
        <v>1</v>
      </c>
      <c r="L72" s="9" t="s">
        <v>173</v>
      </c>
      <c r="M72" s="14">
        <v>0</v>
      </c>
      <c r="N72" s="67" t="s">
        <v>134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21">
        <f>SUM(O72:X72)</f>
        <v>0</v>
      </c>
      <c r="Z72" s="32">
        <v>0</v>
      </c>
      <c r="AA72" s="13">
        <v>0</v>
      </c>
      <c r="AB72" s="11">
        <v>1</v>
      </c>
      <c r="AC72" s="2" t="s">
        <v>141</v>
      </c>
      <c r="AD72" s="13">
        <v>1</v>
      </c>
      <c r="AE72" s="2" t="s">
        <v>143</v>
      </c>
      <c r="AF72" s="14">
        <v>990</v>
      </c>
      <c r="AG72" s="19"/>
      <c r="AH72" s="14">
        <v>2</v>
      </c>
      <c r="AI72" s="2" t="s">
        <v>144</v>
      </c>
      <c r="AJ72" s="13">
        <v>1</v>
      </c>
      <c r="AK72" s="2" t="s">
        <v>150</v>
      </c>
      <c r="AL72" s="13">
        <v>0</v>
      </c>
      <c r="AM72" s="13">
        <v>1</v>
      </c>
      <c r="AN72" s="13">
        <v>0</v>
      </c>
      <c r="AO72" s="13">
        <v>0</v>
      </c>
      <c r="AP72" s="13">
        <v>0</v>
      </c>
      <c r="AQ72" s="13">
        <v>0</v>
      </c>
      <c r="AR72" s="15">
        <v>2</v>
      </c>
      <c r="AS72" s="65" t="s">
        <v>158</v>
      </c>
      <c r="AT72" s="2" t="s">
        <v>159</v>
      </c>
      <c r="AU72" s="2" t="s">
        <v>108</v>
      </c>
      <c r="AV72" s="2" t="s">
        <v>108</v>
      </c>
      <c r="AW72" s="2" t="s">
        <v>108</v>
      </c>
      <c r="AX72" s="2" t="s">
        <v>108</v>
      </c>
      <c r="AY72" s="15">
        <v>1</v>
      </c>
      <c r="AZ72" s="20">
        <v>2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2">
        <v>0</v>
      </c>
      <c r="BI72" s="25">
        <v>0</v>
      </c>
      <c r="BJ72" s="23">
        <v>0</v>
      </c>
    </row>
    <row r="73" spans="1:62" ht="28" x14ac:dyDescent="0.15">
      <c r="A73">
        <v>71</v>
      </c>
      <c r="B73" s="12">
        <v>2</v>
      </c>
      <c r="C73" s="9" t="s">
        <v>25</v>
      </c>
      <c r="D73" s="9">
        <v>42</v>
      </c>
      <c r="E73" s="29">
        <v>3</v>
      </c>
      <c r="F73" s="9">
        <v>78</v>
      </c>
      <c r="G73" s="9">
        <v>150</v>
      </c>
      <c r="H73" s="27">
        <f>G73/100</f>
        <v>1.5</v>
      </c>
      <c r="I73" s="30">
        <f>F73/(H73*H73)</f>
        <v>34.666666666666664</v>
      </c>
      <c r="J73" s="29">
        <v>4</v>
      </c>
      <c r="K73" s="28">
        <v>2</v>
      </c>
      <c r="L73" s="9" t="s">
        <v>109</v>
      </c>
      <c r="M73" s="14">
        <v>0</v>
      </c>
      <c r="N73" s="67" t="s">
        <v>134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21">
        <f>SUM(O73:X73)</f>
        <v>0</v>
      </c>
      <c r="Z73" s="32">
        <v>0</v>
      </c>
      <c r="AA73" s="13">
        <v>0</v>
      </c>
      <c r="AB73" s="11">
        <v>2</v>
      </c>
      <c r="AC73" s="2" t="s">
        <v>142</v>
      </c>
      <c r="AD73" s="13">
        <v>1</v>
      </c>
      <c r="AE73" s="2" t="s">
        <v>143</v>
      </c>
      <c r="AF73" s="14">
        <v>990</v>
      </c>
      <c r="AG73" s="19"/>
      <c r="AH73" s="14">
        <v>1</v>
      </c>
      <c r="AI73" s="2" t="s">
        <v>146</v>
      </c>
      <c r="AJ73" s="13">
        <v>1</v>
      </c>
      <c r="AK73" s="2" t="s">
        <v>186</v>
      </c>
      <c r="AL73" s="13">
        <v>0</v>
      </c>
      <c r="AM73" s="13">
        <v>0</v>
      </c>
      <c r="AN73" s="13">
        <v>0</v>
      </c>
      <c r="AO73" s="13">
        <v>1</v>
      </c>
      <c r="AP73" s="13">
        <v>0</v>
      </c>
      <c r="AQ73" s="13">
        <v>0</v>
      </c>
      <c r="AR73" s="15">
        <v>2</v>
      </c>
      <c r="AS73" s="65" t="s">
        <v>158</v>
      </c>
      <c r="AT73" s="2" t="s">
        <v>159</v>
      </c>
      <c r="AU73" s="2" t="s">
        <v>161</v>
      </c>
      <c r="AV73" s="2" t="s">
        <v>108</v>
      </c>
      <c r="AW73" s="2" t="s">
        <v>108</v>
      </c>
      <c r="AX73" s="2" t="s">
        <v>108</v>
      </c>
      <c r="AY73" s="15">
        <v>2</v>
      </c>
      <c r="AZ73" s="20">
        <v>1</v>
      </c>
      <c r="BA73" s="20">
        <v>0</v>
      </c>
      <c r="BB73" s="20">
        <v>0</v>
      </c>
      <c r="BC73" s="20">
        <v>1</v>
      </c>
      <c r="BD73" s="20">
        <v>0</v>
      </c>
      <c r="BE73" s="20">
        <v>0</v>
      </c>
      <c r="BF73" s="20">
        <v>0</v>
      </c>
      <c r="BG73" s="20">
        <v>0</v>
      </c>
      <c r="BH73" s="22">
        <v>0</v>
      </c>
      <c r="BI73" s="25">
        <v>1</v>
      </c>
      <c r="BJ73" s="23">
        <v>1</v>
      </c>
    </row>
    <row r="74" spans="1:62" ht="28" x14ac:dyDescent="0.15">
      <c r="A74">
        <v>72</v>
      </c>
      <c r="B74" s="12">
        <v>1</v>
      </c>
      <c r="C74" s="9" t="s">
        <v>27</v>
      </c>
      <c r="D74" s="9">
        <v>24</v>
      </c>
      <c r="E74" s="29">
        <v>1</v>
      </c>
      <c r="F74" s="9">
        <v>50</v>
      </c>
      <c r="G74" s="9">
        <v>175</v>
      </c>
      <c r="H74" s="27">
        <f>G74/100</f>
        <v>1.75</v>
      </c>
      <c r="I74" s="30">
        <f>F74/(H74*H74)</f>
        <v>16.326530612244898</v>
      </c>
      <c r="J74" s="29">
        <v>1</v>
      </c>
      <c r="K74" s="28">
        <v>4</v>
      </c>
      <c r="L74" s="9" t="s">
        <v>107</v>
      </c>
      <c r="M74" s="14">
        <v>0</v>
      </c>
      <c r="N74" s="67" t="s">
        <v>134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21">
        <f>SUM(O74:X74)</f>
        <v>0</v>
      </c>
      <c r="Z74" s="32">
        <v>0</v>
      </c>
      <c r="AA74" s="13">
        <v>0</v>
      </c>
      <c r="AB74" s="11">
        <v>2</v>
      </c>
      <c r="AC74" s="2" t="s">
        <v>142</v>
      </c>
      <c r="AD74" s="13">
        <v>1</v>
      </c>
      <c r="AE74" s="2" t="s">
        <v>143</v>
      </c>
      <c r="AF74" s="14">
        <v>2</v>
      </c>
      <c r="AG74" s="2" t="s">
        <v>133</v>
      </c>
      <c r="AH74" s="14">
        <v>1</v>
      </c>
      <c r="AI74" s="2" t="s">
        <v>146</v>
      </c>
      <c r="AJ74" s="13">
        <v>1</v>
      </c>
      <c r="AK74" s="2" t="s">
        <v>150</v>
      </c>
      <c r="AL74" s="13">
        <v>0</v>
      </c>
      <c r="AM74" s="13">
        <v>1</v>
      </c>
      <c r="AN74" s="13">
        <v>0</v>
      </c>
      <c r="AO74" s="13">
        <v>0</v>
      </c>
      <c r="AP74" s="13">
        <v>0</v>
      </c>
      <c r="AQ74" s="13">
        <v>0</v>
      </c>
      <c r="AR74" s="15">
        <v>3</v>
      </c>
      <c r="AS74" s="65" t="s">
        <v>192</v>
      </c>
      <c r="AT74" s="2" t="s">
        <v>159</v>
      </c>
      <c r="AU74" s="2" t="s">
        <v>159</v>
      </c>
      <c r="AV74" s="2" t="s">
        <v>161</v>
      </c>
      <c r="AW74" s="2" t="s">
        <v>108</v>
      </c>
      <c r="AX74" s="2" t="s">
        <v>108</v>
      </c>
      <c r="AY74" s="15">
        <v>2</v>
      </c>
      <c r="AZ74" s="20">
        <v>2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2">
        <v>0</v>
      </c>
      <c r="BI74" s="25">
        <v>0</v>
      </c>
      <c r="BJ74" s="23">
        <v>0</v>
      </c>
    </row>
    <row r="75" spans="1:62" ht="28" x14ac:dyDescent="0.15">
      <c r="A75">
        <v>73</v>
      </c>
      <c r="B75" s="12">
        <v>2</v>
      </c>
      <c r="C75" s="9" t="s">
        <v>25</v>
      </c>
      <c r="D75" s="9">
        <v>30</v>
      </c>
      <c r="E75" s="29">
        <v>2</v>
      </c>
      <c r="F75" s="9">
        <v>50</v>
      </c>
      <c r="G75" s="9">
        <v>165</v>
      </c>
      <c r="H75" s="27">
        <f>G75/100</f>
        <v>1.65</v>
      </c>
      <c r="I75" s="30">
        <f>F75/(H75*H75)</f>
        <v>18.365472910927458</v>
      </c>
      <c r="J75" s="29">
        <v>1</v>
      </c>
      <c r="K75" s="28">
        <v>4</v>
      </c>
      <c r="L75" s="9" t="s">
        <v>107</v>
      </c>
      <c r="M75" s="14">
        <v>0</v>
      </c>
      <c r="N75" s="67" t="s">
        <v>134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21">
        <f>SUM(O75:X75)</f>
        <v>0</v>
      </c>
      <c r="Z75" s="32">
        <v>0</v>
      </c>
      <c r="AA75" s="13">
        <v>0</v>
      </c>
      <c r="AB75" s="11">
        <v>2</v>
      </c>
      <c r="AC75" s="2" t="s">
        <v>142</v>
      </c>
      <c r="AD75" s="13">
        <v>1</v>
      </c>
      <c r="AE75" s="2" t="s">
        <v>143</v>
      </c>
      <c r="AF75" s="14">
        <v>2</v>
      </c>
      <c r="AG75" s="2" t="s">
        <v>133</v>
      </c>
      <c r="AH75" s="14">
        <v>1</v>
      </c>
      <c r="AI75" s="2" t="s">
        <v>146</v>
      </c>
      <c r="AJ75" s="13">
        <v>1</v>
      </c>
      <c r="AK75" s="2" t="s">
        <v>186</v>
      </c>
      <c r="AL75" s="13">
        <v>0</v>
      </c>
      <c r="AM75" s="13">
        <v>0</v>
      </c>
      <c r="AN75" s="13">
        <v>0</v>
      </c>
      <c r="AO75" s="13">
        <v>1</v>
      </c>
      <c r="AP75" s="13">
        <v>0</v>
      </c>
      <c r="AQ75" s="13">
        <v>0</v>
      </c>
      <c r="AR75" s="15">
        <v>2</v>
      </c>
      <c r="AS75" s="65" t="s">
        <v>158</v>
      </c>
      <c r="AT75" s="2" t="s">
        <v>159</v>
      </c>
      <c r="AU75" s="2" t="s">
        <v>161</v>
      </c>
      <c r="AV75" s="2" t="s">
        <v>108</v>
      </c>
      <c r="AW75" s="2" t="s">
        <v>108</v>
      </c>
      <c r="AX75" s="2" t="s">
        <v>108</v>
      </c>
      <c r="AY75" s="15">
        <v>2</v>
      </c>
      <c r="AZ75" s="20">
        <v>2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2">
        <v>0</v>
      </c>
      <c r="BI75" s="25">
        <v>0</v>
      </c>
      <c r="BJ75" s="23">
        <v>0</v>
      </c>
    </row>
    <row r="76" spans="1:62" ht="28" x14ac:dyDescent="0.15">
      <c r="A76">
        <v>74</v>
      </c>
      <c r="B76" s="12">
        <v>1</v>
      </c>
      <c r="C76" s="9" t="s">
        <v>27</v>
      </c>
      <c r="D76" s="9">
        <v>25</v>
      </c>
      <c r="E76" s="29">
        <v>1</v>
      </c>
      <c r="F76" s="9">
        <v>95</v>
      </c>
      <c r="G76" s="9">
        <v>175</v>
      </c>
      <c r="H76" s="27">
        <f>G76/100</f>
        <v>1.75</v>
      </c>
      <c r="I76" s="30">
        <f>F76/(H76*H76)</f>
        <v>31.020408163265305</v>
      </c>
      <c r="J76" s="29">
        <v>4</v>
      </c>
      <c r="K76" s="28">
        <v>5</v>
      </c>
      <c r="L76" s="9" t="s">
        <v>108</v>
      </c>
      <c r="M76" s="14">
        <v>0</v>
      </c>
      <c r="N76" s="67" t="s">
        <v>134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21">
        <f>SUM(O76:X76)</f>
        <v>0</v>
      </c>
      <c r="Z76" s="32">
        <v>0</v>
      </c>
      <c r="AA76" s="13">
        <v>0</v>
      </c>
      <c r="AB76" s="11">
        <v>2</v>
      </c>
      <c r="AC76" s="2" t="s">
        <v>142</v>
      </c>
      <c r="AD76" s="13">
        <v>1</v>
      </c>
      <c r="AE76" s="2" t="s">
        <v>143</v>
      </c>
      <c r="AF76" s="14">
        <v>2</v>
      </c>
      <c r="AG76" s="2" t="s">
        <v>133</v>
      </c>
      <c r="AH76" s="14">
        <v>1</v>
      </c>
      <c r="AI76" s="2" t="s">
        <v>146</v>
      </c>
      <c r="AJ76" s="13">
        <v>1</v>
      </c>
      <c r="AK76" s="2" t="s">
        <v>186</v>
      </c>
      <c r="AL76" s="13">
        <v>0</v>
      </c>
      <c r="AM76" s="13">
        <v>0</v>
      </c>
      <c r="AN76" s="13">
        <v>0</v>
      </c>
      <c r="AO76" s="13">
        <v>1</v>
      </c>
      <c r="AP76" s="13">
        <v>0</v>
      </c>
      <c r="AQ76" s="13">
        <v>0</v>
      </c>
      <c r="AR76" s="15">
        <v>3</v>
      </c>
      <c r="AS76" s="65" t="s">
        <v>192</v>
      </c>
      <c r="AT76" s="2" t="s">
        <v>161</v>
      </c>
      <c r="AU76" s="2" t="s">
        <v>161</v>
      </c>
      <c r="AV76" s="2" t="s">
        <v>160</v>
      </c>
      <c r="AW76" s="2" t="s">
        <v>108</v>
      </c>
      <c r="AX76" s="2" t="s">
        <v>108</v>
      </c>
      <c r="AY76" s="15">
        <v>3</v>
      </c>
      <c r="AZ76" s="20">
        <v>1</v>
      </c>
      <c r="BA76" s="20">
        <v>1</v>
      </c>
      <c r="BB76" s="20">
        <v>1</v>
      </c>
      <c r="BC76" s="20">
        <v>1</v>
      </c>
      <c r="BD76" s="20">
        <v>1</v>
      </c>
      <c r="BE76" s="20">
        <v>0</v>
      </c>
      <c r="BF76" s="20">
        <v>0</v>
      </c>
      <c r="BG76" s="20">
        <v>0</v>
      </c>
      <c r="BH76" s="22">
        <v>0</v>
      </c>
      <c r="BI76" s="25">
        <v>4</v>
      </c>
      <c r="BJ76" s="23">
        <v>4</v>
      </c>
    </row>
    <row r="77" spans="1:62" ht="28" x14ac:dyDescent="0.15">
      <c r="A77">
        <v>75</v>
      </c>
      <c r="B77" s="12">
        <v>2</v>
      </c>
      <c r="C77" s="9" t="s">
        <v>25</v>
      </c>
      <c r="D77" s="9">
        <v>39</v>
      </c>
      <c r="E77" s="29">
        <v>2</v>
      </c>
      <c r="F77" s="9">
        <v>70</v>
      </c>
      <c r="G77" s="9">
        <v>158</v>
      </c>
      <c r="H77" s="27">
        <f>G77/100</f>
        <v>1.58</v>
      </c>
      <c r="I77" s="30">
        <f>F77/(H77*H77)</f>
        <v>28.040378144528116</v>
      </c>
      <c r="J77" s="29">
        <v>4</v>
      </c>
      <c r="K77" s="28">
        <v>1</v>
      </c>
      <c r="L77" s="9" t="s">
        <v>173</v>
      </c>
      <c r="M77" s="14">
        <v>0</v>
      </c>
      <c r="N77" s="67" t="s">
        <v>134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21">
        <f>SUM(O77:X77)</f>
        <v>0</v>
      </c>
      <c r="Z77" s="32">
        <v>0</v>
      </c>
      <c r="AA77" s="13">
        <v>0</v>
      </c>
      <c r="AB77" s="11">
        <v>2</v>
      </c>
      <c r="AC77" s="2" t="s">
        <v>142</v>
      </c>
      <c r="AD77" s="13">
        <v>1</v>
      </c>
      <c r="AE77" s="2" t="s">
        <v>143</v>
      </c>
      <c r="AF77" s="14">
        <v>2</v>
      </c>
      <c r="AG77" s="2" t="s">
        <v>133</v>
      </c>
      <c r="AH77" s="14">
        <v>1</v>
      </c>
      <c r="AI77" s="2" t="s">
        <v>146</v>
      </c>
      <c r="AJ77" s="13">
        <v>1</v>
      </c>
      <c r="AK77" s="2" t="s">
        <v>188</v>
      </c>
      <c r="AL77" s="13">
        <v>1</v>
      </c>
      <c r="AM77" s="13">
        <v>0</v>
      </c>
      <c r="AN77" s="13">
        <v>0</v>
      </c>
      <c r="AO77" s="13">
        <v>1</v>
      </c>
      <c r="AP77" s="13">
        <v>0</v>
      </c>
      <c r="AQ77" s="13">
        <v>0</v>
      </c>
      <c r="AR77" s="15">
        <v>2</v>
      </c>
      <c r="AS77" s="65" t="s">
        <v>158</v>
      </c>
      <c r="AT77" s="2" t="s">
        <v>159</v>
      </c>
      <c r="AU77" s="2" t="s">
        <v>161</v>
      </c>
      <c r="AV77" s="2" t="s">
        <v>108</v>
      </c>
      <c r="AW77" s="2" t="s">
        <v>108</v>
      </c>
      <c r="AX77" s="2" t="s">
        <v>108</v>
      </c>
      <c r="AY77" s="15">
        <v>2</v>
      </c>
      <c r="AZ77" s="20">
        <v>1</v>
      </c>
      <c r="BA77" s="20">
        <v>1</v>
      </c>
      <c r="BB77" s="20">
        <v>1</v>
      </c>
      <c r="BC77" s="20">
        <v>1</v>
      </c>
      <c r="BD77" s="20">
        <v>1</v>
      </c>
      <c r="BE77" s="20">
        <v>0</v>
      </c>
      <c r="BF77" s="20">
        <v>1</v>
      </c>
      <c r="BG77" s="20">
        <v>0</v>
      </c>
      <c r="BH77" s="22">
        <v>0</v>
      </c>
      <c r="BI77" s="25">
        <v>5</v>
      </c>
      <c r="BJ77" s="23">
        <v>4</v>
      </c>
    </row>
    <row r="78" spans="1:62" ht="28" x14ac:dyDescent="0.15">
      <c r="A78">
        <v>76</v>
      </c>
      <c r="B78" s="12">
        <v>2</v>
      </c>
      <c r="C78" s="9" t="s">
        <v>25</v>
      </c>
      <c r="D78" s="9">
        <v>36</v>
      </c>
      <c r="E78" s="29">
        <v>2</v>
      </c>
      <c r="F78" s="9">
        <v>60</v>
      </c>
      <c r="G78" s="9">
        <v>159</v>
      </c>
      <c r="H78" s="27">
        <f>G78/100</f>
        <v>1.59</v>
      </c>
      <c r="I78" s="30">
        <f>F78/(H78*H78)</f>
        <v>23.733238400379729</v>
      </c>
      <c r="J78" s="29">
        <v>3</v>
      </c>
      <c r="K78" s="28">
        <v>4</v>
      </c>
      <c r="L78" s="9" t="s">
        <v>107</v>
      </c>
      <c r="M78" s="14">
        <v>0</v>
      </c>
      <c r="N78" s="67" t="s">
        <v>134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21">
        <f>SUM(O78:X78)</f>
        <v>0</v>
      </c>
      <c r="Z78" s="32">
        <v>0</v>
      </c>
      <c r="AA78" s="13">
        <v>0</v>
      </c>
      <c r="AB78" s="11">
        <v>2</v>
      </c>
      <c r="AC78" s="2" t="s">
        <v>142</v>
      </c>
      <c r="AD78" s="13">
        <v>1</v>
      </c>
      <c r="AE78" s="2" t="s">
        <v>143</v>
      </c>
      <c r="AF78" s="14">
        <v>990</v>
      </c>
      <c r="AG78" s="19"/>
      <c r="AH78" s="14">
        <v>1</v>
      </c>
      <c r="AI78" s="2" t="s">
        <v>146</v>
      </c>
      <c r="AJ78" s="13">
        <v>1</v>
      </c>
      <c r="AK78" s="2" t="s">
        <v>186</v>
      </c>
      <c r="AL78" s="13">
        <v>0</v>
      </c>
      <c r="AM78" s="13">
        <v>0</v>
      </c>
      <c r="AN78" s="13">
        <v>0</v>
      </c>
      <c r="AO78" s="13">
        <v>1</v>
      </c>
      <c r="AP78" s="13">
        <v>0</v>
      </c>
      <c r="AQ78" s="13">
        <v>0</v>
      </c>
      <c r="AR78" s="15">
        <v>2</v>
      </c>
      <c r="AS78" s="65" t="s">
        <v>158</v>
      </c>
      <c r="AT78" s="2" t="s">
        <v>161</v>
      </c>
      <c r="AU78" s="2" t="s">
        <v>161</v>
      </c>
      <c r="AV78" s="2" t="s">
        <v>108</v>
      </c>
      <c r="AW78" s="2" t="s">
        <v>108</v>
      </c>
      <c r="AX78" s="2" t="s">
        <v>108</v>
      </c>
      <c r="AY78" s="15">
        <v>2</v>
      </c>
      <c r="AZ78" s="20">
        <v>1</v>
      </c>
      <c r="BA78" s="20">
        <v>0</v>
      </c>
      <c r="BB78" s="20">
        <v>0</v>
      </c>
      <c r="BC78" s="20">
        <v>1</v>
      </c>
      <c r="BD78" s="20">
        <v>0</v>
      </c>
      <c r="BE78" s="20">
        <v>0</v>
      </c>
      <c r="BF78" s="20">
        <v>0</v>
      </c>
      <c r="BG78" s="20">
        <v>0</v>
      </c>
      <c r="BH78" s="22">
        <v>0</v>
      </c>
      <c r="BI78" s="25">
        <v>1</v>
      </c>
      <c r="BJ78" s="23">
        <v>1</v>
      </c>
    </row>
    <row r="79" spans="1:62" ht="28" x14ac:dyDescent="0.15">
      <c r="A79">
        <v>77</v>
      </c>
      <c r="B79" s="12">
        <v>1</v>
      </c>
      <c r="C79" s="9" t="s">
        <v>27</v>
      </c>
      <c r="D79" s="9">
        <v>20</v>
      </c>
      <c r="E79" s="29">
        <v>1</v>
      </c>
      <c r="F79" s="9">
        <v>60</v>
      </c>
      <c r="G79" s="9">
        <v>172</v>
      </c>
      <c r="H79" s="27">
        <f>G79/100</f>
        <v>1.72</v>
      </c>
      <c r="I79" s="30">
        <f>F79/(H79*H79)</f>
        <v>20.281233098972418</v>
      </c>
      <c r="J79" s="29">
        <v>2</v>
      </c>
      <c r="K79" s="28">
        <v>5</v>
      </c>
      <c r="L79" s="9" t="s">
        <v>108</v>
      </c>
      <c r="M79" s="14">
        <v>0</v>
      </c>
      <c r="N79" s="67" t="s">
        <v>134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21">
        <f>SUM(O79:X79)</f>
        <v>0</v>
      </c>
      <c r="Z79" s="32">
        <v>0</v>
      </c>
      <c r="AA79" s="13">
        <v>0</v>
      </c>
      <c r="AB79" s="11">
        <v>2</v>
      </c>
      <c r="AC79" s="2" t="s">
        <v>142</v>
      </c>
      <c r="AD79" s="13">
        <v>1</v>
      </c>
      <c r="AE79" s="2" t="s">
        <v>143</v>
      </c>
      <c r="AF79" s="14">
        <v>2</v>
      </c>
      <c r="AG79" s="2" t="s">
        <v>133</v>
      </c>
      <c r="AH79" s="14">
        <v>1</v>
      </c>
      <c r="AI79" s="2" t="s">
        <v>146</v>
      </c>
      <c r="AJ79" s="13">
        <v>1</v>
      </c>
      <c r="AK79" s="2" t="s">
        <v>150</v>
      </c>
      <c r="AL79" s="13">
        <v>0</v>
      </c>
      <c r="AM79" s="13">
        <v>1</v>
      </c>
      <c r="AN79" s="13">
        <v>0</v>
      </c>
      <c r="AO79" s="13">
        <v>0</v>
      </c>
      <c r="AP79" s="13">
        <v>0</v>
      </c>
      <c r="AQ79" s="13">
        <v>0</v>
      </c>
      <c r="AR79" s="15">
        <v>3</v>
      </c>
      <c r="AS79" s="65" t="s">
        <v>192</v>
      </c>
      <c r="AT79" s="2" t="s">
        <v>159</v>
      </c>
      <c r="AU79" s="2" t="s">
        <v>159</v>
      </c>
      <c r="AV79" s="2" t="s">
        <v>161</v>
      </c>
      <c r="AW79" s="2" t="s">
        <v>108</v>
      </c>
      <c r="AX79" s="2" t="s">
        <v>108</v>
      </c>
      <c r="AY79" s="15">
        <v>2</v>
      </c>
      <c r="AZ79" s="20">
        <v>2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2">
        <v>0</v>
      </c>
      <c r="BI79" s="25">
        <v>0</v>
      </c>
      <c r="BJ79" s="23">
        <v>0</v>
      </c>
    </row>
    <row r="80" spans="1:62" ht="28" x14ac:dyDescent="0.15">
      <c r="A80">
        <v>78</v>
      </c>
      <c r="B80" s="12">
        <v>2</v>
      </c>
      <c r="C80" s="9" t="s">
        <v>25</v>
      </c>
      <c r="D80" s="9">
        <v>28</v>
      </c>
      <c r="E80" s="29">
        <v>1</v>
      </c>
      <c r="F80" s="9">
        <v>45</v>
      </c>
      <c r="G80" s="9">
        <v>160</v>
      </c>
      <c r="H80" s="27">
        <f>G80/100</f>
        <v>1.6</v>
      </c>
      <c r="I80" s="30">
        <f>F80/(H80*H80)</f>
        <v>17.578124999999996</v>
      </c>
      <c r="J80" s="29">
        <v>1</v>
      </c>
      <c r="K80" s="28">
        <v>4</v>
      </c>
      <c r="L80" s="9" t="s">
        <v>107</v>
      </c>
      <c r="M80" s="14">
        <v>0</v>
      </c>
      <c r="N80" s="67" t="s">
        <v>134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21">
        <f>SUM(O80:X80)</f>
        <v>0</v>
      </c>
      <c r="Z80" s="32">
        <v>0</v>
      </c>
      <c r="AA80" s="13">
        <v>0</v>
      </c>
      <c r="AB80" s="11">
        <v>2</v>
      </c>
      <c r="AC80" s="2" t="s">
        <v>142</v>
      </c>
      <c r="AD80" s="13">
        <v>1</v>
      </c>
      <c r="AE80" s="2" t="s">
        <v>143</v>
      </c>
      <c r="AF80" s="14">
        <v>2</v>
      </c>
      <c r="AG80" s="2" t="s">
        <v>133</v>
      </c>
      <c r="AH80" s="14">
        <v>1</v>
      </c>
      <c r="AI80" s="2" t="s">
        <v>146</v>
      </c>
      <c r="AJ80" s="13">
        <v>1</v>
      </c>
      <c r="AK80" s="2" t="s">
        <v>188</v>
      </c>
      <c r="AL80" s="13">
        <v>1</v>
      </c>
      <c r="AM80" s="13">
        <v>0</v>
      </c>
      <c r="AN80" s="13">
        <v>0</v>
      </c>
      <c r="AO80" s="13">
        <v>1</v>
      </c>
      <c r="AP80" s="13">
        <v>0</v>
      </c>
      <c r="AQ80" s="13">
        <v>0</v>
      </c>
      <c r="AR80" s="15">
        <v>2</v>
      </c>
      <c r="AS80" s="65" t="s">
        <v>158</v>
      </c>
      <c r="AT80" s="2" t="s">
        <v>163</v>
      </c>
      <c r="AU80" s="2" t="s">
        <v>159</v>
      </c>
      <c r="AV80" s="2" t="s">
        <v>108</v>
      </c>
      <c r="AW80" s="2" t="s">
        <v>108</v>
      </c>
      <c r="AX80" s="2" t="s">
        <v>108</v>
      </c>
      <c r="AY80" s="15">
        <v>1</v>
      </c>
      <c r="AZ80" s="20">
        <v>1</v>
      </c>
      <c r="BA80" s="20">
        <v>0</v>
      </c>
      <c r="BB80" s="20">
        <v>0</v>
      </c>
      <c r="BC80" s="20">
        <v>1</v>
      </c>
      <c r="BD80" s="20">
        <v>0</v>
      </c>
      <c r="BE80" s="20">
        <v>0</v>
      </c>
      <c r="BF80" s="20">
        <v>0</v>
      </c>
      <c r="BG80" s="20">
        <v>0</v>
      </c>
      <c r="BH80" s="22">
        <v>0</v>
      </c>
      <c r="BI80" s="25">
        <v>1</v>
      </c>
      <c r="BJ80" s="23">
        <v>1</v>
      </c>
    </row>
    <row r="81" spans="1:62" ht="28" x14ac:dyDescent="0.15">
      <c r="A81">
        <v>79</v>
      </c>
      <c r="B81" s="12">
        <v>2</v>
      </c>
      <c r="C81" s="9" t="s">
        <v>25</v>
      </c>
      <c r="D81" s="9">
        <v>31</v>
      </c>
      <c r="E81" s="29">
        <v>2</v>
      </c>
      <c r="F81" s="9">
        <v>61</v>
      </c>
      <c r="G81" s="9">
        <v>157</v>
      </c>
      <c r="H81" s="27">
        <f>G81/100</f>
        <v>1.57</v>
      </c>
      <c r="I81" s="30">
        <f>F81/(H81*H81)</f>
        <v>24.747454257779218</v>
      </c>
      <c r="J81" s="29">
        <v>3</v>
      </c>
      <c r="K81" s="28">
        <v>4</v>
      </c>
      <c r="L81" s="9" t="s">
        <v>107</v>
      </c>
      <c r="M81" s="14">
        <v>1</v>
      </c>
      <c r="N81" s="66" t="s">
        <v>2</v>
      </c>
      <c r="O81" s="13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21">
        <f>SUM(O81:X81)</f>
        <v>1</v>
      </c>
      <c r="Z81" s="32">
        <v>1</v>
      </c>
      <c r="AA81" s="13">
        <v>1</v>
      </c>
      <c r="AB81" s="11">
        <v>2</v>
      </c>
      <c r="AC81" s="2" t="s">
        <v>142</v>
      </c>
      <c r="AD81" s="13">
        <v>1</v>
      </c>
      <c r="AE81" s="2" t="s">
        <v>143</v>
      </c>
      <c r="AF81" s="14">
        <v>2</v>
      </c>
      <c r="AG81" s="2" t="s">
        <v>133</v>
      </c>
      <c r="AH81" s="14">
        <v>1</v>
      </c>
      <c r="AI81" s="2" t="s">
        <v>146</v>
      </c>
      <c r="AJ81" s="13">
        <v>1</v>
      </c>
      <c r="AK81" s="2" t="s">
        <v>150</v>
      </c>
      <c r="AL81" s="13">
        <v>0</v>
      </c>
      <c r="AM81" s="13">
        <v>1</v>
      </c>
      <c r="AN81" s="13">
        <v>0</v>
      </c>
      <c r="AO81" s="13">
        <v>0</v>
      </c>
      <c r="AP81" s="13">
        <v>0</v>
      </c>
      <c r="AQ81" s="13">
        <v>0</v>
      </c>
      <c r="AR81" s="15">
        <v>2</v>
      </c>
      <c r="AS81" s="65" t="s">
        <v>158</v>
      </c>
      <c r="AT81" s="2" t="s">
        <v>160</v>
      </c>
      <c r="AU81" s="2" t="s">
        <v>160</v>
      </c>
      <c r="AV81" s="2" t="s">
        <v>108</v>
      </c>
      <c r="AW81" s="2" t="s">
        <v>108</v>
      </c>
      <c r="AX81" s="2" t="s">
        <v>108</v>
      </c>
      <c r="AY81" s="15">
        <v>3</v>
      </c>
      <c r="AZ81" s="20">
        <v>1</v>
      </c>
      <c r="BA81" s="20">
        <v>1</v>
      </c>
      <c r="BB81" s="20">
        <v>1</v>
      </c>
      <c r="BC81" s="20">
        <v>1</v>
      </c>
      <c r="BD81" s="20">
        <v>0</v>
      </c>
      <c r="BE81" s="20">
        <v>0</v>
      </c>
      <c r="BF81" s="20">
        <v>0</v>
      </c>
      <c r="BG81" s="20">
        <v>1</v>
      </c>
      <c r="BH81" s="22" t="s">
        <v>20</v>
      </c>
      <c r="BI81" s="25">
        <v>4</v>
      </c>
      <c r="BJ81" s="23">
        <v>4</v>
      </c>
    </row>
    <row r="82" spans="1:62" ht="28" x14ac:dyDescent="0.15">
      <c r="A82">
        <v>80</v>
      </c>
      <c r="B82" s="12">
        <v>2</v>
      </c>
      <c r="C82" s="9" t="s">
        <v>25</v>
      </c>
      <c r="D82" s="9">
        <v>39</v>
      </c>
      <c r="E82" s="29">
        <v>2</v>
      </c>
      <c r="F82" s="9">
        <v>55</v>
      </c>
      <c r="G82" s="9">
        <v>160</v>
      </c>
      <c r="H82" s="27">
        <f>G82/100</f>
        <v>1.6</v>
      </c>
      <c r="I82" s="30">
        <f>F82/(H82*H82)</f>
        <v>21.484374999999996</v>
      </c>
      <c r="J82" s="29">
        <v>2</v>
      </c>
      <c r="K82" s="28">
        <v>2</v>
      </c>
      <c r="L82" s="9" t="s">
        <v>109</v>
      </c>
      <c r="M82" s="14">
        <v>0</v>
      </c>
      <c r="N82" s="67" t="s">
        <v>134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21">
        <f>SUM(O82:X82)</f>
        <v>0</v>
      </c>
      <c r="Z82" s="32">
        <v>0</v>
      </c>
      <c r="AA82" s="13">
        <v>0</v>
      </c>
      <c r="AB82" s="11">
        <v>2</v>
      </c>
      <c r="AC82" s="2" t="s">
        <v>142</v>
      </c>
      <c r="AD82" s="13">
        <v>1</v>
      </c>
      <c r="AE82" s="2" t="s">
        <v>143</v>
      </c>
      <c r="AF82" s="14">
        <v>990</v>
      </c>
      <c r="AG82" s="19"/>
      <c r="AH82" s="14">
        <v>1</v>
      </c>
      <c r="AI82" s="2" t="s">
        <v>146</v>
      </c>
      <c r="AJ82" s="13">
        <v>1</v>
      </c>
      <c r="AK82" s="2" t="s">
        <v>187</v>
      </c>
      <c r="AL82" s="13">
        <v>0</v>
      </c>
      <c r="AM82" s="13">
        <v>1</v>
      </c>
      <c r="AN82" s="13">
        <v>0</v>
      </c>
      <c r="AO82" s="13">
        <v>1</v>
      </c>
      <c r="AP82" s="13">
        <v>0</v>
      </c>
      <c r="AQ82" s="13">
        <v>0</v>
      </c>
      <c r="AR82" s="15">
        <v>2</v>
      </c>
      <c r="AS82" s="65" t="s">
        <v>158</v>
      </c>
      <c r="AT82" s="2" t="s">
        <v>159</v>
      </c>
      <c r="AU82" s="2" t="s">
        <v>163</v>
      </c>
      <c r="AV82" s="2" t="s">
        <v>108</v>
      </c>
      <c r="AW82" s="2" t="s">
        <v>108</v>
      </c>
      <c r="AX82" s="2" t="s">
        <v>108</v>
      </c>
      <c r="AY82" s="15">
        <v>1</v>
      </c>
      <c r="AZ82" s="20">
        <v>1</v>
      </c>
      <c r="BA82" s="20">
        <v>0</v>
      </c>
      <c r="BB82" s="20">
        <v>0</v>
      </c>
      <c r="BC82" s="20">
        <v>1</v>
      </c>
      <c r="BD82" s="20">
        <v>0</v>
      </c>
      <c r="BE82" s="20">
        <v>0</v>
      </c>
      <c r="BF82" s="20">
        <v>0</v>
      </c>
      <c r="BG82" s="20">
        <v>0</v>
      </c>
      <c r="BH82" s="22">
        <v>0</v>
      </c>
      <c r="BI82" s="25">
        <v>1</v>
      </c>
      <c r="BJ82" s="23">
        <v>1</v>
      </c>
    </row>
    <row r="83" spans="1:62" ht="14" x14ac:dyDescent="0.15">
      <c r="A83">
        <v>81</v>
      </c>
      <c r="B83" s="12">
        <v>2</v>
      </c>
      <c r="C83" s="9" t="s">
        <v>25</v>
      </c>
      <c r="D83" s="9">
        <v>31</v>
      </c>
      <c r="E83" s="29">
        <v>2</v>
      </c>
      <c r="F83" s="9">
        <v>54</v>
      </c>
      <c r="G83" s="9">
        <v>151</v>
      </c>
      <c r="H83" s="27">
        <f>G83/100</f>
        <v>1.51</v>
      </c>
      <c r="I83" s="30">
        <f>F83/(H83*H83)</f>
        <v>23.683171790710933</v>
      </c>
      <c r="J83" s="29">
        <v>3</v>
      </c>
      <c r="K83" s="28">
        <v>4</v>
      </c>
      <c r="L83" s="9" t="s">
        <v>107</v>
      </c>
      <c r="M83" s="14">
        <v>1</v>
      </c>
      <c r="N83" s="58" t="s">
        <v>128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57" t="s">
        <v>128</v>
      </c>
      <c r="Y83" s="21">
        <f>SUM(O83:X83)</f>
        <v>1</v>
      </c>
      <c r="Z83" s="32">
        <v>1</v>
      </c>
      <c r="AA83" s="13">
        <v>1</v>
      </c>
      <c r="AB83" s="11">
        <v>1</v>
      </c>
      <c r="AC83" s="2" t="s">
        <v>141</v>
      </c>
      <c r="AD83" s="13">
        <v>1</v>
      </c>
      <c r="AE83" s="2" t="s">
        <v>143</v>
      </c>
      <c r="AF83" s="14">
        <v>2</v>
      </c>
      <c r="AG83" s="2" t="s">
        <v>133</v>
      </c>
      <c r="AH83" s="14">
        <v>1</v>
      </c>
      <c r="AI83" s="2" t="s">
        <v>146</v>
      </c>
      <c r="AJ83" s="13">
        <v>1</v>
      </c>
      <c r="AK83" s="2" t="s">
        <v>150</v>
      </c>
      <c r="AL83" s="13">
        <v>0</v>
      </c>
      <c r="AM83" s="13">
        <v>1</v>
      </c>
      <c r="AN83" s="13">
        <v>0</v>
      </c>
      <c r="AO83" s="13">
        <v>0</v>
      </c>
      <c r="AP83" s="13">
        <v>0</v>
      </c>
      <c r="AQ83" s="13">
        <v>0</v>
      </c>
      <c r="AR83" s="15">
        <v>3</v>
      </c>
      <c r="AS83" s="65" t="s">
        <v>192</v>
      </c>
      <c r="AT83" s="2" t="s">
        <v>161</v>
      </c>
      <c r="AU83" s="2" t="s">
        <v>161</v>
      </c>
      <c r="AV83" s="2" t="s">
        <v>161</v>
      </c>
      <c r="AW83" s="2" t="s">
        <v>161</v>
      </c>
      <c r="AX83" s="2" t="s">
        <v>108</v>
      </c>
      <c r="AY83" s="15">
        <v>2</v>
      </c>
      <c r="AZ83" s="20">
        <v>1</v>
      </c>
      <c r="BA83" s="20">
        <v>1</v>
      </c>
      <c r="BB83" s="20">
        <v>0</v>
      </c>
      <c r="BC83" s="20">
        <v>0</v>
      </c>
      <c r="BD83" s="20">
        <v>0</v>
      </c>
      <c r="BE83" s="20">
        <v>0</v>
      </c>
      <c r="BF83" s="20">
        <v>1</v>
      </c>
      <c r="BG83" s="20">
        <v>0</v>
      </c>
      <c r="BH83" s="22">
        <v>0</v>
      </c>
      <c r="BI83" s="25">
        <v>2</v>
      </c>
      <c r="BJ83" s="23">
        <v>2</v>
      </c>
    </row>
    <row r="84" spans="1:62" ht="14" x14ac:dyDescent="0.15">
      <c r="A84">
        <v>82</v>
      </c>
      <c r="B84" s="12">
        <v>2</v>
      </c>
      <c r="C84" s="9" t="s">
        <v>25</v>
      </c>
      <c r="D84" s="9">
        <v>46</v>
      </c>
      <c r="E84" s="29">
        <v>3</v>
      </c>
      <c r="F84" s="9">
        <v>70</v>
      </c>
      <c r="G84" s="9">
        <v>165</v>
      </c>
      <c r="H84" s="27">
        <f>G84/100</f>
        <v>1.65</v>
      </c>
      <c r="I84" s="30">
        <f>F84/(H84*H84)</f>
        <v>25.711662075298442</v>
      </c>
      <c r="J84" s="29">
        <v>4</v>
      </c>
      <c r="K84" s="28">
        <v>5</v>
      </c>
      <c r="L84" s="9" t="s">
        <v>108</v>
      </c>
      <c r="M84" s="14">
        <v>1</v>
      </c>
      <c r="N84" s="66" t="s">
        <v>112</v>
      </c>
      <c r="O84" s="13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21">
        <f>SUM(O84:X84)</f>
        <v>1</v>
      </c>
      <c r="Z84" s="32">
        <v>1</v>
      </c>
      <c r="AA84" s="13">
        <v>1</v>
      </c>
      <c r="AB84" s="11">
        <v>1</v>
      </c>
      <c r="AC84" s="2" t="s">
        <v>141</v>
      </c>
      <c r="AD84" s="13">
        <v>1</v>
      </c>
      <c r="AE84" s="2" t="s">
        <v>143</v>
      </c>
      <c r="AF84" s="14">
        <v>990</v>
      </c>
      <c r="AG84" s="19"/>
      <c r="AH84" s="14">
        <v>2</v>
      </c>
      <c r="AI84" s="2" t="s">
        <v>144</v>
      </c>
      <c r="AJ84" s="13">
        <v>1</v>
      </c>
      <c r="AK84" s="2" t="s">
        <v>150</v>
      </c>
      <c r="AL84" s="13">
        <v>0</v>
      </c>
      <c r="AM84" s="13">
        <v>1</v>
      </c>
      <c r="AN84" s="13">
        <v>0</v>
      </c>
      <c r="AO84" s="13">
        <v>0</v>
      </c>
      <c r="AP84" s="13">
        <v>0</v>
      </c>
      <c r="AQ84" s="13">
        <v>0</v>
      </c>
      <c r="AR84" s="15">
        <v>1</v>
      </c>
      <c r="AS84" s="65">
        <v>0</v>
      </c>
      <c r="AT84" s="2" t="s">
        <v>108</v>
      </c>
      <c r="AU84" s="2" t="s">
        <v>108</v>
      </c>
      <c r="AV84" s="2" t="s">
        <v>108</v>
      </c>
      <c r="AW84" s="2" t="s">
        <v>108</v>
      </c>
      <c r="AX84" s="2" t="s">
        <v>108</v>
      </c>
      <c r="AY84" s="15">
        <v>0</v>
      </c>
      <c r="AZ84" s="20">
        <v>2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2">
        <v>0</v>
      </c>
      <c r="BI84" s="25">
        <v>0</v>
      </c>
      <c r="BJ84" s="23">
        <v>0</v>
      </c>
    </row>
    <row r="85" spans="1:62" ht="28" x14ac:dyDescent="0.15">
      <c r="A85">
        <v>83</v>
      </c>
      <c r="B85" s="12">
        <v>1</v>
      </c>
      <c r="C85" s="9" t="s">
        <v>27</v>
      </c>
      <c r="D85" s="9">
        <v>24</v>
      </c>
      <c r="E85" s="29">
        <v>1</v>
      </c>
      <c r="F85" s="9">
        <v>62</v>
      </c>
      <c r="G85" s="9">
        <v>170</v>
      </c>
      <c r="H85" s="27">
        <f>G85/100</f>
        <v>1.7</v>
      </c>
      <c r="I85" s="30">
        <f>F85/(H85*H85)</f>
        <v>21.453287197231838</v>
      </c>
      <c r="J85" s="29">
        <v>2</v>
      </c>
      <c r="K85" s="28">
        <v>4</v>
      </c>
      <c r="L85" s="9" t="s">
        <v>107</v>
      </c>
      <c r="M85" s="14">
        <v>0</v>
      </c>
      <c r="N85" s="67" t="s">
        <v>134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21">
        <f>SUM(O85:X85)</f>
        <v>0</v>
      </c>
      <c r="Z85" s="32">
        <v>0</v>
      </c>
      <c r="AA85" s="13">
        <v>0</v>
      </c>
      <c r="AB85" s="11">
        <v>2</v>
      </c>
      <c r="AC85" s="2" t="s">
        <v>142</v>
      </c>
      <c r="AD85" s="13">
        <v>1</v>
      </c>
      <c r="AE85" s="2" t="s">
        <v>143</v>
      </c>
      <c r="AF85" s="14">
        <v>2</v>
      </c>
      <c r="AG85" s="2" t="s">
        <v>133</v>
      </c>
      <c r="AH85" s="14">
        <v>1</v>
      </c>
      <c r="AI85" s="2" t="s">
        <v>146</v>
      </c>
      <c r="AJ85" s="13">
        <v>1</v>
      </c>
      <c r="AK85" s="2" t="s">
        <v>150</v>
      </c>
      <c r="AL85" s="13">
        <v>0</v>
      </c>
      <c r="AM85" s="13">
        <v>1</v>
      </c>
      <c r="AN85" s="13">
        <v>0</v>
      </c>
      <c r="AO85" s="13">
        <v>0</v>
      </c>
      <c r="AP85" s="13">
        <v>0</v>
      </c>
      <c r="AQ85" s="13">
        <v>0</v>
      </c>
      <c r="AR85" s="15">
        <v>3</v>
      </c>
      <c r="AS85" s="65" t="s">
        <v>192</v>
      </c>
      <c r="AT85" s="2" t="s">
        <v>159</v>
      </c>
      <c r="AU85" s="2" t="s">
        <v>161</v>
      </c>
      <c r="AV85" s="2" t="s">
        <v>160</v>
      </c>
      <c r="AW85" s="2" t="s">
        <v>108</v>
      </c>
      <c r="AX85" s="2" t="s">
        <v>108</v>
      </c>
      <c r="AY85" s="15">
        <v>3</v>
      </c>
      <c r="AZ85" s="20">
        <v>1</v>
      </c>
      <c r="BA85" s="20">
        <v>1</v>
      </c>
      <c r="BB85" s="20">
        <v>1</v>
      </c>
      <c r="BC85" s="20">
        <v>0</v>
      </c>
      <c r="BD85" s="20">
        <v>1</v>
      </c>
      <c r="BE85" s="20">
        <v>1</v>
      </c>
      <c r="BF85" s="20">
        <v>1</v>
      </c>
      <c r="BG85" s="20">
        <v>0</v>
      </c>
      <c r="BH85" s="22">
        <v>0</v>
      </c>
      <c r="BI85" s="25">
        <v>5</v>
      </c>
      <c r="BJ85" s="23">
        <v>4</v>
      </c>
    </row>
    <row r="86" spans="1:62" ht="14" x14ac:dyDescent="0.15">
      <c r="A86">
        <v>84</v>
      </c>
      <c r="B86" s="12">
        <v>1</v>
      </c>
      <c r="C86" s="9" t="s">
        <v>27</v>
      </c>
      <c r="D86" s="9">
        <v>40</v>
      </c>
      <c r="E86" s="29">
        <v>3</v>
      </c>
      <c r="F86" s="9">
        <v>75</v>
      </c>
      <c r="G86" s="9">
        <v>173</v>
      </c>
      <c r="H86" s="27">
        <f>G86/100</f>
        <v>1.73</v>
      </c>
      <c r="I86" s="30">
        <f>F86/(H86*H86)</f>
        <v>25.059307026629689</v>
      </c>
      <c r="J86" s="29">
        <v>4</v>
      </c>
      <c r="K86" s="28">
        <v>5</v>
      </c>
      <c r="L86" s="9" t="s">
        <v>108</v>
      </c>
      <c r="M86" s="14">
        <v>1</v>
      </c>
      <c r="N86" s="72" t="s">
        <v>122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 t="s">
        <v>122</v>
      </c>
      <c r="Y86" s="21">
        <f>SUM(O86:X86)</f>
        <v>1</v>
      </c>
      <c r="Z86" s="32">
        <v>1</v>
      </c>
      <c r="AA86" s="13">
        <v>1</v>
      </c>
      <c r="AB86" s="11">
        <v>1</v>
      </c>
      <c r="AC86" s="2" t="s">
        <v>141</v>
      </c>
      <c r="AD86" s="13">
        <v>1</v>
      </c>
      <c r="AE86" s="2" t="s">
        <v>143</v>
      </c>
      <c r="AF86" s="14">
        <v>990</v>
      </c>
      <c r="AG86" s="19"/>
      <c r="AH86" s="14">
        <v>1</v>
      </c>
      <c r="AI86" s="2" t="s">
        <v>146</v>
      </c>
      <c r="AJ86" s="13">
        <v>1</v>
      </c>
      <c r="AK86" s="2" t="s">
        <v>150</v>
      </c>
      <c r="AL86" s="13">
        <v>0</v>
      </c>
      <c r="AM86" s="13">
        <v>1</v>
      </c>
      <c r="AN86" s="13">
        <v>0</v>
      </c>
      <c r="AO86" s="13">
        <v>0</v>
      </c>
      <c r="AP86" s="13">
        <v>0</v>
      </c>
      <c r="AQ86" s="13">
        <v>0</v>
      </c>
      <c r="AR86" s="15">
        <v>1</v>
      </c>
      <c r="AS86" s="65">
        <v>0</v>
      </c>
      <c r="AT86" s="2" t="s">
        <v>108</v>
      </c>
      <c r="AU86" s="2" t="s">
        <v>108</v>
      </c>
      <c r="AV86" s="2" t="s">
        <v>108</v>
      </c>
      <c r="AW86" s="2" t="s">
        <v>108</v>
      </c>
      <c r="AX86" s="2" t="s">
        <v>108</v>
      </c>
      <c r="AY86" s="15">
        <v>0</v>
      </c>
      <c r="AZ86" s="20">
        <v>2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2">
        <v>0</v>
      </c>
      <c r="BI86" s="25">
        <v>0</v>
      </c>
      <c r="BJ86" s="23">
        <v>0</v>
      </c>
    </row>
    <row r="87" spans="1:62" ht="14" x14ac:dyDescent="0.15">
      <c r="A87">
        <v>85</v>
      </c>
      <c r="B87" s="12">
        <v>2</v>
      </c>
      <c r="C87" s="9" t="s">
        <v>25</v>
      </c>
      <c r="D87" s="9">
        <v>47</v>
      </c>
      <c r="E87" s="29">
        <v>3</v>
      </c>
      <c r="F87" s="9">
        <v>60</v>
      </c>
      <c r="G87" s="9">
        <v>156</v>
      </c>
      <c r="H87" s="27">
        <f>G87/100</f>
        <v>1.56</v>
      </c>
      <c r="I87" s="30">
        <f>F87/(H87*H87)</f>
        <v>24.654832347140037</v>
      </c>
      <c r="J87" s="29">
        <v>3</v>
      </c>
      <c r="K87" s="28">
        <v>2</v>
      </c>
      <c r="L87" s="9" t="s">
        <v>109</v>
      </c>
      <c r="M87" s="14">
        <v>0</v>
      </c>
      <c r="N87" s="67" t="s">
        <v>134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21">
        <f>SUM(O87:X87)</f>
        <v>0</v>
      </c>
      <c r="Z87" s="32">
        <v>0</v>
      </c>
      <c r="AA87" s="13">
        <v>0</v>
      </c>
      <c r="AB87" s="11">
        <v>1</v>
      </c>
      <c r="AC87" s="2" t="s">
        <v>141</v>
      </c>
      <c r="AD87" s="13">
        <v>1</v>
      </c>
      <c r="AE87" s="2" t="s">
        <v>143</v>
      </c>
      <c r="AF87" s="14">
        <v>990</v>
      </c>
      <c r="AG87" s="19"/>
      <c r="AH87" s="14">
        <v>1</v>
      </c>
      <c r="AI87" s="2" t="s">
        <v>146</v>
      </c>
      <c r="AJ87" s="13">
        <v>1</v>
      </c>
      <c r="AK87" s="2" t="s">
        <v>150</v>
      </c>
      <c r="AL87" s="13">
        <v>0</v>
      </c>
      <c r="AM87" s="13">
        <v>1</v>
      </c>
      <c r="AN87" s="13">
        <v>0</v>
      </c>
      <c r="AO87" s="13">
        <v>0</v>
      </c>
      <c r="AP87" s="13">
        <v>0</v>
      </c>
      <c r="AQ87" s="13">
        <v>0</v>
      </c>
      <c r="AR87" s="15">
        <v>2</v>
      </c>
      <c r="AS87" s="65" t="s">
        <v>158</v>
      </c>
      <c r="AT87" s="2" t="s">
        <v>163</v>
      </c>
      <c r="AU87" s="2" t="s">
        <v>108</v>
      </c>
      <c r="AV87" s="2" t="s">
        <v>108</v>
      </c>
      <c r="AW87" s="2" t="s">
        <v>108</v>
      </c>
      <c r="AX87" s="2" t="s">
        <v>108</v>
      </c>
      <c r="AY87" s="15">
        <v>1</v>
      </c>
      <c r="AZ87" s="20">
        <v>2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2">
        <v>0</v>
      </c>
      <c r="BI87" s="25">
        <v>0</v>
      </c>
      <c r="BJ87" s="23">
        <v>0</v>
      </c>
    </row>
    <row r="88" spans="1:62" ht="14" x14ac:dyDescent="0.15">
      <c r="A88">
        <v>86</v>
      </c>
      <c r="B88" s="12">
        <v>2</v>
      </c>
      <c r="C88" s="9" t="s">
        <v>25</v>
      </c>
      <c r="D88" s="9">
        <v>47</v>
      </c>
      <c r="E88" s="29">
        <v>3</v>
      </c>
      <c r="F88" s="9">
        <v>59</v>
      </c>
      <c r="G88" s="9">
        <v>155</v>
      </c>
      <c r="H88" s="27">
        <f>G88/100</f>
        <v>1.55</v>
      </c>
      <c r="I88" s="30">
        <f>F88/(H88*H88)</f>
        <v>24.557752341311129</v>
      </c>
      <c r="J88" s="29">
        <v>3</v>
      </c>
      <c r="K88" s="28">
        <v>3</v>
      </c>
      <c r="L88" s="9" t="s">
        <v>106</v>
      </c>
      <c r="M88" s="14">
        <v>0</v>
      </c>
      <c r="N88" s="67" t="s">
        <v>134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21">
        <f>SUM(O88:X88)</f>
        <v>0</v>
      </c>
      <c r="Z88" s="32">
        <v>0</v>
      </c>
      <c r="AA88" s="13">
        <v>0</v>
      </c>
      <c r="AB88" s="11">
        <v>1</v>
      </c>
      <c r="AC88" s="2" t="s">
        <v>141</v>
      </c>
      <c r="AD88" s="13">
        <v>1</v>
      </c>
      <c r="AE88" s="2" t="s">
        <v>143</v>
      </c>
      <c r="AF88" s="14">
        <v>990</v>
      </c>
      <c r="AG88" s="19"/>
      <c r="AH88" s="14">
        <v>2</v>
      </c>
      <c r="AI88" s="2" t="s">
        <v>144</v>
      </c>
      <c r="AJ88" s="13">
        <v>1</v>
      </c>
      <c r="AK88" s="2" t="s">
        <v>150</v>
      </c>
      <c r="AL88" s="13">
        <v>0</v>
      </c>
      <c r="AM88" s="13">
        <v>1</v>
      </c>
      <c r="AN88" s="13">
        <v>0</v>
      </c>
      <c r="AO88" s="13">
        <v>0</v>
      </c>
      <c r="AP88" s="13">
        <v>0</v>
      </c>
      <c r="AQ88" s="13">
        <v>0</v>
      </c>
      <c r="AR88" s="15">
        <v>2</v>
      </c>
      <c r="AS88" s="65" t="s">
        <v>158</v>
      </c>
      <c r="AT88" s="2" t="s">
        <v>163</v>
      </c>
      <c r="AU88" s="2" t="s">
        <v>108</v>
      </c>
      <c r="AV88" s="2" t="s">
        <v>108</v>
      </c>
      <c r="AW88" s="2" t="s">
        <v>108</v>
      </c>
      <c r="AX88" s="2" t="s">
        <v>108</v>
      </c>
      <c r="AY88" s="15">
        <v>1</v>
      </c>
      <c r="AZ88" s="20">
        <v>1</v>
      </c>
      <c r="BA88" s="20">
        <v>1</v>
      </c>
      <c r="BB88" s="20">
        <v>0</v>
      </c>
      <c r="BC88" s="20">
        <v>1</v>
      </c>
      <c r="BD88" s="20">
        <v>0</v>
      </c>
      <c r="BE88" s="20">
        <v>0</v>
      </c>
      <c r="BF88" s="20">
        <v>0</v>
      </c>
      <c r="BG88" s="20">
        <v>0</v>
      </c>
      <c r="BH88" s="22">
        <v>0</v>
      </c>
      <c r="BI88" s="25">
        <v>2</v>
      </c>
      <c r="BJ88" s="23">
        <v>2</v>
      </c>
    </row>
    <row r="89" spans="1:62" ht="28" x14ac:dyDescent="0.15">
      <c r="A89">
        <v>87</v>
      </c>
      <c r="B89" s="12">
        <v>1</v>
      </c>
      <c r="C89" s="9" t="s">
        <v>27</v>
      </c>
      <c r="D89" s="9">
        <v>34</v>
      </c>
      <c r="E89" s="29">
        <v>2</v>
      </c>
      <c r="F89" s="9">
        <v>70</v>
      </c>
      <c r="G89" s="9">
        <v>163</v>
      </c>
      <c r="H89" s="27">
        <f>G89/100</f>
        <v>1.63</v>
      </c>
      <c r="I89" s="30">
        <f>F89/(H89*H89)</f>
        <v>26.346494034400994</v>
      </c>
      <c r="J89" s="29">
        <v>4</v>
      </c>
      <c r="K89" s="28">
        <v>4</v>
      </c>
      <c r="L89" s="9" t="s">
        <v>107</v>
      </c>
      <c r="M89" s="14">
        <v>0</v>
      </c>
      <c r="N89" s="67" t="s">
        <v>134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21">
        <f>SUM(O89:X89)</f>
        <v>0</v>
      </c>
      <c r="Z89" s="32">
        <v>0</v>
      </c>
      <c r="AA89" s="13">
        <v>0</v>
      </c>
      <c r="AB89" s="11">
        <v>2</v>
      </c>
      <c r="AC89" s="2" t="s">
        <v>142</v>
      </c>
      <c r="AD89" s="13">
        <v>1</v>
      </c>
      <c r="AE89" s="2" t="s">
        <v>143</v>
      </c>
      <c r="AF89" s="14">
        <v>2</v>
      </c>
      <c r="AG89" s="2" t="s">
        <v>133</v>
      </c>
      <c r="AH89" s="14">
        <v>1</v>
      </c>
      <c r="AI89" s="2" t="s">
        <v>146</v>
      </c>
      <c r="AJ89" s="13">
        <v>1</v>
      </c>
      <c r="AK89" s="2" t="s">
        <v>150</v>
      </c>
      <c r="AL89" s="13">
        <v>0</v>
      </c>
      <c r="AM89" s="13">
        <v>1</v>
      </c>
      <c r="AN89" s="13">
        <v>0</v>
      </c>
      <c r="AO89" s="13">
        <v>0</v>
      </c>
      <c r="AP89" s="13">
        <v>0</v>
      </c>
      <c r="AQ89" s="13">
        <v>0</v>
      </c>
      <c r="AR89" s="15">
        <v>3</v>
      </c>
      <c r="AS89" s="65" t="s">
        <v>192</v>
      </c>
      <c r="AT89" s="2" t="s">
        <v>163</v>
      </c>
      <c r="AU89" s="2" t="s">
        <v>163</v>
      </c>
      <c r="AV89" s="2" t="s">
        <v>160</v>
      </c>
      <c r="AW89" s="2" t="s">
        <v>108</v>
      </c>
      <c r="AX89" s="2" t="s">
        <v>108</v>
      </c>
      <c r="AY89" s="15">
        <v>3</v>
      </c>
      <c r="AZ89" s="20">
        <v>1</v>
      </c>
      <c r="BA89" s="20">
        <v>1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2">
        <v>0</v>
      </c>
      <c r="BI89" s="25">
        <v>1</v>
      </c>
      <c r="BJ89" s="23">
        <v>1</v>
      </c>
    </row>
    <row r="90" spans="1:62" ht="28" x14ac:dyDescent="0.15">
      <c r="A90">
        <v>88</v>
      </c>
      <c r="B90" s="12">
        <v>2</v>
      </c>
      <c r="C90" s="9" t="s">
        <v>25</v>
      </c>
      <c r="D90" s="9">
        <v>32</v>
      </c>
      <c r="E90" s="29">
        <v>2</v>
      </c>
      <c r="F90" s="9">
        <v>84</v>
      </c>
      <c r="G90" s="9">
        <v>163</v>
      </c>
      <c r="H90" s="27">
        <f>G90/100</f>
        <v>1.63</v>
      </c>
      <c r="I90" s="30">
        <f>F90/(H90*H90)</f>
        <v>31.615792841281195</v>
      </c>
      <c r="J90" s="29">
        <v>4</v>
      </c>
      <c r="K90" s="28">
        <v>2</v>
      </c>
      <c r="L90" s="9" t="s">
        <v>109</v>
      </c>
      <c r="M90" s="14">
        <v>0</v>
      </c>
      <c r="N90" s="67" t="s">
        <v>134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21">
        <f>SUM(O90:X90)</f>
        <v>0</v>
      </c>
      <c r="Z90" s="32">
        <v>0</v>
      </c>
      <c r="AA90" s="13">
        <v>0</v>
      </c>
      <c r="AB90" s="11">
        <v>2</v>
      </c>
      <c r="AC90" s="2" t="s">
        <v>142</v>
      </c>
      <c r="AD90" s="13">
        <v>1</v>
      </c>
      <c r="AE90" s="2" t="s">
        <v>143</v>
      </c>
      <c r="AF90" s="14">
        <v>2</v>
      </c>
      <c r="AG90" s="2" t="s">
        <v>133</v>
      </c>
      <c r="AH90" s="14">
        <v>1</v>
      </c>
      <c r="AI90" s="2" t="s">
        <v>146</v>
      </c>
      <c r="AJ90" s="13">
        <v>1</v>
      </c>
      <c r="AK90" s="2" t="s">
        <v>186</v>
      </c>
      <c r="AL90" s="13">
        <v>0</v>
      </c>
      <c r="AM90" s="13">
        <v>0</v>
      </c>
      <c r="AN90" s="13">
        <v>0</v>
      </c>
      <c r="AO90" s="13">
        <v>1</v>
      </c>
      <c r="AP90" s="13">
        <v>0</v>
      </c>
      <c r="AQ90" s="13">
        <v>0</v>
      </c>
      <c r="AR90" s="15">
        <v>2</v>
      </c>
      <c r="AS90" s="65" t="s">
        <v>158</v>
      </c>
      <c r="AT90" s="2" t="s">
        <v>159</v>
      </c>
      <c r="AU90" s="2" t="s">
        <v>161</v>
      </c>
      <c r="AV90" s="2" t="s">
        <v>108</v>
      </c>
      <c r="AW90" s="2" t="s">
        <v>108</v>
      </c>
      <c r="AX90" s="2" t="s">
        <v>108</v>
      </c>
      <c r="AY90" s="15">
        <v>2</v>
      </c>
      <c r="AZ90" s="20">
        <v>1</v>
      </c>
      <c r="BA90" s="20">
        <v>0</v>
      </c>
      <c r="BB90" s="20">
        <v>0</v>
      </c>
      <c r="BC90" s="20">
        <v>1</v>
      </c>
      <c r="BD90" s="20">
        <v>0</v>
      </c>
      <c r="BE90" s="20">
        <v>0</v>
      </c>
      <c r="BF90" s="20">
        <v>1</v>
      </c>
      <c r="BG90" s="20">
        <v>0</v>
      </c>
      <c r="BH90" s="22">
        <v>0</v>
      </c>
      <c r="BI90" s="25">
        <v>2</v>
      </c>
      <c r="BJ90" s="23">
        <v>2</v>
      </c>
    </row>
    <row r="91" spans="1:62" ht="28" x14ac:dyDescent="0.15">
      <c r="A91">
        <v>89</v>
      </c>
      <c r="B91" s="12">
        <v>1</v>
      </c>
      <c r="C91" s="9" t="s">
        <v>27</v>
      </c>
      <c r="D91" s="9">
        <v>60</v>
      </c>
      <c r="E91" s="29">
        <v>5</v>
      </c>
      <c r="F91" s="9">
        <v>63</v>
      </c>
      <c r="G91" s="9">
        <v>167</v>
      </c>
      <c r="H91" s="27">
        <f>G91/100</f>
        <v>1.67</v>
      </c>
      <c r="I91" s="30">
        <f>F91/(H91*H91)</f>
        <v>22.589551436050055</v>
      </c>
      <c r="J91" s="29">
        <v>2</v>
      </c>
      <c r="K91" s="28">
        <v>4</v>
      </c>
      <c r="L91" s="9" t="s">
        <v>107</v>
      </c>
      <c r="M91" s="14">
        <v>0</v>
      </c>
      <c r="N91" s="67" t="s">
        <v>134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21">
        <f>SUM(O91:X91)</f>
        <v>0</v>
      </c>
      <c r="Z91" s="32">
        <v>0</v>
      </c>
      <c r="AA91" s="13">
        <v>0</v>
      </c>
      <c r="AB91" s="11">
        <v>2</v>
      </c>
      <c r="AC91" s="2" t="s">
        <v>142</v>
      </c>
      <c r="AD91" s="13">
        <v>1</v>
      </c>
      <c r="AE91" s="2" t="s">
        <v>143</v>
      </c>
      <c r="AF91" s="14">
        <v>990</v>
      </c>
      <c r="AG91" s="19"/>
      <c r="AH91" s="14">
        <v>1</v>
      </c>
      <c r="AI91" s="2" t="s">
        <v>146</v>
      </c>
      <c r="AJ91" s="13">
        <v>1</v>
      </c>
      <c r="AK91" s="2" t="s">
        <v>150</v>
      </c>
      <c r="AL91" s="13">
        <v>0</v>
      </c>
      <c r="AM91" s="13">
        <v>1</v>
      </c>
      <c r="AN91" s="13">
        <v>0</v>
      </c>
      <c r="AO91" s="13">
        <v>0</v>
      </c>
      <c r="AP91" s="13">
        <v>0</v>
      </c>
      <c r="AQ91" s="13">
        <v>0</v>
      </c>
      <c r="AR91" s="15">
        <v>3</v>
      </c>
      <c r="AS91" s="65" t="s">
        <v>192</v>
      </c>
      <c r="AT91" s="2" t="s">
        <v>161</v>
      </c>
      <c r="AU91" s="2" t="s">
        <v>161</v>
      </c>
      <c r="AV91" s="2" t="s">
        <v>160</v>
      </c>
      <c r="AW91" s="2" t="s">
        <v>108</v>
      </c>
      <c r="AX91" s="2" t="s">
        <v>108</v>
      </c>
      <c r="AY91" s="15">
        <v>3</v>
      </c>
      <c r="AZ91" s="20">
        <v>2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2">
        <v>0</v>
      </c>
      <c r="BI91" s="25">
        <v>0</v>
      </c>
      <c r="BJ91" s="23">
        <v>0</v>
      </c>
    </row>
    <row r="92" spans="1:62" ht="28" x14ac:dyDescent="0.15">
      <c r="A92">
        <v>90</v>
      </c>
      <c r="B92" s="12">
        <v>2</v>
      </c>
      <c r="C92" s="9" t="s">
        <v>25</v>
      </c>
      <c r="D92" s="9">
        <v>48</v>
      </c>
      <c r="E92" s="29">
        <v>3</v>
      </c>
      <c r="F92" s="9">
        <v>55</v>
      </c>
      <c r="G92" s="9">
        <v>167</v>
      </c>
      <c r="H92" s="27">
        <f>G92/100</f>
        <v>1.67</v>
      </c>
      <c r="I92" s="30">
        <f>F92/(H92*H92)</f>
        <v>19.721036967980208</v>
      </c>
      <c r="J92" s="29">
        <v>2</v>
      </c>
      <c r="K92" s="28">
        <v>3</v>
      </c>
      <c r="L92" s="9" t="s">
        <v>106</v>
      </c>
      <c r="M92" s="14">
        <v>0</v>
      </c>
      <c r="N92" s="67" t="s">
        <v>134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21">
        <f>SUM(O92:X92)</f>
        <v>0</v>
      </c>
      <c r="Z92" s="32">
        <v>0</v>
      </c>
      <c r="AA92" s="13">
        <v>0</v>
      </c>
      <c r="AB92" s="11">
        <v>2</v>
      </c>
      <c r="AC92" s="2" t="s">
        <v>142</v>
      </c>
      <c r="AD92" s="13">
        <v>1</v>
      </c>
      <c r="AE92" s="2" t="s">
        <v>143</v>
      </c>
      <c r="AF92" s="14">
        <v>990</v>
      </c>
      <c r="AG92" s="19"/>
      <c r="AH92" s="14">
        <v>1</v>
      </c>
      <c r="AI92" s="2" t="s">
        <v>146</v>
      </c>
      <c r="AJ92" s="13">
        <v>1</v>
      </c>
      <c r="AK92" s="2" t="s">
        <v>150</v>
      </c>
      <c r="AL92" s="13">
        <v>0</v>
      </c>
      <c r="AM92" s="13">
        <v>1</v>
      </c>
      <c r="AN92" s="13">
        <v>0</v>
      </c>
      <c r="AO92" s="13">
        <v>0</v>
      </c>
      <c r="AP92" s="13">
        <v>0</v>
      </c>
      <c r="AQ92" s="13">
        <v>0</v>
      </c>
      <c r="AR92" s="15">
        <v>2</v>
      </c>
      <c r="AS92" s="65" t="s">
        <v>158</v>
      </c>
      <c r="AT92" s="2" t="s">
        <v>159</v>
      </c>
      <c r="AU92" s="2" t="s">
        <v>161</v>
      </c>
      <c r="AV92" s="2" t="s">
        <v>108</v>
      </c>
      <c r="AW92" s="2" t="s">
        <v>108</v>
      </c>
      <c r="AX92" s="2" t="s">
        <v>108</v>
      </c>
      <c r="AY92" s="15">
        <v>2</v>
      </c>
      <c r="AZ92" s="20">
        <v>1</v>
      </c>
      <c r="BA92" s="20">
        <v>0</v>
      </c>
      <c r="BB92" s="20">
        <v>0</v>
      </c>
      <c r="BC92" s="20">
        <v>1</v>
      </c>
      <c r="BD92" s="20">
        <v>0</v>
      </c>
      <c r="BE92" s="20">
        <v>0</v>
      </c>
      <c r="BF92" s="20">
        <v>0</v>
      </c>
      <c r="BG92" s="20">
        <v>0</v>
      </c>
      <c r="BH92" s="22">
        <v>0</v>
      </c>
      <c r="BI92" s="25">
        <v>1</v>
      </c>
      <c r="BJ92" s="23">
        <v>1</v>
      </c>
    </row>
    <row r="93" spans="1:62" ht="28" x14ac:dyDescent="0.15">
      <c r="A93">
        <v>91</v>
      </c>
      <c r="B93" s="12">
        <v>1</v>
      </c>
      <c r="C93" s="9" t="s">
        <v>27</v>
      </c>
      <c r="D93" s="9">
        <v>50</v>
      </c>
      <c r="E93" s="29">
        <v>4</v>
      </c>
      <c r="F93" s="9">
        <v>85</v>
      </c>
      <c r="G93" s="9">
        <v>160</v>
      </c>
      <c r="H93" s="27">
        <f>G93/100</f>
        <v>1.6</v>
      </c>
      <c r="I93" s="30">
        <f>F93/(H93*H93)</f>
        <v>33.203124999999993</v>
      </c>
      <c r="J93" s="29">
        <v>4</v>
      </c>
      <c r="K93" s="28">
        <v>2</v>
      </c>
      <c r="L93" s="9" t="s">
        <v>109</v>
      </c>
      <c r="M93" s="14">
        <v>0</v>
      </c>
      <c r="N93" s="67" t="s">
        <v>134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21">
        <f>SUM(O93:X93)</f>
        <v>0</v>
      </c>
      <c r="Z93" s="32">
        <v>0</v>
      </c>
      <c r="AA93" s="13">
        <v>0</v>
      </c>
      <c r="AB93" s="11">
        <v>2</v>
      </c>
      <c r="AC93" s="2" t="s">
        <v>142</v>
      </c>
      <c r="AD93" s="13">
        <v>1</v>
      </c>
      <c r="AE93" s="2" t="s">
        <v>143</v>
      </c>
      <c r="AF93" s="14">
        <v>990</v>
      </c>
      <c r="AG93" s="19"/>
      <c r="AH93" s="14">
        <v>1</v>
      </c>
      <c r="AI93" s="2" t="s">
        <v>146</v>
      </c>
      <c r="AJ93" s="13">
        <v>1</v>
      </c>
      <c r="AK93" s="2" t="s">
        <v>186</v>
      </c>
      <c r="AL93" s="13">
        <v>0</v>
      </c>
      <c r="AM93" s="13">
        <v>0</v>
      </c>
      <c r="AN93" s="13">
        <v>0</v>
      </c>
      <c r="AO93" s="13">
        <v>1</v>
      </c>
      <c r="AP93" s="13">
        <v>0</v>
      </c>
      <c r="AQ93" s="13">
        <v>0</v>
      </c>
      <c r="AR93" s="15">
        <v>3</v>
      </c>
      <c r="AS93" s="65" t="s">
        <v>192</v>
      </c>
      <c r="AT93" s="2" t="s">
        <v>159</v>
      </c>
      <c r="AU93" s="2" t="s">
        <v>161</v>
      </c>
      <c r="AV93" s="2" t="s">
        <v>162</v>
      </c>
      <c r="AW93" s="2" t="s">
        <v>108</v>
      </c>
      <c r="AX93" s="2" t="s">
        <v>108</v>
      </c>
      <c r="AY93" s="15">
        <v>3</v>
      </c>
      <c r="AZ93" s="20">
        <v>2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2">
        <v>0</v>
      </c>
      <c r="BI93" s="25">
        <v>0</v>
      </c>
      <c r="BJ93" s="23">
        <v>0</v>
      </c>
    </row>
    <row r="94" spans="1:62" ht="28" x14ac:dyDescent="0.15">
      <c r="A94">
        <v>92</v>
      </c>
      <c r="B94" s="12">
        <v>1</v>
      </c>
      <c r="C94" s="9" t="s">
        <v>27</v>
      </c>
      <c r="D94" s="9">
        <v>36</v>
      </c>
      <c r="E94" s="29">
        <v>2</v>
      </c>
      <c r="F94" s="9">
        <v>65</v>
      </c>
      <c r="G94" s="9">
        <v>160</v>
      </c>
      <c r="H94" s="27">
        <f>G94/100</f>
        <v>1.6</v>
      </c>
      <c r="I94" s="30">
        <f>F94/(H94*H94)</f>
        <v>25.390624999999996</v>
      </c>
      <c r="J94" s="29">
        <v>4</v>
      </c>
      <c r="K94" s="28">
        <v>4</v>
      </c>
      <c r="L94" s="9" t="s">
        <v>107</v>
      </c>
      <c r="M94" s="14">
        <v>0</v>
      </c>
      <c r="N94" s="67" t="s">
        <v>134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21">
        <f>SUM(O94:X94)</f>
        <v>0</v>
      </c>
      <c r="Z94" s="32">
        <v>0</v>
      </c>
      <c r="AA94" s="13">
        <v>0</v>
      </c>
      <c r="AB94" s="11">
        <v>2</v>
      </c>
      <c r="AC94" s="2" t="s">
        <v>142</v>
      </c>
      <c r="AD94" s="13">
        <v>1</v>
      </c>
      <c r="AE94" s="2" t="s">
        <v>143</v>
      </c>
      <c r="AF94" s="14">
        <v>2</v>
      </c>
      <c r="AG94" s="2" t="s">
        <v>133</v>
      </c>
      <c r="AH94" s="14">
        <v>1</v>
      </c>
      <c r="AI94" s="2" t="s">
        <v>146</v>
      </c>
      <c r="AJ94" s="13">
        <v>1</v>
      </c>
      <c r="AK94" s="2" t="s">
        <v>154</v>
      </c>
      <c r="AL94" s="13">
        <v>0</v>
      </c>
      <c r="AM94" s="13">
        <v>0</v>
      </c>
      <c r="AN94" s="13">
        <v>1</v>
      </c>
      <c r="AO94" s="13">
        <v>0</v>
      </c>
      <c r="AP94" s="13">
        <v>0</v>
      </c>
      <c r="AQ94" s="13">
        <v>0</v>
      </c>
      <c r="AR94" s="15">
        <v>3</v>
      </c>
      <c r="AS94" s="65" t="s">
        <v>192</v>
      </c>
      <c r="AT94" s="2" t="s">
        <v>159</v>
      </c>
      <c r="AU94" s="2" t="s">
        <v>159</v>
      </c>
      <c r="AV94" s="2" t="s">
        <v>160</v>
      </c>
      <c r="AW94" s="2" t="s">
        <v>160</v>
      </c>
      <c r="AX94" s="2" t="s">
        <v>108</v>
      </c>
      <c r="AY94" s="15">
        <v>3</v>
      </c>
      <c r="AZ94" s="20">
        <v>2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2">
        <v>0</v>
      </c>
      <c r="BI94" s="25">
        <v>0</v>
      </c>
      <c r="BJ94" s="23">
        <v>0</v>
      </c>
    </row>
    <row r="95" spans="1:62" ht="28" x14ac:dyDescent="0.15">
      <c r="A95">
        <v>93</v>
      </c>
      <c r="B95" s="12">
        <v>1</v>
      </c>
      <c r="C95" s="9" t="s">
        <v>27</v>
      </c>
      <c r="D95" s="9">
        <v>20</v>
      </c>
      <c r="E95" s="29">
        <v>1</v>
      </c>
      <c r="F95" s="9">
        <v>49</v>
      </c>
      <c r="G95" s="9">
        <v>162</v>
      </c>
      <c r="H95" s="27">
        <f>G95/100</f>
        <v>1.62</v>
      </c>
      <c r="I95" s="30">
        <f>F95/(H95*H95)</f>
        <v>18.670934308794386</v>
      </c>
      <c r="J95" s="29">
        <v>2</v>
      </c>
      <c r="K95" s="28">
        <v>2</v>
      </c>
      <c r="L95" s="9" t="s">
        <v>109</v>
      </c>
      <c r="M95" s="14">
        <v>0</v>
      </c>
      <c r="N95" s="67" t="s">
        <v>134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21">
        <f>SUM(O95:X95)</f>
        <v>0</v>
      </c>
      <c r="Z95" s="32">
        <v>0</v>
      </c>
      <c r="AA95" s="13">
        <v>0</v>
      </c>
      <c r="AB95" s="11">
        <v>2</v>
      </c>
      <c r="AC95" s="2" t="s">
        <v>142</v>
      </c>
      <c r="AD95" s="13">
        <v>1</v>
      </c>
      <c r="AE95" s="2" t="s">
        <v>143</v>
      </c>
      <c r="AF95" s="14">
        <v>990</v>
      </c>
      <c r="AG95" s="19"/>
      <c r="AH95" s="14">
        <v>1</v>
      </c>
      <c r="AI95" s="2" t="s">
        <v>146</v>
      </c>
      <c r="AJ95" s="13">
        <v>1</v>
      </c>
      <c r="AK95" s="2" t="s">
        <v>150</v>
      </c>
      <c r="AL95" s="13">
        <v>0</v>
      </c>
      <c r="AM95" s="13">
        <v>1</v>
      </c>
      <c r="AN95" s="13">
        <v>0</v>
      </c>
      <c r="AO95" s="13">
        <v>0</v>
      </c>
      <c r="AP95" s="13">
        <v>0</v>
      </c>
      <c r="AQ95" s="13">
        <v>0</v>
      </c>
      <c r="AR95" s="15">
        <v>3</v>
      </c>
      <c r="AS95" s="65" t="s">
        <v>192</v>
      </c>
      <c r="AT95" s="2" t="s">
        <v>159</v>
      </c>
      <c r="AU95" s="2" t="s">
        <v>159</v>
      </c>
      <c r="AV95" s="2" t="s">
        <v>161</v>
      </c>
      <c r="AW95" s="2" t="s">
        <v>108</v>
      </c>
      <c r="AX95" s="2" t="s">
        <v>108</v>
      </c>
      <c r="AY95" s="15">
        <v>2</v>
      </c>
      <c r="AZ95" s="20">
        <v>2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2">
        <v>0</v>
      </c>
      <c r="BI95" s="25">
        <v>0</v>
      </c>
      <c r="BJ95" s="23">
        <v>0</v>
      </c>
    </row>
    <row r="96" spans="1:62" ht="14" x14ac:dyDescent="0.15">
      <c r="A96">
        <v>94</v>
      </c>
      <c r="B96" s="12">
        <v>2</v>
      </c>
      <c r="C96" s="9" t="s">
        <v>25</v>
      </c>
      <c r="D96" s="9">
        <v>48</v>
      </c>
      <c r="E96" s="29">
        <v>3</v>
      </c>
      <c r="F96" s="9">
        <v>60</v>
      </c>
      <c r="G96" s="9">
        <v>160</v>
      </c>
      <c r="H96" s="27">
        <f>G96/100</f>
        <v>1.6</v>
      </c>
      <c r="I96" s="30">
        <f>F96/(H96*H96)</f>
        <v>23.437499999999996</v>
      </c>
      <c r="J96" s="29">
        <v>3</v>
      </c>
      <c r="K96" s="28">
        <v>2</v>
      </c>
      <c r="L96" s="9" t="s">
        <v>109</v>
      </c>
      <c r="M96" s="14">
        <v>1</v>
      </c>
      <c r="N96" s="58" t="s">
        <v>130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57" t="s">
        <v>130</v>
      </c>
      <c r="Y96" s="21">
        <f>SUM(O96:X96)</f>
        <v>1</v>
      </c>
      <c r="Z96" s="32">
        <v>1</v>
      </c>
      <c r="AA96" s="13">
        <v>1</v>
      </c>
      <c r="AB96" s="11">
        <v>1</v>
      </c>
      <c r="AC96" s="2" t="s">
        <v>141</v>
      </c>
      <c r="AD96" s="13">
        <v>1</v>
      </c>
      <c r="AE96" s="2" t="s">
        <v>143</v>
      </c>
      <c r="AF96" s="14">
        <v>2</v>
      </c>
      <c r="AG96" s="2" t="s">
        <v>133</v>
      </c>
      <c r="AH96" s="14">
        <v>2</v>
      </c>
      <c r="AI96" s="2" t="s">
        <v>144</v>
      </c>
      <c r="AJ96" s="13">
        <v>1</v>
      </c>
      <c r="AK96" s="2" t="s">
        <v>150</v>
      </c>
      <c r="AL96" s="13">
        <v>0</v>
      </c>
      <c r="AM96" s="13">
        <v>1</v>
      </c>
      <c r="AN96" s="13">
        <v>0</v>
      </c>
      <c r="AO96" s="13">
        <v>0</v>
      </c>
      <c r="AP96" s="13">
        <v>0</v>
      </c>
      <c r="AQ96" s="13">
        <v>0</v>
      </c>
      <c r="AR96" s="15">
        <v>1</v>
      </c>
      <c r="AS96" s="65">
        <v>0</v>
      </c>
      <c r="AT96" s="2" t="s">
        <v>108</v>
      </c>
      <c r="AU96" s="2" t="s">
        <v>108</v>
      </c>
      <c r="AV96" s="2" t="s">
        <v>108</v>
      </c>
      <c r="AW96" s="2" t="s">
        <v>108</v>
      </c>
      <c r="AX96" s="2" t="s">
        <v>108</v>
      </c>
      <c r="AY96" s="15">
        <v>0</v>
      </c>
      <c r="AZ96" s="20">
        <v>1</v>
      </c>
      <c r="BA96" s="20">
        <v>1</v>
      </c>
      <c r="BB96" s="20">
        <v>1</v>
      </c>
      <c r="BC96" s="20">
        <v>1</v>
      </c>
      <c r="BD96" s="20">
        <v>1</v>
      </c>
      <c r="BE96" s="20">
        <v>1</v>
      </c>
      <c r="BF96" s="20">
        <v>1</v>
      </c>
      <c r="BG96" s="20">
        <v>0</v>
      </c>
      <c r="BH96" s="22">
        <v>0</v>
      </c>
      <c r="BI96" s="25">
        <v>6</v>
      </c>
      <c r="BJ96" s="23">
        <v>4</v>
      </c>
    </row>
    <row r="97" spans="1:62" ht="28" x14ac:dyDescent="0.15">
      <c r="A97">
        <v>95</v>
      </c>
      <c r="B97" s="12">
        <v>2</v>
      </c>
      <c r="C97" s="9" t="s">
        <v>25</v>
      </c>
      <c r="D97" s="9">
        <v>32</v>
      </c>
      <c r="E97" s="29">
        <v>2</v>
      </c>
      <c r="F97" s="9">
        <v>53</v>
      </c>
      <c r="G97" s="9">
        <v>167</v>
      </c>
      <c r="H97" s="27">
        <f>G97/100</f>
        <v>1.67</v>
      </c>
      <c r="I97" s="30">
        <f>F97/(H97*H97)</f>
        <v>19.003908350962746</v>
      </c>
      <c r="J97" s="29">
        <v>2</v>
      </c>
      <c r="K97" s="28">
        <v>2</v>
      </c>
      <c r="L97" s="9" t="s">
        <v>109</v>
      </c>
      <c r="M97" s="14">
        <v>0</v>
      </c>
      <c r="N97" s="67" t="s">
        <v>134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21">
        <f>SUM(O97:X97)</f>
        <v>0</v>
      </c>
      <c r="Z97" s="32">
        <v>0</v>
      </c>
      <c r="AA97" s="13">
        <v>0</v>
      </c>
      <c r="AB97" s="11">
        <v>2</v>
      </c>
      <c r="AC97" s="2" t="s">
        <v>142</v>
      </c>
      <c r="AD97" s="13">
        <v>1</v>
      </c>
      <c r="AE97" s="2" t="s">
        <v>143</v>
      </c>
      <c r="AF97" s="14">
        <v>2</v>
      </c>
      <c r="AG97" s="2" t="s">
        <v>133</v>
      </c>
      <c r="AH97" s="14">
        <v>1</v>
      </c>
      <c r="AI97" s="2" t="s">
        <v>146</v>
      </c>
      <c r="AJ97" s="13">
        <v>1</v>
      </c>
      <c r="AK97" s="2" t="s">
        <v>186</v>
      </c>
      <c r="AL97" s="13">
        <v>0</v>
      </c>
      <c r="AM97" s="13">
        <v>0</v>
      </c>
      <c r="AN97" s="13">
        <v>0</v>
      </c>
      <c r="AO97" s="13">
        <v>1</v>
      </c>
      <c r="AP97" s="13">
        <v>0</v>
      </c>
      <c r="AQ97" s="13">
        <v>0</v>
      </c>
      <c r="AR97" s="15">
        <v>2</v>
      </c>
      <c r="AS97" s="65" t="s">
        <v>158</v>
      </c>
      <c r="AT97" s="2" t="s">
        <v>163</v>
      </c>
      <c r="AU97" s="2" t="s">
        <v>163</v>
      </c>
      <c r="AV97" s="2" t="s">
        <v>108</v>
      </c>
      <c r="AW97" s="2" t="s">
        <v>108</v>
      </c>
      <c r="AX97" s="2" t="s">
        <v>108</v>
      </c>
      <c r="AY97" s="15">
        <v>1</v>
      </c>
      <c r="AZ97" s="20">
        <v>1</v>
      </c>
      <c r="BA97" s="20">
        <v>0</v>
      </c>
      <c r="BB97" s="20">
        <v>1</v>
      </c>
      <c r="BC97" s="20">
        <v>0</v>
      </c>
      <c r="BD97" s="20">
        <v>0</v>
      </c>
      <c r="BE97" s="20">
        <v>1</v>
      </c>
      <c r="BF97" s="20">
        <v>0</v>
      </c>
      <c r="BG97" s="20">
        <v>0</v>
      </c>
      <c r="BH97" s="22">
        <v>0</v>
      </c>
      <c r="BI97" s="25">
        <v>2</v>
      </c>
      <c r="BJ97" s="23">
        <v>2</v>
      </c>
    </row>
    <row r="98" spans="1:62" ht="28" x14ac:dyDescent="0.15">
      <c r="A98">
        <v>96</v>
      </c>
      <c r="B98" s="12">
        <v>1</v>
      </c>
      <c r="C98" s="9" t="s">
        <v>27</v>
      </c>
      <c r="D98" s="9">
        <v>20</v>
      </c>
      <c r="E98" s="29">
        <v>1</v>
      </c>
      <c r="F98" s="9">
        <v>74</v>
      </c>
      <c r="G98" s="9">
        <v>174</v>
      </c>
      <c r="H98" s="27">
        <f>G98/100</f>
        <v>1.74</v>
      </c>
      <c r="I98" s="30">
        <f>F98/(H98*H98)</f>
        <v>24.441802087462015</v>
      </c>
      <c r="J98" s="29">
        <v>3</v>
      </c>
      <c r="K98" s="28">
        <v>5</v>
      </c>
      <c r="L98" s="9" t="s">
        <v>108</v>
      </c>
      <c r="M98" s="14">
        <v>0</v>
      </c>
      <c r="N98" s="67" t="s">
        <v>134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21">
        <f>SUM(O98:X98)</f>
        <v>0</v>
      </c>
      <c r="Z98" s="32">
        <v>0</v>
      </c>
      <c r="AA98" s="13">
        <v>0</v>
      </c>
      <c r="AB98" s="11">
        <v>2</v>
      </c>
      <c r="AC98" s="2" t="s">
        <v>142</v>
      </c>
      <c r="AD98" s="13">
        <v>1</v>
      </c>
      <c r="AE98" s="2" t="s">
        <v>143</v>
      </c>
      <c r="AF98" s="14">
        <v>2</v>
      </c>
      <c r="AG98" s="2" t="s">
        <v>133</v>
      </c>
      <c r="AH98" s="14">
        <v>1</v>
      </c>
      <c r="AI98" s="2" t="s">
        <v>146</v>
      </c>
      <c r="AJ98" s="13">
        <v>1</v>
      </c>
      <c r="AK98" s="2" t="s">
        <v>188</v>
      </c>
      <c r="AL98" s="13">
        <v>1</v>
      </c>
      <c r="AM98" s="13">
        <v>0</v>
      </c>
      <c r="AN98" s="13">
        <v>0</v>
      </c>
      <c r="AO98" s="13">
        <v>1</v>
      </c>
      <c r="AP98" s="13">
        <v>0</v>
      </c>
      <c r="AQ98" s="13">
        <v>0</v>
      </c>
      <c r="AR98" s="15">
        <v>3</v>
      </c>
      <c r="AS98" s="65" t="s">
        <v>192</v>
      </c>
      <c r="AT98" s="2" t="s">
        <v>159</v>
      </c>
      <c r="AU98" s="2" t="s">
        <v>159</v>
      </c>
      <c r="AV98" s="2" t="s">
        <v>160</v>
      </c>
      <c r="AW98" s="2" t="s">
        <v>108</v>
      </c>
      <c r="AX98" s="2" t="s">
        <v>108</v>
      </c>
      <c r="AY98" s="15">
        <v>3</v>
      </c>
      <c r="AZ98" s="20">
        <v>1</v>
      </c>
      <c r="BA98" s="20">
        <v>1</v>
      </c>
      <c r="BB98" s="20">
        <v>0</v>
      </c>
      <c r="BC98" s="20">
        <v>1</v>
      </c>
      <c r="BD98" s="20">
        <v>0</v>
      </c>
      <c r="BE98" s="20">
        <v>0</v>
      </c>
      <c r="BF98" s="20">
        <v>0</v>
      </c>
      <c r="BG98" s="20">
        <v>0</v>
      </c>
      <c r="BH98" s="22">
        <v>0</v>
      </c>
      <c r="BI98" s="25">
        <v>2</v>
      </c>
      <c r="BJ98" s="23">
        <v>2</v>
      </c>
    </row>
    <row r="99" spans="1:62" ht="28" x14ac:dyDescent="0.15">
      <c r="A99">
        <v>97</v>
      </c>
      <c r="B99" s="12">
        <v>1</v>
      </c>
      <c r="C99" s="9" t="s">
        <v>27</v>
      </c>
      <c r="D99" s="9">
        <v>30</v>
      </c>
      <c r="E99" s="29">
        <v>2</v>
      </c>
      <c r="F99" s="9">
        <v>68</v>
      </c>
      <c r="G99" s="9">
        <v>167</v>
      </c>
      <c r="H99" s="27">
        <f>G99/100</f>
        <v>1.67</v>
      </c>
      <c r="I99" s="30">
        <f>F99/(H99*H99)</f>
        <v>24.382372978593711</v>
      </c>
      <c r="J99" s="29">
        <v>3</v>
      </c>
      <c r="K99" s="28">
        <v>4</v>
      </c>
      <c r="L99" s="9" t="s">
        <v>107</v>
      </c>
      <c r="M99" s="14">
        <v>0</v>
      </c>
      <c r="N99" s="67" t="s">
        <v>134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21">
        <f>SUM(O99:X99)</f>
        <v>0</v>
      </c>
      <c r="Z99" s="32">
        <v>0</v>
      </c>
      <c r="AA99" s="13">
        <v>0</v>
      </c>
      <c r="AB99" s="11">
        <v>2</v>
      </c>
      <c r="AC99" s="2" t="s">
        <v>142</v>
      </c>
      <c r="AD99" s="13">
        <v>1</v>
      </c>
      <c r="AE99" s="2" t="s">
        <v>143</v>
      </c>
      <c r="AF99" s="14">
        <v>2</v>
      </c>
      <c r="AG99" s="2" t="s">
        <v>133</v>
      </c>
      <c r="AH99" s="14">
        <v>1</v>
      </c>
      <c r="AI99" s="2" t="s">
        <v>146</v>
      </c>
      <c r="AJ99" s="13">
        <v>1</v>
      </c>
      <c r="AK99" s="2" t="s">
        <v>150</v>
      </c>
      <c r="AL99" s="13">
        <v>0</v>
      </c>
      <c r="AM99" s="13">
        <v>1</v>
      </c>
      <c r="AN99" s="13">
        <v>0</v>
      </c>
      <c r="AO99" s="13">
        <v>0</v>
      </c>
      <c r="AP99" s="13">
        <v>0</v>
      </c>
      <c r="AQ99" s="13">
        <v>0</v>
      </c>
      <c r="AR99" s="15">
        <v>3</v>
      </c>
      <c r="AS99" s="65" t="s">
        <v>192</v>
      </c>
      <c r="AT99" s="2" t="s">
        <v>159</v>
      </c>
      <c r="AU99" s="2" t="s">
        <v>159</v>
      </c>
      <c r="AV99" s="2" t="s">
        <v>160</v>
      </c>
      <c r="AW99" s="2" t="s">
        <v>160</v>
      </c>
      <c r="AX99" s="2" t="s">
        <v>108</v>
      </c>
      <c r="AY99" s="15">
        <v>3</v>
      </c>
      <c r="AZ99" s="20">
        <v>1</v>
      </c>
      <c r="BA99" s="20">
        <v>0</v>
      </c>
      <c r="BB99" s="20">
        <v>0</v>
      </c>
      <c r="BC99" s="20">
        <v>1</v>
      </c>
      <c r="BD99" s="20">
        <v>0</v>
      </c>
      <c r="BE99" s="20">
        <v>0</v>
      </c>
      <c r="BF99" s="20">
        <v>0</v>
      </c>
      <c r="BG99" s="20">
        <v>0</v>
      </c>
      <c r="BH99" s="22">
        <v>0</v>
      </c>
      <c r="BI99" s="25">
        <v>1</v>
      </c>
      <c r="BJ99" s="23">
        <v>1</v>
      </c>
    </row>
    <row r="100" spans="1:62" ht="14" x14ac:dyDescent="0.15">
      <c r="A100">
        <v>98</v>
      </c>
      <c r="B100" s="12">
        <v>1</v>
      </c>
      <c r="C100" s="9" t="s">
        <v>27</v>
      </c>
      <c r="D100" s="9">
        <v>45</v>
      </c>
      <c r="E100" s="29">
        <v>3</v>
      </c>
      <c r="F100" s="9">
        <v>80</v>
      </c>
      <c r="G100" s="9">
        <v>175</v>
      </c>
      <c r="H100" s="27">
        <f>G100/100</f>
        <v>1.75</v>
      </c>
      <c r="I100" s="30">
        <f>F100/(H100*H100)</f>
        <v>26.122448979591837</v>
      </c>
      <c r="J100" s="29">
        <v>4</v>
      </c>
      <c r="K100" s="28">
        <v>3</v>
      </c>
      <c r="L100" s="9" t="s">
        <v>106</v>
      </c>
      <c r="M100" s="14">
        <v>1</v>
      </c>
      <c r="N100" s="66" t="s">
        <v>126</v>
      </c>
      <c r="O100" s="13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21">
        <f>SUM(O100:X100)</f>
        <v>1</v>
      </c>
      <c r="Z100" s="32">
        <v>1</v>
      </c>
      <c r="AA100" s="13">
        <v>1</v>
      </c>
      <c r="AB100" s="11">
        <v>1</v>
      </c>
      <c r="AC100" s="2" t="s">
        <v>141</v>
      </c>
      <c r="AD100" s="13">
        <v>1</v>
      </c>
      <c r="AE100" s="2" t="s">
        <v>143</v>
      </c>
      <c r="AF100" s="14">
        <v>2</v>
      </c>
      <c r="AG100" s="2" t="s">
        <v>133</v>
      </c>
      <c r="AH100" s="14">
        <v>1</v>
      </c>
      <c r="AI100" s="2" t="s">
        <v>146</v>
      </c>
      <c r="AJ100" s="13">
        <v>1</v>
      </c>
      <c r="AK100" s="2" t="s">
        <v>150</v>
      </c>
      <c r="AL100" s="13">
        <v>0</v>
      </c>
      <c r="AM100" s="13">
        <v>1</v>
      </c>
      <c r="AN100" s="13">
        <v>0</v>
      </c>
      <c r="AO100" s="13">
        <v>0</v>
      </c>
      <c r="AP100" s="13">
        <v>0</v>
      </c>
      <c r="AQ100" s="13">
        <v>0</v>
      </c>
      <c r="AR100" s="15">
        <v>1</v>
      </c>
      <c r="AS100" s="65">
        <v>0</v>
      </c>
      <c r="AT100" s="2" t="s">
        <v>108</v>
      </c>
      <c r="AU100" s="2" t="s">
        <v>108</v>
      </c>
      <c r="AV100" s="2" t="s">
        <v>108</v>
      </c>
      <c r="AW100" s="2" t="s">
        <v>108</v>
      </c>
      <c r="AX100" s="2" t="s">
        <v>108</v>
      </c>
      <c r="AY100" s="15">
        <v>0</v>
      </c>
      <c r="AZ100" s="20">
        <v>1</v>
      </c>
      <c r="BA100" s="20">
        <v>0</v>
      </c>
      <c r="BB100" s="20">
        <v>0</v>
      </c>
      <c r="BC100" s="20">
        <v>1</v>
      </c>
      <c r="BD100" s="20">
        <v>0</v>
      </c>
      <c r="BE100" s="20">
        <v>0</v>
      </c>
      <c r="BF100" s="20">
        <v>0</v>
      </c>
      <c r="BG100" s="20">
        <v>0</v>
      </c>
      <c r="BH100" s="22">
        <v>0</v>
      </c>
      <c r="BI100" s="25">
        <v>1</v>
      </c>
      <c r="BJ100" s="23">
        <v>1</v>
      </c>
    </row>
    <row r="101" spans="1:62" ht="28" x14ac:dyDescent="0.15">
      <c r="A101">
        <v>99</v>
      </c>
      <c r="B101" s="12">
        <v>2</v>
      </c>
      <c r="C101" s="9" t="s">
        <v>25</v>
      </c>
      <c r="D101" s="9">
        <v>28</v>
      </c>
      <c r="E101" s="29">
        <v>1</v>
      </c>
      <c r="F101" s="9">
        <v>82</v>
      </c>
      <c r="G101" s="9">
        <v>170</v>
      </c>
      <c r="H101" s="27">
        <f>G101/100</f>
        <v>1.7</v>
      </c>
      <c r="I101" s="30">
        <f>F101/(H101*H101)</f>
        <v>28.373702422145332</v>
      </c>
      <c r="J101" s="29">
        <v>4</v>
      </c>
      <c r="K101" s="28">
        <v>4</v>
      </c>
      <c r="L101" s="9" t="s">
        <v>107</v>
      </c>
      <c r="M101" s="14">
        <v>1</v>
      </c>
      <c r="N101" s="73" t="s">
        <v>6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 t="s">
        <v>6</v>
      </c>
      <c r="Y101" s="21">
        <f>SUM(O101:X101)</f>
        <v>1</v>
      </c>
      <c r="Z101" s="32">
        <v>1</v>
      </c>
      <c r="AA101" s="13">
        <v>1</v>
      </c>
      <c r="AB101" s="11">
        <v>1</v>
      </c>
      <c r="AC101" s="2" t="s">
        <v>141</v>
      </c>
      <c r="AD101" s="13">
        <v>1</v>
      </c>
      <c r="AE101" s="2" t="s">
        <v>143</v>
      </c>
      <c r="AF101" s="14">
        <v>2</v>
      </c>
      <c r="AG101" s="2" t="s">
        <v>133</v>
      </c>
      <c r="AH101" s="14">
        <v>1</v>
      </c>
      <c r="AI101" s="2" t="s">
        <v>146</v>
      </c>
      <c r="AJ101" s="13">
        <v>1</v>
      </c>
      <c r="AK101" s="2" t="s">
        <v>188</v>
      </c>
      <c r="AL101" s="13">
        <v>1</v>
      </c>
      <c r="AM101" s="13">
        <v>0</v>
      </c>
      <c r="AN101" s="13">
        <v>0</v>
      </c>
      <c r="AO101" s="13">
        <v>1</v>
      </c>
      <c r="AP101" s="13">
        <v>0</v>
      </c>
      <c r="AQ101" s="13">
        <v>0</v>
      </c>
      <c r="AR101" s="15">
        <v>1</v>
      </c>
      <c r="AS101" s="65">
        <v>0</v>
      </c>
      <c r="AT101" s="2" t="s">
        <v>108</v>
      </c>
      <c r="AU101" s="2" t="s">
        <v>108</v>
      </c>
      <c r="AV101" s="2" t="s">
        <v>108</v>
      </c>
      <c r="AW101" s="2" t="s">
        <v>108</v>
      </c>
      <c r="AX101" s="2" t="s">
        <v>108</v>
      </c>
      <c r="AY101" s="15">
        <v>0</v>
      </c>
      <c r="AZ101" s="20">
        <v>1</v>
      </c>
      <c r="BA101" s="20">
        <v>0</v>
      </c>
      <c r="BB101" s="20">
        <v>1</v>
      </c>
      <c r="BC101" s="20">
        <v>0</v>
      </c>
      <c r="BD101" s="20">
        <v>0</v>
      </c>
      <c r="BE101" s="20">
        <v>0</v>
      </c>
      <c r="BF101" s="20">
        <v>1</v>
      </c>
      <c r="BG101" s="20">
        <v>0</v>
      </c>
      <c r="BH101" s="22">
        <v>0</v>
      </c>
      <c r="BI101" s="25">
        <v>2</v>
      </c>
      <c r="BJ101" s="23">
        <v>2</v>
      </c>
    </row>
    <row r="102" spans="1:62" ht="14" x14ac:dyDescent="0.15">
      <c r="A102">
        <v>100</v>
      </c>
      <c r="B102" s="12">
        <v>1</v>
      </c>
      <c r="C102" s="9" t="s">
        <v>27</v>
      </c>
      <c r="D102" s="9">
        <v>25</v>
      </c>
      <c r="E102" s="29">
        <v>1</v>
      </c>
      <c r="F102" s="9">
        <v>66</v>
      </c>
      <c r="G102" s="9">
        <v>175</v>
      </c>
      <c r="H102" s="27">
        <f>G102/100</f>
        <v>1.75</v>
      </c>
      <c r="I102" s="30">
        <f>F102/(H102*H102)</f>
        <v>21.551020408163264</v>
      </c>
      <c r="J102" s="29">
        <v>2</v>
      </c>
      <c r="K102" s="28">
        <v>4</v>
      </c>
      <c r="L102" s="9" t="s">
        <v>107</v>
      </c>
      <c r="M102" s="14">
        <v>1</v>
      </c>
      <c r="N102" s="58" t="s">
        <v>128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57" t="s">
        <v>128</v>
      </c>
      <c r="Y102" s="21">
        <f>SUM(O102:X102)</f>
        <v>1</v>
      </c>
      <c r="Z102" s="32">
        <v>1</v>
      </c>
      <c r="AA102" s="13">
        <v>1</v>
      </c>
      <c r="AB102" s="11">
        <v>1</v>
      </c>
      <c r="AC102" s="2" t="s">
        <v>141</v>
      </c>
      <c r="AD102" s="13">
        <v>1</v>
      </c>
      <c r="AE102" s="2" t="s">
        <v>143</v>
      </c>
      <c r="AF102" s="14">
        <v>990</v>
      </c>
      <c r="AG102" s="2"/>
      <c r="AH102" s="14">
        <v>2</v>
      </c>
      <c r="AI102" s="2" t="s">
        <v>144</v>
      </c>
      <c r="AJ102" s="13">
        <v>1</v>
      </c>
      <c r="AK102" s="2" t="s">
        <v>152</v>
      </c>
      <c r="AL102" s="13">
        <v>0</v>
      </c>
      <c r="AM102" s="13">
        <v>1</v>
      </c>
      <c r="AN102" s="13">
        <v>0</v>
      </c>
      <c r="AO102" s="13">
        <v>0</v>
      </c>
      <c r="AP102" s="13">
        <v>1</v>
      </c>
      <c r="AQ102" s="13" t="s">
        <v>9</v>
      </c>
      <c r="AR102" s="15">
        <v>1</v>
      </c>
      <c r="AS102" s="65">
        <v>0</v>
      </c>
      <c r="AT102" s="2" t="s">
        <v>108</v>
      </c>
      <c r="AU102" s="2" t="s">
        <v>108</v>
      </c>
      <c r="AV102" s="2" t="s">
        <v>108</v>
      </c>
      <c r="AW102" s="2" t="s">
        <v>108</v>
      </c>
      <c r="AX102" s="2" t="s">
        <v>108</v>
      </c>
      <c r="AY102" s="15">
        <v>0</v>
      </c>
      <c r="AZ102" s="20">
        <v>1</v>
      </c>
      <c r="BA102" s="20">
        <v>0</v>
      </c>
      <c r="BB102" s="20">
        <v>0</v>
      </c>
      <c r="BC102" s="20">
        <v>1</v>
      </c>
      <c r="BD102" s="20">
        <v>1</v>
      </c>
      <c r="BE102" s="20">
        <v>1</v>
      </c>
      <c r="BF102" s="20">
        <v>1</v>
      </c>
      <c r="BG102" s="20">
        <v>0</v>
      </c>
      <c r="BH102" s="22">
        <v>0</v>
      </c>
      <c r="BI102" s="25">
        <v>4</v>
      </c>
      <c r="BJ102" s="23">
        <v>4</v>
      </c>
    </row>
    <row r="103" spans="1:62" ht="14" x14ac:dyDescent="0.15">
      <c r="A103">
        <v>101</v>
      </c>
      <c r="B103" s="12">
        <v>2</v>
      </c>
      <c r="C103" s="9" t="s">
        <v>25</v>
      </c>
      <c r="D103" s="9">
        <v>47</v>
      </c>
      <c r="E103" s="29">
        <v>3</v>
      </c>
      <c r="F103" s="9">
        <v>78</v>
      </c>
      <c r="G103" s="9">
        <v>155</v>
      </c>
      <c r="H103" s="27">
        <f>G103/100</f>
        <v>1.55</v>
      </c>
      <c r="I103" s="30">
        <f>F103/(H103*H103)</f>
        <v>32.46618106139438</v>
      </c>
      <c r="J103" s="29">
        <v>4</v>
      </c>
      <c r="K103" s="28">
        <v>5</v>
      </c>
      <c r="L103" s="9" t="s">
        <v>108</v>
      </c>
      <c r="M103" s="14">
        <v>0</v>
      </c>
      <c r="N103" s="67" t="s">
        <v>134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21">
        <f>SUM(O103:X103)</f>
        <v>0</v>
      </c>
      <c r="Z103" s="32">
        <v>0</v>
      </c>
      <c r="AA103" s="13">
        <v>0</v>
      </c>
      <c r="AB103" s="11">
        <v>1</v>
      </c>
      <c r="AC103" s="2" t="s">
        <v>141</v>
      </c>
      <c r="AD103" s="13">
        <v>1</v>
      </c>
      <c r="AE103" s="2" t="s">
        <v>143</v>
      </c>
      <c r="AF103" s="14">
        <v>2</v>
      </c>
      <c r="AG103" s="2" t="s">
        <v>133</v>
      </c>
      <c r="AH103" s="14">
        <v>1</v>
      </c>
      <c r="AI103" s="2" t="s">
        <v>146</v>
      </c>
      <c r="AJ103" s="13">
        <v>1</v>
      </c>
      <c r="AK103" s="2" t="s">
        <v>186</v>
      </c>
      <c r="AL103" s="13">
        <v>0</v>
      </c>
      <c r="AM103" s="13">
        <v>0</v>
      </c>
      <c r="AN103" s="13">
        <v>0</v>
      </c>
      <c r="AO103" s="13">
        <v>1</v>
      </c>
      <c r="AP103" s="13">
        <v>0</v>
      </c>
      <c r="AQ103" s="13">
        <v>0</v>
      </c>
      <c r="AR103" s="15">
        <v>2</v>
      </c>
      <c r="AS103" s="65" t="s">
        <v>158</v>
      </c>
      <c r="AT103" s="2" t="s">
        <v>161</v>
      </c>
      <c r="AU103" s="2" t="s">
        <v>108</v>
      </c>
      <c r="AV103" s="2" t="s">
        <v>108</v>
      </c>
      <c r="AW103" s="2" t="s">
        <v>108</v>
      </c>
      <c r="AX103" s="2" t="s">
        <v>108</v>
      </c>
      <c r="AY103" s="15">
        <v>2</v>
      </c>
      <c r="AZ103" s="20">
        <v>1</v>
      </c>
      <c r="BA103" s="20">
        <v>0</v>
      </c>
      <c r="BB103" s="20">
        <v>0</v>
      </c>
      <c r="BC103" s="20">
        <v>1</v>
      </c>
      <c r="BD103" s="20">
        <v>1</v>
      </c>
      <c r="BE103" s="20">
        <v>1</v>
      </c>
      <c r="BF103" s="20">
        <v>0</v>
      </c>
      <c r="BG103" s="20">
        <v>1</v>
      </c>
      <c r="BH103" s="22" t="s">
        <v>13</v>
      </c>
      <c r="BI103" s="25">
        <v>4</v>
      </c>
      <c r="BJ103" s="23">
        <v>4</v>
      </c>
    </row>
    <row r="104" spans="1:62" ht="28" x14ac:dyDescent="0.15">
      <c r="A104">
        <v>102</v>
      </c>
      <c r="B104" s="12">
        <v>1</v>
      </c>
      <c r="C104" s="9" t="s">
        <v>27</v>
      </c>
      <c r="D104" s="9">
        <v>29</v>
      </c>
      <c r="E104" s="29">
        <v>1</v>
      </c>
      <c r="F104" s="9">
        <v>63</v>
      </c>
      <c r="G104" s="9">
        <v>165</v>
      </c>
      <c r="H104" s="27">
        <f>G104/100</f>
        <v>1.65</v>
      </c>
      <c r="I104" s="30">
        <f>F104/(H104*H104)</f>
        <v>23.140495867768596</v>
      </c>
      <c r="J104" s="29">
        <v>3</v>
      </c>
      <c r="K104" s="28">
        <v>1</v>
      </c>
      <c r="L104" s="9" t="s">
        <v>173</v>
      </c>
      <c r="M104" s="14">
        <v>0</v>
      </c>
      <c r="N104" s="67" t="s">
        <v>134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21">
        <f>SUM(O104:X104)</f>
        <v>0</v>
      </c>
      <c r="Z104" s="32">
        <v>0</v>
      </c>
      <c r="AA104" s="13">
        <v>0</v>
      </c>
      <c r="AB104" s="11">
        <v>2</v>
      </c>
      <c r="AC104" s="2" t="s">
        <v>142</v>
      </c>
      <c r="AD104" s="13">
        <v>1</v>
      </c>
      <c r="AE104" s="2" t="s">
        <v>143</v>
      </c>
      <c r="AF104" s="14">
        <v>2</v>
      </c>
      <c r="AG104" s="2" t="s">
        <v>133</v>
      </c>
      <c r="AH104" s="14">
        <v>1</v>
      </c>
      <c r="AI104" s="2" t="s">
        <v>146</v>
      </c>
      <c r="AJ104" s="13">
        <v>1</v>
      </c>
      <c r="AK104" s="2" t="s">
        <v>151</v>
      </c>
      <c r="AL104" s="13">
        <v>0</v>
      </c>
      <c r="AM104" s="13">
        <v>1</v>
      </c>
      <c r="AN104" s="13">
        <v>0</v>
      </c>
      <c r="AO104" s="13">
        <v>0</v>
      </c>
      <c r="AP104" s="13">
        <v>1</v>
      </c>
      <c r="AQ104" s="13" t="s">
        <v>11</v>
      </c>
      <c r="AR104" s="15">
        <v>3</v>
      </c>
      <c r="AS104" s="65" t="s">
        <v>192</v>
      </c>
      <c r="AT104" s="2" t="s">
        <v>159</v>
      </c>
      <c r="AU104" s="2" t="s">
        <v>159</v>
      </c>
      <c r="AV104" s="2" t="s">
        <v>161</v>
      </c>
      <c r="AW104" s="2" t="s">
        <v>160</v>
      </c>
      <c r="AX104" s="2" t="s">
        <v>108</v>
      </c>
      <c r="AY104" s="15">
        <v>3</v>
      </c>
      <c r="AZ104" s="20">
        <v>1</v>
      </c>
      <c r="BA104" s="20">
        <v>0</v>
      </c>
      <c r="BB104" s="20">
        <v>1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2">
        <v>0</v>
      </c>
      <c r="BI104" s="25">
        <v>1</v>
      </c>
      <c r="BJ104" s="23">
        <v>1</v>
      </c>
    </row>
    <row r="105" spans="1:62" ht="28" x14ac:dyDescent="0.15">
      <c r="A105">
        <v>103</v>
      </c>
      <c r="B105" s="12">
        <v>1</v>
      </c>
      <c r="C105" s="9" t="s">
        <v>27</v>
      </c>
      <c r="D105" s="9">
        <v>47</v>
      </c>
      <c r="E105" s="29">
        <v>3</v>
      </c>
      <c r="F105" s="9">
        <v>75</v>
      </c>
      <c r="G105" s="9">
        <v>170</v>
      </c>
      <c r="H105" s="27">
        <f>G105/100</f>
        <v>1.7</v>
      </c>
      <c r="I105" s="30">
        <f>F105/(H105*H105)</f>
        <v>25.95155709342561</v>
      </c>
      <c r="J105" s="29">
        <v>4</v>
      </c>
      <c r="K105" s="28">
        <v>5</v>
      </c>
      <c r="L105" s="9" t="s">
        <v>108</v>
      </c>
      <c r="M105" s="14">
        <v>0</v>
      </c>
      <c r="N105" s="67" t="s">
        <v>134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21">
        <f>SUM(O105:X105)</f>
        <v>0</v>
      </c>
      <c r="Z105" s="32">
        <v>0</v>
      </c>
      <c r="AA105" s="13">
        <v>0</v>
      </c>
      <c r="AB105" s="11">
        <v>2</v>
      </c>
      <c r="AC105" s="2" t="s">
        <v>142</v>
      </c>
      <c r="AD105" s="13">
        <v>1</v>
      </c>
      <c r="AE105" s="2" t="s">
        <v>143</v>
      </c>
      <c r="AF105" s="14">
        <v>2</v>
      </c>
      <c r="AG105" s="2" t="s">
        <v>133</v>
      </c>
      <c r="AH105" s="14">
        <v>1</v>
      </c>
      <c r="AI105" s="2" t="s">
        <v>146</v>
      </c>
      <c r="AJ105" s="13">
        <v>1</v>
      </c>
      <c r="AK105" s="2" t="s">
        <v>187</v>
      </c>
      <c r="AL105" s="13">
        <v>0</v>
      </c>
      <c r="AM105" s="13">
        <v>1</v>
      </c>
      <c r="AN105" s="13">
        <v>0</v>
      </c>
      <c r="AO105" s="13">
        <v>1</v>
      </c>
      <c r="AP105" s="13">
        <v>0</v>
      </c>
      <c r="AQ105" s="13">
        <v>0</v>
      </c>
      <c r="AR105" s="15">
        <v>3</v>
      </c>
      <c r="AS105" s="65" t="s">
        <v>192</v>
      </c>
      <c r="AT105" s="2" t="s">
        <v>159</v>
      </c>
      <c r="AU105" s="2" t="s">
        <v>159</v>
      </c>
      <c r="AV105" s="2" t="s">
        <v>161</v>
      </c>
      <c r="AW105" s="2" t="s">
        <v>162</v>
      </c>
      <c r="AX105" s="2" t="s">
        <v>108</v>
      </c>
      <c r="AY105" s="15">
        <v>3</v>
      </c>
      <c r="AZ105" s="20">
        <v>1</v>
      </c>
      <c r="BA105" s="20">
        <v>0</v>
      </c>
      <c r="BB105" s="20">
        <v>1</v>
      </c>
      <c r="BC105" s="20">
        <v>1</v>
      </c>
      <c r="BD105" s="20">
        <v>0</v>
      </c>
      <c r="BE105" s="20">
        <v>0</v>
      </c>
      <c r="BF105" s="20">
        <v>1</v>
      </c>
      <c r="BG105" s="20">
        <v>0</v>
      </c>
      <c r="BH105" s="22">
        <v>0</v>
      </c>
      <c r="BI105" s="25">
        <v>3</v>
      </c>
      <c r="BJ105" s="23">
        <v>3</v>
      </c>
    </row>
    <row r="106" spans="1:62" ht="28" x14ac:dyDescent="0.15">
      <c r="A106">
        <v>104</v>
      </c>
      <c r="B106" s="12">
        <v>1</v>
      </c>
      <c r="C106" s="9" t="s">
        <v>27</v>
      </c>
      <c r="D106" s="9">
        <v>30</v>
      </c>
      <c r="E106" s="29">
        <v>2</v>
      </c>
      <c r="F106" s="9">
        <v>68</v>
      </c>
      <c r="G106" s="9">
        <v>175</v>
      </c>
      <c r="H106" s="27">
        <f>G106/100</f>
        <v>1.75</v>
      </c>
      <c r="I106" s="30">
        <f>F106/(H106*H106)</f>
        <v>22.204081632653061</v>
      </c>
      <c r="J106" s="29">
        <v>2</v>
      </c>
      <c r="K106" s="28">
        <v>5</v>
      </c>
      <c r="L106" s="9" t="s">
        <v>108</v>
      </c>
      <c r="M106" s="14">
        <v>0</v>
      </c>
      <c r="N106" s="67" t="s">
        <v>134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21">
        <f>SUM(O106:X106)</f>
        <v>0</v>
      </c>
      <c r="Z106" s="32">
        <v>0</v>
      </c>
      <c r="AA106" s="13">
        <v>0</v>
      </c>
      <c r="AB106" s="11">
        <v>2</v>
      </c>
      <c r="AC106" s="2" t="s">
        <v>142</v>
      </c>
      <c r="AD106" s="13">
        <v>1</v>
      </c>
      <c r="AE106" s="2" t="s">
        <v>143</v>
      </c>
      <c r="AF106" s="14">
        <v>990</v>
      </c>
      <c r="AG106" s="19"/>
      <c r="AH106" s="14">
        <v>1</v>
      </c>
      <c r="AI106" s="2" t="s">
        <v>146</v>
      </c>
      <c r="AJ106" s="13">
        <v>1</v>
      </c>
      <c r="AK106" s="2" t="s">
        <v>191</v>
      </c>
      <c r="AL106" s="13">
        <v>1</v>
      </c>
      <c r="AM106" s="13">
        <v>0</v>
      </c>
      <c r="AN106" s="13">
        <v>0</v>
      </c>
      <c r="AO106" s="13">
        <v>0</v>
      </c>
      <c r="AP106" s="13">
        <v>1</v>
      </c>
      <c r="AQ106" s="13" t="s">
        <v>183</v>
      </c>
      <c r="AR106" s="15">
        <v>3</v>
      </c>
      <c r="AS106" s="65" t="s">
        <v>192</v>
      </c>
      <c r="AT106" s="2" t="s">
        <v>159</v>
      </c>
      <c r="AU106" s="2" t="s">
        <v>159</v>
      </c>
      <c r="AV106" s="2" t="s">
        <v>162</v>
      </c>
      <c r="AW106" s="2" t="s">
        <v>108</v>
      </c>
      <c r="AX106" s="2" t="s">
        <v>108</v>
      </c>
      <c r="AY106" s="15">
        <v>3</v>
      </c>
      <c r="AZ106" s="20">
        <v>1</v>
      </c>
      <c r="BA106" s="20">
        <v>0</v>
      </c>
      <c r="BB106" s="20">
        <v>0</v>
      </c>
      <c r="BC106" s="20">
        <v>1</v>
      </c>
      <c r="BD106" s="20">
        <v>0</v>
      </c>
      <c r="BE106" s="20">
        <v>0</v>
      </c>
      <c r="BF106" s="20">
        <v>1</v>
      </c>
      <c r="BG106" s="20">
        <v>0</v>
      </c>
      <c r="BH106" s="22">
        <v>0</v>
      </c>
      <c r="BI106" s="25">
        <v>2</v>
      </c>
      <c r="BJ106" s="23">
        <v>2</v>
      </c>
    </row>
    <row r="107" spans="1:62" ht="28" x14ac:dyDescent="0.15">
      <c r="A107">
        <v>105</v>
      </c>
      <c r="B107" s="12">
        <v>2</v>
      </c>
      <c r="C107" s="9" t="s">
        <v>25</v>
      </c>
      <c r="D107" s="9">
        <v>46</v>
      </c>
      <c r="E107" s="29">
        <v>3</v>
      </c>
      <c r="F107" s="9">
        <v>62</v>
      </c>
      <c r="G107" s="9">
        <v>151</v>
      </c>
      <c r="H107" s="27">
        <f>G107/100</f>
        <v>1.51</v>
      </c>
      <c r="I107" s="30">
        <f>F107/(H107*H107)</f>
        <v>27.191789833779222</v>
      </c>
      <c r="J107" s="29">
        <v>4</v>
      </c>
      <c r="K107" s="28">
        <v>5</v>
      </c>
      <c r="L107" s="9" t="s">
        <v>108</v>
      </c>
      <c r="M107" s="14">
        <v>1</v>
      </c>
      <c r="N107" s="66" t="s">
        <v>126</v>
      </c>
      <c r="O107" s="13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21">
        <f>SUM(O107:X107)</f>
        <v>1</v>
      </c>
      <c r="Z107" s="32">
        <v>1</v>
      </c>
      <c r="AA107" s="13">
        <v>1</v>
      </c>
      <c r="AB107" s="11">
        <v>2</v>
      </c>
      <c r="AC107" s="2" t="s">
        <v>142</v>
      </c>
      <c r="AD107" s="13">
        <v>1</v>
      </c>
      <c r="AE107" s="2" t="s">
        <v>143</v>
      </c>
      <c r="AF107" s="14">
        <v>2</v>
      </c>
      <c r="AG107" s="2" t="s">
        <v>133</v>
      </c>
      <c r="AH107" s="14">
        <v>1</v>
      </c>
      <c r="AI107" s="2" t="s">
        <v>146</v>
      </c>
      <c r="AJ107" s="13">
        <v>1</v>
      </c>
      <c r="AK107" s="2" t="s">
        <v>186</v>
      </c>
      <c r="AL107" s="13">
        <v>0</v>
      </c>
      <c r="AM107" s="13">
        <v>0</v>
      </c>
      <c r="AN107" s="13">
        <v>0</v>
      </c>
      <c r="AO107" s="13">
        <v>1</v>
      </c>
      <c r="AP107" s="13">
        <v>0</v>
      </c>
      <c r="AQ107" s="13">
        <v>0</v>
      </c>
      <c r="AR107" s="15">
        <v>1</v>
      </c>
      <c r="AS107" s="65">
        <v>0</v>
      </c>
      <c r="AT107" s="2" t="s">
        <v>108</v>
      </c>
      <c r="AU107" s="2" t="s">
        <v>108</v>
      </c>
      <c r="AV107" s="2" t="s">
        <v>108</v>
      </c>
      <c r="AW107" s="2" t="s">
        <v>108</v>
      </c>
      <c r="AX107" s="2" t="s">
        <v>108</v>
      </c>
      <c r="AY107" s="15">
        <v>0</v>
      </c>
      <c r="AZ107" s="20">
        <v>1</v>
      </c>
      <c r="BA107" s="20">
        <v>0</v>
      </c>
      <c r="BB107" s="20">
        <v>1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2">
        <v>0</v>
      </c>
      <c r="BI107" s="25">
        <v>1</v>
      </c>
      <c r="BJ107" s="23">
        <v>1</v>
      </c>
    </row>
    <row r="108" spans="1:62" ht="28" x14ac:dyDescent="0.15">
      <c r="A108">
        <v>106</v>
      </c>
      <c r="B108" s="12">
        <v>1</v>
      </c>
      <c r="C108" s="9" t="s">
        <v>27</v>
      </c>
      <c r="D108" s="9">
        <v>48</v>
      </c>
      <c r="E108" s="29">
        <v>3</v>
      </c>
      <c r="F108" s="9">
        <v>70</v>
      </c>
      <c r="G108" s="9">
        <v>165</v>
      </c>
      <c r="H108" s="27">
        <f>G108/100</f>
        <v>1.65</v>
      </c>
      <c r="I108" s="30">
        <f>F108/(H108*H108)</f>
        <v>25.711662075298442</v>
      </c>
      <c r="J108" s="29">
        <v>4</v>
      </c>
      <c r="K108" s="28">
        <v>4</v>
      </c>
      <c r="L108" s="9" t="s">
        <v>107</v>
      </c>
      <c r="M108" s="14">
        <v>0</v>
      </c>
      <c r="N108" s="67" t="s">
        <v>134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21">
        <f>SUM(O108:X108)</f>
        <v>0</v>
      </c>
      <c r="Z108" s="32">
        <v>0</v>
      </c>
      <c r="AA108" s="13">
        <v>0</v>
      </c>
      <c r="AB108" s="11">
        <v>2</v>
      </c>
      <c r="AC108" s="2" t="s">
        <v>142</v>
      </c>
      <c r="AD108" s="13">
        <v>1</v>
      </c>
      <c r="AE108" s="2" t="s">
        <v>143</v>
      </c>
      <c r="AF108" s="14">
        <v>990</v>
      </c>
      <c r="AG108" s="19"/>
      <c r="AH108" s="14">
        <v>1</v>
      </c>
      <c r="AI108" s="2" t="s">
        <v>146</v>
      </c>
      <c r="AJ108" s="13">
        <v>1</v>
      </c>
      <c r="AK108" s="2" t="s">
        <v>186</v>
      </c>
      <c r="AL108" s="13">
        <v>0</v>
      </c>
      <c r="AM108" s="13">
        <v>0</v>
      </c>
      <c r="AN108" s="13">
        <v>0</v>
      </c>
      <c r="AO108" s="13">
        <v>1</v>
      </c>
      <c r="AP108" s="13">
        <v>0</v>
      </c>
      <c r="AQ108" s="13">
        <v>0</v>
      </c>
      <c r="AR108" s="15">
        <v>3</v>
      </c>
      <c r="AS108" s="65" t="s">
        <v>192</v>
      </c>
      <c r="AT108" s="2" t="s">
        <v>159</v>
      </c>
      <c r="AU108" s="2" t="s">
        <v>159</v>
      </c>
      <c r="AV108" s="2" t="s">
        <v>161</v>
      </c>
      <c r="AW108" s="2" t="s">
        <v>108</v>
      </c>
      <c r="AX108" s="2" t="s">
        <v>108</v>
      </c>
      <c r="AY108" s="15">
        <v>2</v>
      </c>
      <c r="AZ108" s="20">
        <v>1</v>
      </c>
      <c r="BA108" s="20">
        <v>1</v>
      </c>
      <c r="BB108" s="20">
        <v>0</v>
      </c>
      <c r="BC108" s="20">
        <v>1</v>
      </c>
      <c r="BD108" s="20">
        <v>0</v>
      </c>
      <c r="BE108" s="20">
        <v>0</v>
      </c>
      <c r="BF108" s="20">
        <v>1</v>
      </c>
      <c r="BG108" s="20">
        <v>0</v>
      </c>
      <c r="BH108" s="22">
        <v>0</v>
      </c>
      <c r="BI108" s="25">
        <v>3</v>
      </c>
      <c r="BJ108" s="23">
        <v>3</v>
      </c>
    </row>
    <row r="109" spans="1:62" ht="28" x14ac:dyDescent="0.15">
      <c r="A109">
        <v>107</v>
      </c>
      <c r="B109" s="12">
        <v>2</v>
      </c>
      <c r="C109" s="9" t="s">
        <v>25</v>
      </c>
      <c r="D109" s="9">
        <v>25</v>
      </c>
      <c r="E109" s="29">
        <v>1</v>
      </c>
      <c r="F109" s="9">
        <v>42</v>
      </c>
      <c r="G109" s="9">
        <v>153</v>
      </c>
      <c r="H109" s="27">
        <f>G109/100</f>
        <v>1.53</v>
      </c>
      <c r="I109" s="30">
        <f>F109/(H109*H109)</f>
        <v>17.941817249775728</v>
      </c>
      <c r="J109" s="29">
        <v>1</v>
      </c>
      <c r="K109" s="28">
        <v>1</v>
      </c>
      <c r="L109" s="9" t="s">
        <v>173</v>
      </c>
      <c r="M109" s="14">
        <v>0</v>
      </c>
      <c r="N109" s="67" t="s">
        <v>134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21">
        <f>SUM(O109:X109)</f>
        <v>0</v>
      </c>
      <c r="Z109" s="32">
        <v>0</v>
      </c>
      <c r="AA109" s="13">
        <v>0</v>
      </c>
      <c r="AB109" s="11">
        <v>2</v>
      </c>
      <c r="AC109" s="2" t="s">
        <v>142</v>
      </c>
      <c r="AD109" s="13">
        <v>1</v>
      </c>
      <c r="AE109" s="2" t="s">
        <v>143</v>
      </c>
      <c r="AF109" s="14">
        <v>2</v>
      </c>
      <c r="AG109" s="2" t="s">
        <v>133</v>
      </c>
      <c r="AH109" s="14">
        <v>2</v>
      </c>
      <c r="AI109" s="2" t="s">
        <v>144</v>
      </c>
      <c r="AJ109" s="13">
        <v>1</v>
      </c>
      <c r="AK109" s="2" t="s">
        <v>186</v>
      </c>
      <c r="AL109" s="13">
        <v>0</v>
      </c>
      <c r="AM109" s="13">
        <v>0</v>
      </c>
      <c r="AN109" s="13">
        <v>0</v>
      </c>
      <c r="AO109" s="13">
        <v>1</v>
      </c>
      <c r="AP109" s="13">
        <v>0</v>
      </c>
      <c r="AQ109" s="13">
        <v>0</v>
      </c>
      <c r="AR109" s="15">
        <v>2</v>
      </c>
      <c r="AS109" s="65" t="s">
        <v>158</v>
      </c>
      <c r="AT109" s="2" t="s">
        <v>160</v>
      </c>
      <c r="AU109" s="2" t="s">
        <v>160</v>
      </c>
      <c r="AV109" s="2" t="s">
        <v>108</v>
      </c>
      <c r="AW109" s="2" t="s">
        <v>108</v>
      </c>
      <c r="AX109" s="2" t="s">
        <v>108</v>
      </c>
      <c r="AY109" s="15">
        <v>3</v>
      </c>
      <c r="AZ109" s="20">
        <v>1</v>
      </c>
      <c r="BA109" s="20">
        <v>0</v>
      </c>
      <c r="BB109" s="20">
        <v>0</v>
      </c>
      <c r="BC109" s="20">
        <v>1</v>
      </c>
      <c r="BD109" s="20">
        <v>0</v>
      </c>
      <c r="BE109" s="20">
        <v>0</v>
      </c>
      <c r="BF109" s="20">
        <v>1</v>
      </c>
      <c r="BG109" s="20">
        <v>0</v>
      </c>
      <c r="BH109" s="22">
        <v>0</v>
      </c>
      <c r="BI109" s="25">
        <v>2</v>
      </c>
      <c r="BJ109" s="23">
        <v>2</v>
      </c>
    </row>
    <row r="110" spans="1:62" ht="28" x14ac:dyDescent="0.15">
      <c r="A110">
        <v>108</v>
      </c>
      <c r="B110" s="12">
        <v>1</v>
      </c>
      <c r="C110" s="9" t="s">
        <v>27</v>
      </c>
      <c r="D110" s="9">
        <v>41</v>
      </c>
      <c r="E110" s="29">
        <v>3</v>
      </c>
      <c r="F110" s="9">
        <v>61</v>
      </c>
      <c r="G110" s="9">
        <v>165</v>
      </c>
      <c r="H110" s="27">
        <f>G110/100</f>
        <v>1.65</v>
      </c>
      <c r="I110" s="30">
        <f>F110/(H110*H110)</f>
        <v>22.4058769513315</v>
      </c>
      <c r="J110" s="29">
        <v>2</v>
      </c>
      <c r="K110" s="28">
        <v>2</v>
      </c>
      <c r="L110" s="9" t="s">
        <v>109</v>
      </c>
      <c r="M110" s="14">
        <v>0</v>
      </c>
      <c r="N110" s="67" t="s">
        <v>134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21">
        <f>SUM(O110:X110)</f>
        <v>0</v>
      </c>
      <c r="Z110" s="32">
        <v>0</v>
      </c>
      <c r="AA110" s="13">
        <v>0</v>
      </c>
      <c r="AB110" s="11">
        <v>2</v>
      </c>
      <c r="AC110" s="2" t="s">
        <v>142</v>
      </c>
      <c r="AD110" s="13">
        <v>1</v>
      </c>
      <c r="AE110" s="2" t="s">
        <v>143</v>
      </c>
      <c r="AF110" s="14">
        <v>2</v>
      </c>
      <c r="AG110" s="2" t="s">
        <v>133</v>
      </c>
      <c r="AH110" s="14">
        <v>1</v>
      </c>
      <c r="AI110" s="2" t="s">
        <v>146</v>
      </c>
      <c r="AJ110" s="13">
        <v>1</v>
      </c>
      <c r="AK110" s="2" t="s">
        <v>150</v>
      </c>
      <c r="AL110" s="13">
        <v>0</v>
      </c>
      <c r="AM110" s="13">
        <v>1</v>
      </c>
      <c r="AN110" s="13">
        <v>0</v>
      </c>
      <c r="AO110" s="13">
        <v>0</v>
      </c>
      <c r="AP110" s="13">
        <v>0</v>
      </c>
      <c r="AQ110" s="13">
        <v>0</v>
      </c>
      <c r="AR110" s="15">
        <v>3</v>
      </c>
      <c r="AS110" s="65" t="s">
        <v>192</v>
      </c>
      <c r="AT110" s="2" t="s">
        <v>159</v>
      </c>
      <c r="AU110" s="2" t="s">
        <v>161</v>
      </c>
      <c r="AV110" s="2" t="s">
        <v>161</v>
      </c>
      <c r="AW110" s="2" t="s">
        <v>108</v>
      </c>
      <c r="AX110" s="2" t="s">
        <v>108</v>
      </c>
      <c r="AY110" s="15">
        <v>2</v>
      </c>
      <c r="AZ110" s="20">
        <v>1</v>
      </c>
      <c r="BA110" s="20">
        <v>0</v>
      </c>
      <c r="BB110" s="20">
        <v>0</v>
      </c>
      <c r="BC110" s="20">
        <v>1</v>
      </c>
      <c r="BD110" s="20">
        <v>0</v>
      </c>
      <c r="BE110" s="20">
        <v>0</v>
      </c>
      <c r="BF110" s="20">
        <v>1</v>
      </c>
      <c r="BG110" s="20">
        <v>0</v>
      </c>
      <c r="BH110" s="22">
        <v>0</v>
      </c>
      <c r="BI110" s="25">
        <v>2</v>
      </c>
      <c r="BJ110" s="23">
        <v>2</v>
      </c>
    </row>
    <row r="111" spans="1:62" ht="28" x14ac:dyDescent="0.15">
      <c r="A111">
        <v>109</v>
      </c>
      <c r="B111" s="12">
        <v>2</v>
      </c>
      <c r="C111" s="9" t="s">
        <v>25</v>
      </c>
      <c r="D111" s="9">
        <v>20</v>
      </c>
      <c r="E111" s="29">
        <v>1</v>
      </c>
      <c r="F111" s="9">
        <v>60</v>
      </c>
      <c r="G111" s="9">
        <v>163</v>
      </c>
      <c r="H111" s="27">
        <f>G111/100</f>
        <v>1.63</v>
      </c>
      <c r="I111" s="30">
        <f>F111/(H111*H111)</f>
        <v>22.582709172343712</v>
      </c>
      <c r="J111" s="29">
        <v>2</v>
      </c>
      <c r="K111" s="28">
        <v>1</v>
      </c>
      <c r="L111" s="9" t="s">
        <v>173</v>
      </c>
      <c r="M111" s="14">
        <v>0</v>
      </c>
      <c r="N111" s="67" t="s">
        <v>134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21">
        <f>SUM(O111:X111)</f>
        <v>0</v>
      </c>
      <c r="Z111" s="32">
        <v>0</v>
      </c>
      <c r="AA111" s="13">
        <v>0</v>
      </c>
      <c r="AB111" s="11">
        <v>2</v>
      </c>
      <c r="AC111" s="2" t="s">
        <v>142</v>
      </c>
      <c r="AD111" s="13">
        <v>1</v>
      </c>
      <c r="AE111" s="2" t="s">
        <v>143</v>
      </c>
      <c r="AF111" s="14">
        <v>990</v>
      </c>
      <c r="AG111" s="19"/>
      <c r="AH111" s="14">
        <v>1</v>
      </c>
      <c r="AI111" s="2" t="s">
        <v>146</v>
      </c>
      <c r="AJ111" s="13">
        <v>1</v>
      </c>
      <c r="AK111" s="2" t="s">
        <v>186</v>
      </c>
      <c r="AL111" s="13">
        <v>0</v>
      </c>
      <c r="AM111" s="13">
        <v>0</v>
      </c>
      <c r="AN111" s="13">
        <v>0</v>
      </c>
      <c r="AO111" s="13">
        <v>1</v>
      </c>
      <c r="AP111" s="13">
        <v>0</v>
      </c>
      <c r="AQ111" s="13">
        <v>0</v>
      </c>
      <c r="AR111" s="15">
        <v>3</v>
      </c>
      <c r="AS111" s="65" t="s">
        <v>192</v>
      </c>
      <c r="AT111" s="2" t="s">
        <v>159</v>
      </c>
      <c r="AU111" s="2" t="s">
        <v>159</v>
      </c>
      <c r="AV111" s="2" t="s">
        <v>161</v>
      </c>
      <c r="AW111" s="2" t="s">
        <v>160</v>
      </c>
      <c r="AX111" s="2" t="s">
        <v>160</v>
      </c>
      <c r="AY111" s="15">
        <v>3</v>
      </c>
      <c r="AZ111" s="20">
        <v>1</v>
      </c>
      <c r="BA111" s="20">
        <v>1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2">
        <v>0</v>
      </c>
      <c r="BI111" s="25">
        <v>1</v>
      </c>
      <c r="BJ111" s="23">
        <v>1</v>
      </c>
    </row>
    <row r="112" spans="1:62" ht="28" x14ac:dyDescent="0.15">
      <c r="A112">
        <v>110</v>
      </c>
      <c r="B112" s="12">
        <v>2</v>
      </c>
      <c r="C112" s="9" t="s">
        <v>25</v>
      </c>
      <c r="D112" s="9">
        <v>38</v>
      </c>
      <c r="E112" s="29">
        <v>2</v>
      </c>
      <c r="F112" s="9">
        <v>65</v>
      </c>
      <c r="G112" s="9">
        <v>155</v>
      </c>
      <c r="H112" s="27">
        <f>G112/100</f>
        <v>1.55</v>
      </c>
      <c r="I112" s="30">
        <f>F112/(H112*H112)</f>
        <v>27.055150884495315</v>
      </c>
      <c r="J112" s="29">
        <v>4</v>
      </c>
      <c r="K112" s="28">
        <v>4</v>
      </c>
      <c r="L112" s="9" t="s">
        <v>107</v>
      </c>
      <c r="M112" s="14">
        <v>0</v>
      </c>
      <c r="N112" s="67" t="s">
        <v>134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21">
        <f>SUM(O112:X112)</f>
        <v>0</v>
      </c>
      <c r="Z112" s="32">
        <v>0</v>
      </c>
      <c r="AA112" s="13">
        <v>0</v>
      </c>
      <c r="AB112" s="11">
        <v>2</v>
      </c>
      <c r="AC112" s="2" t="s">
        <v>142</v>
      </c>
      <c r="AD112" s="13">
        <v>1</v>
      </c>
      <c r="AE112" s="2" t="s">
        <v>143</v>
      </c>
      <c r="AF112" s="14">
        <v>990</v>
      </c>
      <c r="AG112" s="19"/>
      <c r="AH112" s="14">
        <v>1</v>
      </c>
      <c r="AI112" s="2" t="s">
        <v>146</v>
      </c>
      <c r="AJ112" s="13">
        <v>1</v>
      </c>
      <c r="AK112" s="2" t="s">
        <v>147</v>
      </c>
      <c r="AL112" s="13">
        <v>1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5">
        <v>3</v>
      </c>
      <c r="AS112" s="65" t="s">
        <v>192</v>
      </c>
      <c r="AT112" s="2" t="s">
        <v>159</v>
      </c>
      <c r="AU112" s="2" t="s">
        <v>159</v>
      </c>
      <c r="AV112" s="2" t="s">
        <v>161</v>
      </c>
      <c r="AW112" s="2" t="s">
        <v>160</v>
      </c>
      <c r="AX112" s="2" t="s">
        <v>160</v>
      </c>
      <c r="AY112" s="15">
        <v>3</v>
      </c>
      <c r="AZ112" s="20">
        <v>2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2">
        <v>0</v>
      </c>
      <c r="BI112" s="25">
        <v>0</v>
      </c>
      <c r="BJ112" s="23">
        <v>0</v>
      </c>
    </row>
    <row r="113" spans="1:62" ht="28" x14ac:dyDescent="0.15">
      <c r="A113">
        <v>111</v>
      </c>
      <c r="B113" s="12">
        <v>1</v>
      </c>
      <c r="C113" s="9" t="s">
        <v>27</v>
      </c>
      <c r="D113" s="9">
        <v>39</v>
      </c>
      <c r="E113" s="29">
        <v>2</v>
      </c>
      <c r="F113" s="9">
        <v>70</v>
      </c>
      <c r="G113" s="9">
        <v>160</v>
      </c>
      <c r="H113" s="27">
        <f>G113/100</f>
        <v>1.6</v>
      </c>
      <c r="I113" s="30">
        <f>F113/(H113*H113)</f>
        <v>27.343749999999996</v>
      </c>
      <c r="J113" s="29">
        <v>4</v>
      </c>
      <c r="K113" s="28">
        <v>4</v>
      </c>
      <c r="L113" s="9" t="s">
        <v>107</v>
      </c>
      <c r="M113" s="14">
        <v>0</v>
      </c>
      <c r="N113" s="67" t="s">
        <v>134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21">
        <f>SUM(O113:X113)</f>
        <v>0</v>
      </c>
      <c r="Z113" s="32">
        <v>0</v>
      </c>
      <c r="AA113" s="13">
        <v>0</v>
      </c>
      <c r="AB113" s="11">
        <v>2</v>
      </c>
      <c r="AC113" s="2" t="s">
        <v>142</v>
      </c>
      <c r="AD113" s="13">
        <v>1</v>
      </c>
      <c r="AE113" s="2" t="s">
        <v>143</v>
      </c>
      <c r="AF113" s="14">
        <v>990</v>
      </c>
      <c r="AG113" s="19"/>
      <c r="AH113" s="14">
        <v>1</v>
      </c>
      <c r="AI113" s="2" t="s">
        <v>146</v>
      </c>
      <c r="AJ113" s="13">
        <v>1</v>
      </c>
      <c r="AK113" s="2" t="s">
        <v>188</v>
      </c>
      <c r="AL113" s="13">
        <v>1</v>
      </c>
      <c r="AM113" s="13">
        <v>0</v>
      </c>
      <c r="AN113" s="13">
        <v>0</v>
      </c>
      <c r="AO113" s="13">
        <v>1</v>
      </c>
      <c r="AP113" s="13">
        <v>0</v>
      </c>
      <c r="AQ113" s="13">
        <v>0</v>
      </c>
      <c r="AR113" s="15">
        <v>3</v>
      </c>
      <c r="AS113" s="65" t="s">
        <v>192</v>
      </c>
      <c r="AT113" s="2" t="s">
        <v>159</v>
      </c>
      <c r="AU113" s="2" t="s">
        <v>159</v>
      </c>
      <c r="AV113" s="2" t="s">
        <v>161</v>
      </c>
      <c r="AW113" s="2" t="s">
        <v>108</v>
      </c>
      <c r="AX113" s="2" t="s">
        <v>108</v>
      </c>
      <c r="AY113" s="15">
        <v>2</v>
      </c>
      <c r="AZ113" s="20">
        <v>1</v>
      </c>
      <c r="BA113" s="20">
        <v>0</v>
      </c>
      <c r="BB113" s="20">
        <v>0</v>
      </c>
      <c r="BC113" s="20">
        <v>1</v>
      </c>
      <c r="BD113" s="20">
        <v>0</v>
      </c>
      <c r="BE113" s="20">
        <v>0</v>
      </c>
      <c r="BF113" s="20">
        <v>0</v>
      </c>
      <c r="BG113" s="20">
        <v>1</v>
      </c>
      <c r="BH113" s="22" t="s">
        <v>5</v>
      </c>
      <c r="BI113" s="25">
        <v>2</v>
      </c>
      <c r="BJ113" s="23">
        <v>2</v>
      </c>
    </row>
    <row r="114" spans="1:62" ht="28" x14ac:dyDescent="0.15">
      <c r="A114">
        <v>112</v>
      </c>
      <c r="B114" s="12">
        <v>2</v>
      </c>
      <c r="C114" s="9" t="s">
        <v>25</v>
      </c>
      <c r="D114" s="9">
        <v>51</v>
      </c>
      <c r="E114" s="29">
        <v>4</v>
      </c>
      <c r="F114" s="9">
        <v>60</v>
      </c>
      <c r="G114" s="9">
        <v>155</v>
      </c>
      <c r="H114" s="27">
        <f>G114/100</f>
        <v>1.55</v>
      </c>
      <c r="I114" s="30">
        <f>F114/(H114*H114)</f>
        <v>24.973985431841829</v>
      </c>
      <c r="J114" s="29">
        <v>4</v>
      </c>
      <c r="K114" s="28">
        <v>5</v>
      </c>
      <c r="L114" s="9" t="s">
        <v>108</v>
      </c>
      <c r="M114" s="14">
        <v>0</v>
      </c>
      <c r="N114" s="67" t="s">
        <v>134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21">
        <f>SUM(O114:X114)</f>
        <v>0</v>
      </c>
      <c r="Z114" s="32">
        <v>0</v>
      </c>
      <c r="AA114" s="13">
        <v>0</v>
      </c>
      <c r="AB114" s="11">
        <v>2</v>
      </c>
      <c r="AC114" s="2" t="s">
        <v>142</v>
      </c>
      <c r="AD114" s="13">
        <v>1</v>
      </c>
      <c r="AE114" s="2" t="s">
        <v>143</v>
      </c>
      <c r="AF114" s="14">
        <v>990</v>
      </c>
      <c r="AG114" s="19"/>
      <c r="AH114" s="14">
        <v>1</v>
      </c>
      <c r="AI114" s="2" t="s">
        <v>146</v>
      </c>
      <c r="AJ114" s="13">
        <v>1</v>
      </c>
      <c r="AK114" s="2" t="s">
        <v>186</v>
      </c>
      <c r="AL114" s="13">
        <v>0</v>
      </c>
      <c r="AM114" s="13">
        <v>0</v>
      </c>
      <c r="AN114" s="13">
        <v>0</v>
      </c>
      <c r="AO114" s="13">
        <v>1</v>
      </c>
      <c r="AP114" s="13">
        <v>0</v>
      </c>
      <c r="AQ114" s="13">
        <v>0</v>
      </c>
      <c r="AR114" s="15">
        <v>3</v>
      </c>
      <c r="AS114" s="65" t="s">
        <v>192</v>
      </c>
      <c r="AT114" s="2" t="s">
        <v>159</v>
      </c>
      <c r="AU114" s="2" t="s">
        <v>161</v>
      </c>
      <c r="AV114" s="2" t="s">
        <v>160</v>
      </c>
      <c r="AW114" s="2" t="s">
        <v>108</v>
      </c>
      <c r="AX114" s="2" t="s">
        <v>108</v>
      </c>
      <c r="AY114" s="15">
        <v>3</v>
      </c>
      <c r="AZ114" s="20">
        <v>2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2">
        <v>0</v>
      </c>
      <c r="BI114" s="25">
        <v>0</v>
      </c>
      <c r="BJ114" s="23">
        <v>0</v>
      </c>
    </row>
    <row r="115" spans="1:62" ht="28" x14ac:dyDescent="0.15">
      <c r="A115">
        <v>113</v>
      </c>
      <c r="B115" s="12">
        <v>1</v>
      </c>
      <c r="C115" s="9" t="s">
        <v>27</v>
      </c>
      <c r="D115" s="9">
        <v>46</v>
      </c>
      <c r="E115" s="29">
        <v>3</v>
      </c>
      <c r="F115" s="9">
        <v>75</v>
      </c>
      <c r="G115" s="9">
        <v>175</v>
      </c>
      <c r="H115" s="27">
        <f>G115/100</f>
        <v>1.75</v>
      </c>
      <c r="I115" s="30">
        <f>F115/(H115*H115)</f>
        <v>24.489795918367346</v>
      </c>
      <c r="J115" s="29">
        <v>3</v>
      </c>
      <c r="K115" s="28">
        <v>5</v>
      </c>
      <c r="L115" s="9" t="s">
        <v>108</v>
      </c>
      <c r="M115" s="14">
        <v>0</v>
      </c>
      <c r="N115" s="67" t="s">
        <v>134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21">
        <f>SUM(O115:X115)</f>
        <v>0</v>
      </c>
      <c r="Z115" s="32">
        <v>0</v>
      </c>
      <c r="AA115" s="13">
        <v>0</v>
      </c>
      <c r="AB115" s="11">
        <v>2</v>
      </c>
      <c r="AC115" s="2" t="s">
        <v>142</v>
      </c>
      <c r="AD115" s="13">
        <v>1</v>
      </c>
      <c r="AE115" s="2" t="s">
        <v>143</v>
      </c>
      <c r="AF115" s="14">
        <v>990</v>
      </c>
      <c r="AG115" s="19"/>
      <c r="AH115" s="14">
        <v>1</v>
      </c>
      <c r="AI115" s="2" t="s">
        <v>146</v>
      </c>
      <c r="AJ115" s="13">
        <v>1</v>
      </c>
      <c r="AK115" s="2" t="s">
        <v>150</v>
      </c>
      <c r="AL115" s="13">
        <v>0</v>
      </c>
      <c r="AM115" s="13">
        <v>1</v>
      </c>
      <c r="AN115" s="13">
        <v>0</v>
      </c>
      <c r="AO115" s="13">
        <v>0</v>
      </c>
      <c r="AP115" s="13">
        <v>0</v>
      </c>
      <c r="AQ115" s="13">
        <v>0</v>
      </c>
      <c r="AR115" s="15">
        <v>3</v>
      </c>
      <c r="AS115" s="65" t="s">
        <v>192</v>
      </c>
      <c r="AT115" s="2" t="s">
        <v>159</v>
      </c>
      <c r="AU115" s="2" t="s">
        <v>159</v>
      </c>
      <c r="AV115" s="2" t="s">
        <v>161</v>
      </c>
      <c r="AW115" s="2" t="s">
        <v>162</v>
      </c>
      <c r="AX115" s="2" t="s">
        <v>108</v>
      </c>
      <c r="AY115" s="15">
        <v>3</v>
      </c>
      <c r="AZ115" s="20">
        <v>2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2">
        <v>0</v>
      </c>
      <c r="BI115" s="25">
        <v>0</v>
      </c>
      <c r="BJ115" s="23">
        <v>0</v>
      </c>
    </row>
    <row r="116" spans="1:62" ht="28" x14ac:dyDescent="0.15">
      <c r="A116">
        <v>114</v>
      </c>
      <c r="B116" s="12">
        <v>1</v>
      </c>
      <c r="C116" s="9" t="s">
        <v>27</v>
      </c>
      <c r="D116" s="9">
        <v>59</v>
      </c>
      <c r="E116" s="29">
        <v>4</v>
      </c>
      <c r="F116" s="9">
        <v>52</v>
      </c>
      <c r="G116" s="9">
        <v>160</v>
      </c>
      <c r="H116" s="27">
        <f>G116/100</f>
        <v>1.6</v>
      </c>
      <c r="I116" s="30">
        <f>F116/(H116*H116)</f>
        <v>20.312499999999996</v>
      </c>
      <c r="J116" s="29">
        <v>2</v>
      </c>
      <c r="K116" s="28">
        <v>5</v>
      </c>
      <c r="L116" s="9" t="s">
        <v>108</v>
      </c>
      <c r="M116" s="14">
        <v>0</v>
      </c>
      <c r="N116" s="67" t="s">
        <v>134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21">
        <f>SUM(O116:X116)</f>
        <v>0</v>
      </c>
      <c r="Z116" s="32">
        <v>0</v>
      </c>
      <c r="AA116" s="13">
        <v>0</v>
      </c>
      <c r="AB116" s="11">
        <v>2</v>
      </c>
      <c r="AC116" s="2" t="s">
        <v>142</v>
      </c>
      <c r="AD116" s="13">
        <v>1</v>
      </c>
      <c r="AE116" s="2" t="s">
        <v>143</v>
      </c>
      <c r="AF116" s="14">
        <v>990</v>
      </c>
      <c r="AG116" s="19"/>
      <c r="AH116" s="14">
        <v>1</v>
      </c>
      <c r="AI116" s="2" t="s">
        <v>146</v>
      </c>
      <c r="AJ116" s="13">
        <v>1</v>
      </c>
      <c r="AK116" s="2" t="s">
        <v>188</v>
      </c>
      <c r="AL116" s="13">
        <v>1</v>
      </c>
      <c r="AM116" s="13">
        <v>0</v>
      </c>
      <c r="AN116" s="13">
        <v>0</v>
      </c>
      <c r="AO116" s="13">
        <v>1</v>
      </c>
      <c r="AP116" s="13">
        <v>0</v>
      </c>
      <c r="AQ116" s="13">
        <v>0</v>
      </c>
      <c r="AR116" s="15">
        <v>3</v>
      </c>
      <c r="AS116" s="65" t="s">
        <v>192</v>
      </c>
      <c r="AT116" s="2" t="s">
        <v>161</v>
      </c>
      <c r="AU116" s="2" t="s">
        <v>161</v>
      </c>
      <c r="AV116" s="2" t="s">
        <v>160</v>
      </c>
      <c r="AW116" s="2" t="s">
        <v>108</v>
      </c>
      <c r="AX116" s="2" t="s">
        <v>108</v>
      </c>
      <c r="AY116" s="15">
        <v>3</v>
      </c>
      <c r="AZ116" s="20">
        <v>1</v>
      </c>
      <c r="BA116" s="20">
        <v>0</v>
      </c>
      <c r="BB116" s="20">
        <v>0</v>
      </c>
      <c r="BC116" s="20">
        <v>1</v>
      </c>
      <c r="BD116" s="20">
        <v>0</v>
      </c>
      <c r="BE116" s="20">
        <v>0</v>
      </c>
      <c r="BF116" s="20">
        <v>0</v>
      </c>
      <c r="BG116" s="20">
        <v>0</v>
      </c>
      <c r="BH116" s="22">
        <v>0</v>
      </c>
      <c r="BI116" s="25">
        <v>1</v>
      </c>
      <c r="BJ116" s="23">
        <v>1</v>
      </c>
    </row>
    <row r="117" spans="1:62" ht="28" x14ac:dyDescent="0.15">
      <c r="A117">
        <v>115</v>
      </c>
      <c r="B117" s="12">
        <v>2</v>
      </c>
      <c r="C117" s="9" t="s">
        <v>25</v>
      </c>
      <c r="D117" s="9">
        <v>47</v>
      </c>
      <c r="E117" s="29">
        <v>3</v>
      </c>
      <c r="F117" s="9">
        <v>58</v>
      </c>
      <c r="G117" s="9">
        <v>162</v>
      </c>
      <c r="H117" s="27">
        <f>G117/100</f>
        <v>1.62</v>
      </c>
      <c r="I117" s="30">
        <f>F117/(H117*H117)</f>
        <v>22.10028959000152</v>
      </c>
      <c r="J117" s="29">
        <v>2</v>
      </c>
      <c r="K117" s="28">
        <v>4</v>
      </c>
      <c r="L117" s="9" t="s">
        <v>107</v>
      </c>
      <c r="M117" s="14">
        <v>0</v>
      </c>
      <c r="N117" s="67" t="s">
        <v>134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21">
        <f>SUM(O117:X117)</f>
        <v>0</v>
      </c>
      <c r="Z117" s="32">
        <v>0</v>
      </c>
      <c r="AA117" s="13">
        <v>0</v>
      </c>
      <c r="AB117" s="11">
        <v>2</v>
      </c>
      <c r="AC117" s="2" t="s">
        <v>142</v>
      </c>
      <c r="AD117" s="13">
        <v>1</v>
      </c>
      <c r="AE117" s="2" t="s">
        <v>143</v>
      </c>
      <c r="AF117" s="14">
        <v>990</v>
      </c>
      <c r="AG117" s="19"/>
      <c r="AH117" s="14">
        <v>1</v>
      </c>
      <c r="AI117" s="2" t="s">
        <v>146</v>
      </c>
      <c r="AJ117" s="13">
        <v>1</v>
      </c>
      <c r="AK117" s="2" t="s">
        <v>150</v>
      </c>
      <c r="AL117" s="13">
        <v>0</v>
      </c>
      <c r="AM117" s="13">
        <v>1</v>
      </c>
      <c r="AN117" s="13">
        <v>0</v>
      </c>
      <c r="AO117" s="13">
        <v>0</v>
      </c>
      <c r="AP117" s="13">
        <v>0</v>
      </c>
      <c r="AQ117" s="13">
        <v>0</v>
      </c>
      <c r="AR117" s="15">
        <v>2</v>
      </c>
      <c r="AS117" s="65" t="s">
        <v>158</v>
      </c>
      <c r="AT117" s="2" t="s">
        <v>159</v>
      </c>
      <c r="AU117" s="2" t="s">
        <v>161</v>
      </c>
      <c r="AV117" s="2" t="s">
        <v>108</v>
      </c>
      <c r="AW117" s="2" t="s">
        <v>108</v>
      </c>
      <c r="AX117" s="2" t="s">
        <v>108</v>
      </c>
      <c r="AY117" s="15">
        <v>2</v>
      </c>
      <c r="AZ117" s="20">
        <v>1</v>
      </c>
      <c r="BA117" s="20">
        <v>0</v>
      </c>
      <c r="BB117" s="20">
        <v>1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2">
        <v>0</v>
      </c>
      <c r="BI117" s="25">
        <v>1</v>
      </c>
      <c r="BJ117" s="23">
        <v>1</v>
      </c>
    </row>
    <row r="118" spans="1:62" ht="14" x14ac:dyDescent="0.15">
      <c r="A118">
        <v>116</v>
      </c>
      <c r="B118" s="12">
        <v>1</v>
      </c>
      <c r="C118" s="9" t="s">
        <v>27</v>
      </c>
      <c r="D118" s="9">
        <v>47</v>
      </c>
      <c r="E118" s="29">
        <v>3</v>
      </c>
      <c r="F118" s="9">
        <v>67</v>
      </c>
      <c r="G118" s="9">
        <v>165</v>
      </c>
      <c r="H118" s="27">
        <f>G118/100</f>
        <v>1.65</v>
      </c>
      <c r="I118" s="30">
        <f>F118/(H118*H118)</f>
        <v>24.609733700642796</v>
      </c>
      <c r="J118" s="29">
        <v>3</v>
      </c>
      <c r="K118" s="28">
        <v>4</v>
      </c>
      <c r="L118" s="9" t="s">
        <v>107</v>
      </c>
      <c r="M118" s="14">
        <v>1</v>
      </c>
      <c r="N118" s="66" t="s">
        <v>112</v>
      </c>
      <c r="O118" s="13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21">
        <f>SUM(O118:X118)</f>
        <v>1</v>
      </c>
      <c r="Z118" s="32">
        <v>1</v>
      </c>
      <c r="AA118" s="13">
        <v>1</v>
      </c>
      <c r="AB118" s="11">
        <v>1</v>
      </c>
      <c r="AC118" s="2" t="s">
        <v>141</v>
      </c>
      <c r="AD118" s="13">
        <v>1</v>
      </c>
      <c r="AE118" s="2" t="s">
        <v>143</v>
      </c>
      <c r="AF118" s="14">
        <v>990</v>
      </c>
      <c r="AG118" s="19"/>
      <c r="AH118" s="14">
        <v>1</v>
      </c>
      <c r="AI118" s="2" t="s">
        <v>146</v>
      </c>
      <c r="AJ118" s="13">
        <v>1</v>
      </c>
      <c r="AK118" s="2" t="s">
        <v>186</v>
      </c>
      <c r="AL118" s="13">
        <v>0</v>
      </c>
      <c r="AM118" s="13">
        <v>0</v>
      </c>
      <c r="AN118" s="13">
        <v>0</v>
      </c>
      <c r="AO118" s="13">
        <v>1</v>
      </c>
      <c r="AP118" s="13">
        <v>0</v>
      </c>
      <c r="AQ118" s="13">
        <v>0</v>
      </c>
      <c r="AR118" s="15">
        <v>1</v>
      </c>
      <c r="AS118" s="65">
        <v>0</v>
      </c>
      <c r="AT118" s="2" t="s">
        <v>108</v>
      </c>
      <c r="AU118" s="2" t="s">
        <v>108</v>
      </c>
      <c r="AV118" s="2" t="s">
        <v>108</v>
      </c>
      <c r="AW118" s="2" t="s">
        <v>108</v>
      </c>
      <c r="AX118" s="2" t="s">
        <v>108</v>
      </c>
      <c r="AY118" s="15">
        <v>0</v>
      </c>
      <c r="AZ118" s="20">
        <v>1</v>
      </c>
      <c r="BA118" s="20">
        <v>0</v>
      </c>
      <c r="BB118" s="20">
        <v>0</v>
      </c>
      <c r="BC118" s="20">
        <v>1</v>
      </c>
      <c r="BD118" s="20">
        <v>0</v>
      </c>
      <c r="BE118" s="20">
        <v>0</v>
      </c>
      <c r="BF118" s="20">
        <v>0</v>
      </c>
      <c r="BG118" s="20">
        <v>0</v>
      </c>
      <c r="BH118" s="22">
        <v>0</v>
      </c>
      <c r="BI118" s="25">
        <v>1</v>
      </c>
      <c r="BJ118" s="23">
        <v>1</v>
      </c>
    </row>
    <row r="119" spans="1:62" ht="28" x14ac:dyDescent="0.15">
      <c r="A119">
        <v>117</v>
      </c>
      <c r="B119" s="12">
        <v>1</v>
      </c>
      <c r="C119" s="9" t="s">
        <v>27</v>
      </c>
      <c r="D119" s="9">
        <v>23</v>
      </c>
      <c r="E119" s="29">
        <v>1</v>
      </c>
      <c r="F119" s="9">
        <v>80</v>
      </c>
      <c r="G119" s="9">
        <v>179</v>
      </c>
      <c r="H119" s="27">
        <f>G119/100</f>
        <v>1.79</v>
      </c>
      <c r="I119" s="30">
        <f>F119/(H119*H119)</f>
        <v>24.968009737523797</v>
      </c>
      <c r="J119" s="29">
        <v>4</v>
      </c>
      <c r="K119" s="28">
        <v>3</v>
      </c>
      <c r="L119" s="9" t="s">
        <v>106</v>
      </c>
      <c r="M119" s="14">
        <v>0</v>
      </c>
      <c r="N119" s="67" t="s">
        <v>134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21">
        <f>SUM(O119:X119)</f>
        <v>0</v>
      </c>
      <c r="Z119" s="32">
        <v>0</v>
      </c>
      <c r="AA119" s="13">
        <v>0</v>
      </c>
      <c r="AB119" s="11">
        <v>2</v>
      </c>
      <c r="AC119" s="2" t="s">
        <v>142</v>
      </c>
      <c r="AD119" s="13">
        <v>1</v>
      </c>
      <c r="AE119" s="2" t="s">
        <v>143</v>
      </c>
      <c r="AF119" s="14">
        <v>990</v>
      </c>
      <c r="AG119" s="19"/>
      <c r="AH119" s="14">
        <v>1</v>
      </c>
      <c r="AI119" s="2" t="s">
        <v>146</v>
      </c>
      <c r="AJ119" s="13">
        <v>1</v>
      </c>
      <c r="AK119" s="2" t="s">
        <v>188</v>
      </c>
      <c r="AL119" s="13">
        <v>1</v>
      </c>
      <c r="AM119" s="13">
        <v>0</v>
      </c>
      <c r="AN119" s="13">
        <v>0</v>
      </c>
      <c r="AO119" s="13">
        <v>1</v>
      </c>
      <c r="AP119" s="13">
        <v>0</v>
      </c>
      <c r="AQ119" s="13">
        <v>0</v>
      </c>
      <c r="AR119" s="15">
        <v>3</v>
      </c>
      <c r="AS119" s="65" t="s">
        <v>192</v>
      </c>
      <c r="AT119" s="2" t="s">
        <v>159</v>
      </c>
      <c r="AU119" s="2" t="s">
        <v>161</v>
      </c>
      <c r="AV119" s="2" t="s">
        <v>160</v>
      </c>
      <c r="AW119" s="2" t="s">
        <v>108</v>
      </c>
      <c r="AX119" s="2" t="s">
        <v>108</v>
      </c>
      <c r="AY119" s="15">
        <v>3</v>
      </c>
      <c r="AZ119" s="20">
        <v>1</v>
      </c>
      <c r="BA119" s="20">
        <v>0</v>
      </c>
      <c r="BB119" s="20">
        <v>0</v>
      </c>
      <c r="BC119" s="20">
        <v>1</v>
      </c>
      <c r="BD119" s="20">
        <v>0</v>
      </c>
      <c r="BE119" s="20">
        <v>0</v>
      </c>
      <c r="BF119" s="20">
        <v>0</v>
      </c>
      <c r="BG119" s="20">
        <v>0</v>
      </c>
      <c r="BH119" s="22">
        <v>0</v>
      </c>
      <c r="BI119" s="25">
        <v>1</v>
      </c>
      <c r="BJ119" s="23">
        <v>1</v>
      </c>
    </row>
    <row r="120" spans="1:62" ht="14" x14ac:dyDescent="0.15">
      <c r="A120">
        <v>118</v>
      </c>
      <c r="B120" s="12">
        <v>1</v>
      </c>
      <c r="C120" s="9" t="s">
        <v>27</v>
      </c>
      <c r="D120" s="9">
        <v>56</v>
      </c>
      <c r="E120" s="29">
        <v>4</v>
      </c>
      <c r="F120" s="9">
        <v>74</v>
      </c>
      <c r="G120" s="9">
        <v>170</v>
      </c>
      <c r="H120" s="27">
        <f>G120/100</f>
        <v>1.7</v>
      </c>
      <c r="I120" s="30">
        <f>F120/(H120*H120)</f>
        <v>25.605536332179934</v>
      </c>
      <c r="J120" s="29">
        <v>4</v>
      </c>
      <c r="K120" s="28">
        <v>5</v>
      </c>
      <c r="L120" s="9" t="s">
        <v>108</v>
      </c>
      <c r="M120" s="14">
        <v>1</v>
      </c>
      <c r="N120" s="74" t="s">
        <v>126</v>
      </c>
      <c r="O120" s="13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21">
        <f>SUM(O120:X120)</f>
        <v>1</v>
      </c>
      <c r="Z120" s="32">
        <v>1</v>
      </c>
      <c r="AA120" s="13">
        <v>1</v>
      </c>
      <c r="AB120" s="11">
        <v>1</v>
      </c>
      <c r="AC120" s="2" t="s">
        <v>141</v>
      </c>
      <c r="AD120" s="13">
        <v>1</v>
      </c>
      <c r="AE120" s="2" t="s">
        <v>143</v>
      </c>
      <c r="AF120" s="14">
        <v>2</v>
      </c>
      <c r="AG120" s="2" t="s">
        <v>133</v>
      </c>
      <c r="AH120" s="14">
        <v>1</v>
      </c>
      <c r="AI120" s="2" t="s">
        <v>146</v>
      </c>
      <c r="AJ120" s="13">
        <v>1</v>
      </c>
      <c r="AK120" s="2" t="s">
        <v>186</v>
      </c>
      <c r="AL120" s="13">
        <v>0</v>
      </c>
      <c r="AM120" s="13">
        <v>0</v>
      </c>
      <c r="AN120" s="13">
        <v>0</v>
      </c>
      <c r="AO120" s="13">
        <v>1</v>
      </c>
      <c r="AP120" s="13">
        <v>0</v>
      </c>
      <c r="AQ120" s="13">
        <v>0</v>
      </c>
      <c r="AR120" s="15">
        <v>1</v>
      </c>
      <c r="AS120" s="65">
        <v>0</v>
      </c>
      <c r="AT120" s="2" t="s">
        <v>108</v>
      </c>
      <c r="AU120" s="2" t="s">
        <v>108</v>
      </c>
      <c r="AV120" s="2" t="s">
        <v>108</v>
      </c>
      <c r="AW120" s="2" t="s">
        <v>108</v>
      </c>
      <c r="AX120" s="2" t="s">
        <v>108</v>
      </c>
      <c r="AY120" s="15">
        <v>0</v>
      </c>
      <c r="AZ120" s="20">
        <v>1</v>
      </c>
      <c r="BA120" s="20">
        <v>0</v>
      </c>
      <c r="BB120" s="20">
        <v>1</v>
      </c>
      <c r="BC120" s="20">
        <v>1</v>
      </c>
      <c r="BD120" s="20">
        <v>0</v>
      </c>
      <c r="BE120" s="20">
        <v>0</v>
      </c>
      <c r="BF120" s="20">
        <v>0</v>
      </c>
      <c r="BG120" s="20">
        <v>0</v>
      </c>
      <c r="BH120" s="22">
        <v>0</v>
      </c>
      <c r="BI120" s="25">
        <v>2</v>
      </c>
      <c r="BJ120" s="23">
        <v>2</v>
      </c>
    </row>
    <row r="121" spans="1:62" ht="14" x14ac:dyDescent="0.15">
      <c r="A121">
        <v>119</v>
      </c>
      <c r="B121" s="12">
        <v>2</v>
      </c>
      <c r="C121" s="9" t="s">
        <v>25</v>
      </c>
      <c r="D121" s="9">
        <v>38</v>
      </c>
      <c r="E121" s="29">
        <v>2</v>
      </c>
      <c r="F121" s="9">
        <v>43</v>
      </c>
      <c r="G121" s="9">
        <v>150</v>
      </c>
      <c r="H121" s="27">
        <f>G121/100</f>
        <v>1.5</v>
      </c>
      <c r="I121" s="30">
        <f>F121/(H121*H121)</f>
        <v>19.111111111111111</v>
      </c>
      <c r="J121" s="29">
        <v>2</v>
      </c>
      <c r="K121" s="28">
        <v>2</v>
      </c>
      <c r="L121" s="9" t="s">
        <v>109</v>
      </c>
      <c r="M121" s="14">
        <v>1</v>
      </c>
      <c r="N121" s="58" t="s">
        <v>128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57" t="s">
        <v>128</v>
      </c>
      <c r="Y121" s="21">
        <f>SUM(O121:X121)</f>
        <v>1</v>
      </c>
      <c r="Z121" s="32">
        <v>1</v>
      </c>
      <c r="AA121" s="13">
        <v>1</v>
      </c>
      <c r="AB121" s="11">
        <v>1</v>
      </c>
      <c r="AC121" s="2" t="s">
        <v>141</v>
      </c>
      <c r="AD121" s="13">
        <v>1</v>
      </c>
      <c r="AE121" s="2" t="s">
        <v>143</v>
      </c>
      <c r="AF121" s="14">
        <v>2</v>
      </c>
      <c r="AG121" s="2" t="s">
        <v>133</v>
      </c>
      <c r="AH121" s="14">
        <v>2</v>
      </c>
      <c r="AI121" s="2" t="s">
        <v>144</v>
      </c>
      <c r="AJ121" s="13">
        <v>1</v>
      </c>
      <c r="AK121" s="2" t="s">
        <v>150</v>
      </c>
      <c r="AL121" s="13">
        <v>0</v>
      </c>
      <c r="AM121" s="13">
        <v>1</v>
      </c>
      <c r="AN121" s="13">
        <v>0</v>
      </c>
      <c r="AO121" s="13">
        <v>0</v>
      </c>
      <c r="AP121" s="13">
        <v>0</v>
      </c>
      <c r="AQ121" s="13">
        <v>0</v>
      </c>
      <c r="AR121" s="15">
        <v>1</v>
      </c>
      <c r="AS121" s="65">
        <v>0</v>
      </c>
      <c r="AT121" s="2" t="s">
        <v>108</v>
      </c>
      <c r="AU121" s="2" t="s">
        <v>108</v>
      </c>
      <c r="AV121" s="2" t="s">
        <v>108</v>
      </c>
      <c r="AW121" s="2" t="s">
        <v>108</v>
      </c>
      <c r="AX121" s="2" t="s">
        <v>108</v>
      </c>
      <c r="AY121" s="15">
        <v>0</v>
      </c>
      <c r="AZ121" s="20">
        <v>1</v>
      </c>
      <c r="BA121" s="20">
        <v>0</v>
      </c>
      <c r="BB121" s="20">
        <v>1</v>
      </c>
      <c r="BC121" s="20">
        <v>1</v>
      </c>
      <c r="BD121" s="20">
        <v>0</v>
      </c>
      <c r="BE121" s="20">
        <v>0</v>
      </c>
      <c r="BF121" s="20">
        <v>0</v>
      </c>
      <c r="BG121" s="20">
        <v>0</v>
      </c>
      <c r="BH121" s="22">
        <v>0</v>
      </c>
      <c r="BI121" s="25">
        <v>2</v>
      </c>
      <c r="BJ121" s="23">
        <v>2</v>
      </c>
    </row>
    <row r="122" spans="1:62" ht="28" x14ac:dyDescent="0.15">
      <c r="A122">
        <v>120</v>
      </c>
      <c r="B122" s="12">
        <v>1</v>
      </c>
      <c r="C122" s="9" t="s">
        <v>27</v>
      </c>
      <c r="D122" s="9">
        <v>36</v>
      </c>
      <c r="E122" s="29">
        <v>2</v>
      </c>
      <c r="F122" s="9">
        <v>58</v>
      </c>
      <c r="G122" s="9">
        <v>160</v>
      </c>
      <c r="H122" s="27">
        <f>G122/100</f>
        <v>1.6</v>
      </c>
      <c r="I122" s="30">
        <f>F122/(H122*H122)</f>
        <v>22.656249999999996</v>
      </c>
      <c r="J122" s="29">
        <v>2</v>
      </c>
      <c r="K122" s="28">
        <v>5</v>
      </c>
      <c r="L122" s="9" t="s">
        <v>108</v>
      </c>
      <c r="M122" s="14">
        <v>0</v>
      </c>
      <c r="N122" s="67" t="s">
        <v>134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21">
        <f>SUM(O122:X122)</f>
        <v>0</v>
      </c>
      <c r="Z122" s="32">
        <v>0</v>
      </c>
      <c r="AA122" s="13">
        <v>0</v>
      </c>
      <c r="AB122" s="11">
        <v>2</v>
      </c>
      <c r="AC122" s="2" t="s">
        <v>142</v>
      </c>
      <c r="AD122" s="13">
        <v>1</v>
      </c>
      <c r="AE122" s="2" t="s">
        <v>143</v>
      </c>
      <c r="AF122" s="14">
        <v>990</v>
      </c>
      <c r="AG122" s="19"/>
      <c r="AH122" s="14">
        <v>1</v>
      </c>
      <c r="AI122" s="2" t="s">
        <v>146</v>
      </c>
      <c r="AJ122" s="13">
        <v>1</v>
      </c>
      <c r="AK122" s="2" t="s">
        <v>154</v>
      </c>
      <c r="AL122" s="13">
        <v>0</v>
      </c>
      <c r="AM122" s="13">
        <v>0</v>
      </c>
      <c r="AN122" s="13">
        <v>1</v>
      </c>
      <c r="AO122" s="13">
        <v>0</v>
      </c>
      <c r="AP122" s="13">
        <v>0</v>
      </c>
      <c r="AQ122" s="13">
        <v>0</v>
      </c>
      <c r="AR122" s="15">
        <v>3</v>
      </c>
      <c r="AS122" s="65" t="s">
        <v>192</v>
      </c>
      <c r="AT122" s="2" t="s">
        <v>161</v>
      </c>
      <c r="AU122" s="2" t="s">
        <v>160</v>
      </c>
      <c r="AV122" s="2" t="s">
        <v>160</v>
      </c>
      <c r="AW122" s="2" t="s">
        <v>162</v>
      </c>
      <c r="AX122" s="2" t="s">
        <v>108</v>
      </c>
      <c r="AY122" s="15">
        <v>3</v>
      </c>
      <c r="AZ122" s="20">
        <v>2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2">
        <v>0</v>
      </c>
      <c r="BI122" s="25">
        <v>0</v>
      </c>
      <c r="BJ122" s="23">
        <v>0</v>
      </c>
    </row>
    <row r="123" spans="1:62" ht="28" x14ac:dyDescent="0.15">
      <c r="A123">
        <v>121</v>
      </c>
      <c r="B123" s="12">
        <v>1</v>
      </c>
      <c r="C123" s="9" t="s">
        <v>27</v>
      </c>
      <c r="D123" s="9">
        <v>32</v>
      </c>
      <c r="E123" s="29">
        <v>2</v>
      </c>
      <c r="F123" s="9">
        <v>70</v>
      </c>
      <c r="G123" s="9">
        <v>157</v>
      </c>
      <c r="H123" s="27">
        <f>G123/100</f>
        <v>1.57</v>
      </c>
      <c r="I123" s="30">
        <f>F123/(H123*H123)</f>
        <v>28.398718000730252</v>
      </c>
      <c r="J123" s="29">
        <v>4</v>
      </c>
      <c r="K123" s="28">
        <v>5</v>
      </c>
      <c r="L123" s="9" t="s">
        <v>108</v>
      </c>
      <c r="M123" s="14">
        <v>0</v>
      </c>
      <c r="N123" s="67" t="s">
        <v>134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21">
        <f>SUM(O123:X123)</f>
        <v>0</v>
      </c>
      <c r="Z123" s="32">
        <v>0</v>
      </c>
      <c r="AA123" s="13">
        <v>0</v>
      </c>
      <c r="AB123" s="11">
        <v>2</v>
      </c>
      <c r="AC123" s="2" t="s">
        <v>142</v>
      </c>
      <c r="AD123" s="13">
        <v>1</v>
      </c>
      <c r="AE123" s="2" t="s">
        <v>143</v>
      </c>
      <c r="AF123" s="14">
        <v>990</v>
      </c>
      <c r="AG123" s="19"/>
      <c r="AH123" s="14">
        <v>1</v>
      </c>
      <c r="AI123" s="2" t="s">
        <v>146</v>
      </c>
      <c r="AJ123" s="13">
        <v>1</v>
      </c>
      <c r="AK123" s="2" t="s">
        <v>150</v>
      </c>
      <c r="AL123" s="13">
        <v>0</v>
      </c>
      <c r="AM123" s="13">
        <v>1</v>
      </c>
      <c r="AN123" s="13">
        <v>0</v>
      </c>
      <c r="AO123" s="13">
        <v>0</v>
      </c>
      <c r="AP123" s="13">
        <v>0</v>
      </c>
      <c r="AQ123" s="13">
        <v>0</v>
      </c>
      <c r="AR123" s="15">
        <v>3</v>
      </c>
      <c r="AS123" s="65" t="s">
        <v>192</v>
      </c>
      <c r="AT123" s="2" t="s">
        <v>160</v>
      </c>
      <c r="AU123" s="2" t="s">
        <v>160</v>
      </c>
      <c r="AV123" s="2" t="s">
        <v>162</v>
      </c>
      <c r="AW123" s="2" t="s">
        <v>108</v>
      </c>
      <c r="AX123" s="2" t="s">
        <v>108</v>
      </c>
      <c r="AY123" s="15">
        <v>3</v>
      </c>
      <c r="AZ123" s="20">
        <v>1</v>
      </c>
      <c r="BA123" s="20">
        <v>0</v>
      </c>
      <c r="BB123" s="20">
        <v>0</v>
      </c>
      <c r="BC123" s="20">
        <v>1</v>
      </c>
      <c r="BD123" s="20">
        <v>0</v>
      </c>
      <c r="BE123" s="20">
        <v>0</v>
      </c>
      <c r="BF123" s="20">
        <v>0</v>
      </c>
      <c r="BG123" s="20">
        <v>0</v>
      </c>
      <c r="BH123" s="22">
        <v>0</v>
      </c>
      <c r="BI123" s="25">
        <v>1</v>
      </c>
      <c r="BJ123" s="23">
        <v>1</v>
      </c>
    </row>
    <row r="124" spans="1:62" ht="28" x14ac:dyDescent="0.15">
      <c r="A124">
        <v>122</v>
      </c>
      <c r="B124" s="12">
        <v>1</v>
      </c>
      <c r="C124" s="9" t="s">
        <v>27</v>
      </c>
      <c r="D124" s="9">
        <v>37</v>
      </c>
      <c r="E124" s="29">
        <v>2</v>
      </c>
      <c r="F124" s="9">
        <v>85</v>
      </c>
      <c r="G124" s="9">
        <v>173</v>
      </c>
      <c r="H124" s="27">
        <f>G124/100</f>
        <v>1.73</v>
      </c>
      <c r="I124" s="30">
        <f>F124/(H124*H124)</f>
        <v>28.400547963513649</v>
      </c>
      <c r="J124" s="29">
        <v>4</v>
      </c>
      <c r="K124" s="28">
        <v>1</v>
      </c>
      <c r="L124" s="9" t="s">
        <v>173</v>
      </c>
      <c r="M124" s="14">
        <v>0</v>
      </c>
      <c r="N124" s="67" t="s">
        <v>134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21">
        <f>SUM(O124:X124)</f>
        <v>0</v>
      </c>
      <c r="Z124" s="32">
        <v>0</v>
      </c>
      <c r="AA124" s="13">
        <v>0</v>
      </c>
      <c r="AB124" s="11">
        <v>2</v>
      </c>
      <c r="AC124" s="2" t="s">
        <v>142</v>
      </c>
      <c r="AD124" s="13">
        <v>1</v>
      </c>
      <c r="AE124" s="2" t="s">
        <v>143</v>
      </c>
      <c r="AF124" s="14">
        <v>990</v>
      </c>
      <c r="AG124" s="19"/>
      <c r="AH124" s="14">
        <v>1</v>
      </c>
      <c r="AI124" s="2" t="s">
        <v>146</v>
      </c>
      <c r="AJ124" s="13">
        <v>1</v>
      </c>
      <c r="AK124" s="2" t="s">
        <v>188</v>
      </c>
      <c r="AL124" s="13">
        <v>1</v>
      </c>
      <c r="AM124" s="13">
        <v>0</v>
      </c>
      <c r="AN124" s="13">
        <v>0</v>
      </c>
      <c r="AO124" s="13">
        <v>1</v>
      </c>
      <c r="AP124" s="13">
        <v>0</v>
      </c>
      <c r="AQ124" s="13">
        <v>0</v>
      </c>
      <c r="AR124" s="15">
        <v>3</v>
      </c>
      <c r="AS124" s="65" t="s">
        <v>192</v>
      </c>
      <c r="AT124" s="2" t="s">
        <v>161</v>
      </c>
      <c r="AU124" s="2" t="s">
        <v>161</v>
      </c>
      <c r="AV124" s="2" t="s">
        <v>162</v>
      </c>
      <c r="AW124" s="2" t="s">
        <v>108</v>
      </c>
      <c r="AX124" s="2" t="s">
        <v>108</v>
      </c>
      <c r="AY124" s="15">
        <v>3</v>
      </c>
      <c r="AZ124" s="20">
        <v>2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2">
        <v>0</v>
      </c>
      <c r="BI124" s="25">
        <v>0</v>
      </c>
      <c r="BJ124" s="23">
        <v>0</v>
      </c>
    </row>
    <row r="125" spans="1:62" ht="14" x14ac:dyDescent="0.15">
      <c r="A125">
        <v>123</v>
      </c>
      <c r="B125" s="12">
        <v>2</v>
      </c>
      <c r="C125" s="9" t="s">
        <v>25</v>
      </c>
      <c r="D125" s="9">
        <v>62</v>
      </c>
      <c r="E125" s="29">
        <v>5</v>
      </c>
      <c r="F125" s="9">
        <v>65</v>
      </c>
      <c r="G125" s="9">
        <v>155</v>
      </c>
      <c r="H125" s="27">
        <f>G125/100</f>
        <v>1.55</v>
      </c>
      <c r="I125" s="30">
        <f>F125/(H125*H125)</f>
        <v>27.055150884495315</v>
      </c>
      <c r="J125" s="29">
        <v>4</v>
      </c>
      <c r="K125" s="28">
        <v>5</v>
      </c>
      <c r="L125" s="9" t="s">
        <v>108</v>
      </c>
      <c r="M125" s="14">
        <v>0</v>
      </c>
      <c r="N125" s="67" t="s">
        <v>134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21">
        <f>SUM(O125:X125)</f>
        <v>0</v>
      </c>
      <c r="Z125" s="32">
        <v>0</v>
      </c>
      <c r="AA125" s="13">
        <v>0</v>
      </c>
      <c r="AB125" s="11">
        <v>1</v>
      </c>
      <c r="AC125" s="2" t="s">
        <v>141</v>
      </c>
      <c r="AD125" s="13">
        <v>1</v>
      </c>
      <c r="AE125" s="2" t="s">
        <v>143</v>
      </c>
      <c r="AF125" s="14">
        <v>990</v>
      </c>
      <c r="AG125" s="19"/>
      <c r="AH125" s="14">
        <v>1</v>
      </c>
      <c r="AI125" s="2" t="s">
        <v>146</v>
      </c>
      <c r="AJ125" s="13">
        <v>1</v>
      </c>
      <c r="AK125" s="2" t="s">
        <v>186</v>
      </c>
      <c r="AL125" s="13">
        <v>0</v>
      </c>
      <c r="AM125" s="13">
        <v>0</v>
      </c>
      <c r="AN125" s="13">
        <v>0</v>
      </c>
      <c r="AO125" s="13">
        <v>1</v>
      </c>
      <c r="AP125" s="13">
        <v>0</v>
      </c>
      <c r="AQ125" s="13">
        <v>0</v>
      </c>
      <c r="AR125" s="15">
        <v>2</v>
      </c>
      <c r="AS125" s="65" t="s">
        <v>158</v>
      </c>
      <c r="AT125" s="2" t="s">
        <v>159</v>
      </c>
      <c r="AU125" s="2" t="s">
        <v>108</v>
      </c>
      <c r="AV125" s="2" t="s">
        <v>108</v>
      </c>
      <c r="AW125" s="2" t="s">
        <v>108</v>
      </c>
      <c r="AX125" s="2" t="s">
        <v>108</v>
      </c>
      <c r="AY125" s="15">
        <v>1</v>
      </c>
      <c r="AZ125" s="20">
        <v>2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2">
        <v>0</v>
      </c>
      <c r="BI125" s="25">
        <v>0</v>
      </c>
      <c r="BJ125" s="23">
        <v>0</v>
      </c>
    </row>
    <row r="126" spans="1:62" ht="28" x14ac:dyDescent="0.15">
      <c r="A126">
        <v>124</v>
      </c>
      <c r="B126" s="12">
        <v>1</v>
      </c>
      <c r="C126" s="9" t="s">
        <v>27</v>
      </c>
      <c r="D126" s="9">
        <v>36</v>
      </c>
      <c r="E126" s="29">
        <v>2</v>
      </c>
      <c r="F126" s="9">
        <v>90</v>
      </c>
      <c r="G126" s="9">
        <v>170</v>
      </c>
      <c r="H126" s="27">
        <f>G126/100</f>
        <v>1.7</v>
      </c>
      <c r="I126" s="30">
        <f>F126/(H126*H126)</f>
        <v>31.141868512110729</v>
      </c>
      <c r="J126" s="29">
        <v>4</v>
      </c>
      <c r="K126" s="28">
        <v>5</v>
      </c>
      <c r="L126" s="9" t="s">
        <v>108</v>
      </c>
      <c r="M126" s="14">
        <v>0</v>
      </c>
      <c r="N126" s="67" t="s">
        <v>134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21">
        <f>SUM(O126:X126)</f>
        <v>0</v>
      </c>
      <c r="Z126" s="32">
        <v>0</v>
      </c>
      <c r="AA126" s="13">
        <v>0</v>
      </c>
      <c r="AB126" s="11">
        <v>2</v>
      </c>
      <c r="AC126" s="2" t="s">
        <v>142</v>
      </c>
      <c r="AD126" s="13">
        <v>1</v>
      </c>
      <c r="AE126" s="2" t="s">
        <v>143</v>
      </c>
      <c r="AF126" s="14">
        <v>990</v>
      </c>
      <c r="AG126" s="19"/>
      <c r="AH126" s="14">
        <v>1</v>
      </c>
      <c r="AI126" s="2" t="s">
        <v>146</v>
      </c>
      <c r="AJ126" s="13">
        <v>1</v>
      </c>
      <c r="AK126" s="2" t="s">
        <v>188</v>
      </c>
      <c r="AL126" s="13">
        <v>1</v>
      </c>
      <c r="AM126" s="13">
        <v>0</v>
      </c>
      <c r="AN126" s="13">
        <v>0</v>
      </c>
      <c r="AO126" s="13">
        <v>1</v>
      </c>
      <c r="AP126" s="13">
        <v>0</v>
      </c>
      <c r="AQ126" s="13">
        <v>0</v>
      </c>
      <c r="AR126" s="15">
        <v>3</v>
      </c>
      <c r="AS126" s="65" t="s">
        <v>192</v>
      </c>
      <c r="AT126" s="2" t="s">
        <v>161</v>
      </c>
      <c r="AU126" s="2" t="s">
        <v>161</v>
      </c>
      <c r="AV126" s="2" t="s">
        <v>160</v>
      </c>
      <c r="AW126" s="2" t="s">
        <v>160</v>
      </c>
      <c r="AX126" s="2" t="s">
        <v>108</v>
      </c>
      <c r="AY126" s="15">
        <v>3</v>
      </c>
      <c r="AZ126" s="20">
        <v>2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0</v>
      </c>
      <c r="BG126" s="20">
        <v>0</v>
      </c>
      <c r="BH126" s="22">
        <v>0</v>
      </c>
      <c r="BI126" s="25">
        <v>0</v>
      </c>
      <c r="BJ126" s="23">
        <v>0</v>
      </c>
    </row>
    <row r="127" spans="1:62" ht="28" x14ac:dyDescent="0.15">
      <c r="A127">
        <v>125</v>
      </c>
      <c r="B127" s="12">
        <v>1</v>
      </c>
      <c r="C127" s="9" t="s">
        <v>27</v>
      </c>
      <c r="D127" s="9">
        <v>48</v>
      </c>
      <c r="E127" s="29">
        <v>3</v>
      </c>
      <c r="F127" s="9">
        <v>72</v>
      </c>
      <c r="G127" s="9">
        <v>165</v>
      </c>
      <c r="H127" s="27">
        <f>G127/100</f>
        <v>1.65</v>
      </c>
      <c r="I127" s="30">
        <f>F127/(H127*H127)</f>
        <v>26.446280991735541</v>
      </c>
      <c r="J127" s="29">
        <v>4</v>
      </c>
      <c r="K127" s="28">
        <v>5</v>
      </c>
      <c r="L127" s="9" t="s">
        <v>108</v>
      </c>
      <c r="M127" s="14">
        <v>0</v>
      </c>
      <c r="N127" s="67" t="s">
        <v>134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21">
        <f>SUM(O127:X127)</f>
        <v>0</v>
      </c>
      <c r="Z127" s="32">
        <v>0</v>
      </c>
      <c r="AA127" s="13">
        <v>0</v>
      </c>
      <c r="AB127" s="11">
        <v>2</v>
      </c>
      <c r="AC127" s="2" t="s">
        <v>142</v>
      </c>
      <c r="AD127" s="13">
        <v>1</v>
      </c>
      <c r="AE127" s="2" t="s">
        <v>143</v>
      </c>
      <c r="AF127" s="14">
        <v>990</v>
      </c>
      <c r="AG127" s="19"/>
      <c r="AH127" s="14">
        <v>1</v>
      </c>
      <c r="AI127" s="2" t="s">
        <v>146</v>
      </c>
      <c r="AJ127" s="13">
        <v>1</v>
      </c>
      <c r="AK127" s="2" t="s">
        <v>150</v>
      </c>
      <c r="AL127" s="13">
        <v>0</v>
      </c>
      <c r="AM127" s="13">
        <v>1</v>
      </c>
      <c r="AN127" s="13">
        <v>0</v>
      </c>
      <c r="AO127" s="13">
        <v>0</v>
      </c>
      <c r="AP127" s="13">
        <v>0</v>
      </c>
      <c r="AQ127" s="13">
        <v>0</v>
      </c>
      <c r="AR127" s="15">
        <v>3</v>
      </c>
      <c r="AS127" s="65" t="s">
        <v>192</v>
      </c>
      <c r="AT127" s="2" t="s">
        <v>159</v>
      </c>
      <c r="AU127" s="2" t="s">
        <v>159</v>
      </c>
      <c r="AV127" s="2" t="s">
        <v>160</v>
      </c>
      <c r="AW127" s="2" t="s">
        <v>160</v>
      </c>
      <c r="AX127" s="2" t="s">
        <v>108</v>
      </c>
      <c r="AY127" s="15">
        <v>3</v>
      </c>
      <c r="AZ127" s="20">
        <v>1</v>
      </c>
      <c r="BA127" s="20">
        <v>0</v>
      </c>
      <c r="BB127" s="20">
        <v>0</v>
      </c>
      <c r="BC127" s="20">
        <v>1</v>
      </c>
      <c r="BD127" s="20">
        <v>0</v>
      </c>
      <c r="BE127" s="20">
        <v>0</v>
      </c>
      <c r="BF127" s="20">
        <v>0</v>
      </c>
      <c r="BG127" s="20">
        <v>0</v>
      </c>
      <c r="BH127" s="22">
        <v>0</v>
      </c>
      <c r="BI127" s="25">
        <v>1</v>
      </c>
      <c r="BJ127" s="23">
        <v>1</v>
      </c>
    </row>
    <row r="128" spans="1:62" ht="14" x14ac:dyDescent="0.15">
      <c r="A128">
        <v>126</v>
      </c>
      <c r="B128" s="12">
        <v>2</v>
      </c>
      <c r="C128" s="9" t="s">
        <v>25</v>
      </c>
      <c r="D128" s="9">
        <v>28</v>
      </c>
      <c r="E128" s="29">
        <v>1</v>
      </c>
      <c r="F128" s="9">
        <v>68</v>
      </c>
      <c r="G128" s="9">
        <v>157</v>
      </c>
      <c r="H128" s="27">
        <f>G128/100</f>
        <v>1.57</v>
      </c>
      <c r="I128" s="30">
        <f>F128/(H128*H128)</f>
        <v>27.587326057852245</v>
      </c>
      <c r="J128" s="29">
        <v>4</v>
      </c>
      <c r="K128" s="28">
        <v>4</v>
      </c>
      <c r="L128" s="9" t="s">
        <v>107</v>
      </c>
      <c r="M128" s="14">
        <v>0</v>
      </c>
      <c r="N128" s="67" t="s">
        <v>134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21">
        <f>SUM(O128:X128)</f>
        <v>0</v>
      </c>
      <c r="Z128" s="32">
        <v>0</v>
      </c>
      <c r="AA128" s="13">
        <v>0</v>
      </c>
      <c r="AB128" s="11">
        <v>1</v>
      </c>
      <c r="AC128" s="2" t="s">
        <v>141</v>
      </c>
      <c r="AD128" s="13">
        <v>1</v>
      </c>
      <c r="AE128" s="2" t="s">
        <v>143</v>
      </c>
      <c r="AF128" s="14">
        <v>990</v>
      </c>
      <c r="AG128" s="19"/>
      <c r="AH128" s="14">
        <v>2</v>
      </c>
      <c r="AI128" s="2" t="s">
        <v>144</v>
      </c>
      <c r="AJ128" s="13">
        <v>1</v>
      </c>
      <c r="AK128" s="2" t="s">
        <v>150</v>
      </c>
      <c r="AL128" s="13">
        <v>0</v>
      </c>
      <c r="AM128" s="13">
        <v>1</v>
      </c>
      <c r="AN128" s="13">
        <v>0</v>
      </c>
      <c r="AO128" s="13">
        <v>0</v>
      </c>
      <c r="AP128" s="13">
        <v>0</v>
      </c>
      <c r="AQ128" s="13">
        <v>0</v>
      </c>
      <c r="AR128" s="15">
        <v>2</v>
      </c>
      <c r="AS128" s="65" t="s">
        <v>158</v>
      </c>
      <c r="AT128" s="2" t="s">
        <v>159</v>
      </c>
      <c r="AU128" s="2" t="s">
        <v>159</v>
      </c>
      <c r="AV128" s="2" t="s">
        <v>108</v>
      </c>
      <c r="AW128" s="2" t="s">
        <v>108</v>
      </c>
      <c r="AX128" s="2" t="s">
        <v>108</v>
      </c>
      <c r="AY128" s="15">
        <v>1</v>
      </c>
      <c r="AZ128" s="20">
        <v>2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2">
        <v>0</v>
      </c>
      <c r="BI128" s="25">
        <v>0</v>
      </c>
      <c r="BJ128" s="23">
        <v>0</v>
      </c>
    </row>
    <row r="129" spans="1:62" ht="14" x14ac:dyDescent="0.15">
      <c r="A129">
        <v>127</v>
      </c>
      <c r="B129" s="12">
        <v>1</v>
      </c>
      <c r="C129" s="9" t="s">
        <v>27</v>
      </c>
      <c r="D129" s="9">
        <v>64</v>
      </c>
      <c r="E129" s="29">
        <v>5</v>
      </c>
      <c r="F129" s="9">
        <v>85</v>
      </c>
      <c r="G129" s="9">
        <v>180</v>
      </c>
      <c r="H129" s="27">
        <f>G129/100</f>
        <v>1.8</v>
      </c>
      <c r="I129" s="30">
        <f>F129/(H129*H129)</f>
        <v>26.234567901234566</v>
      </c>
      <c r="J129" s="29">
        <v>4</v>
      </c>
      <c r="K129" s="28">
        <v>2</v>
      </c>
      <c r="L129" s="9" t="s">
        <v>109</v>
      </c>
      <c r="M129" s="14">
        <v>1</v>
      </c>
      <c r="N129" s="67" t="s">
        <v>114</v>
      </c>
      <c r="O129" s="13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21">
        <f>SUM(O129:X129)</f>
        <v>2</v>
      </c>
      <c r="Z129" s="32">
        <v>2</v>
      </c>
      <c r="AA129" s="13">
        <v>2</v>
      </c>
      <c r="AB129" s="11">
        <v>1</v>
      </c>
      <c r="AC129" s="2" t="s">
        <v>141</v>
      </c>
      <c r="AD129" s="13">
        <v>1</v>
      </c>
      <c r="AE129" s="2" t="s">
        <v>143</v>
      </c>
      <c r="AF129" s="14">
        <v>990</v>
      </c>
      <c r="AG129" s="19"/>
      <c r="AH129" s="14">
        <v>1</v>
      </c>
      <c r="AI129" s="2" t="s">
        <v>146</v>
      </c>
      <c r="AJ129" s="13">
        <v>1</v>
      </c>
      <c r="AK129" s="2" t="s">
        <v>150</v>
      </c>
      <c r="AL129" s="13">
        <v>0</v>
      </c>
      <c r="AM129" s="13">
        <v>1</v>
      </c>
      <c r="AN129" s="13">
        <v>0</v>
      </c>
      <c r="AO129" s="13">
        <v>0</v>
      </c>
      <c r="AP129" s="13">
        <v>0</v>
      </c>
      <c r="AQ129" s="13">
        <v>0</v>
      </c>
      <c r="AR129" s="15">
        <v>1</v>
      </c>
      <c r="AS129" s="65">
        <v>0</v>
      </c>
      <c r="AT129" s="2" t="s">
        <v>108</v>
      </c>
      <c r="AU129" s="2" t="s">
        <v>108</v>
      </c>
      <c r="AV129" s="2" t="s">
        <v>108</v>
      </c>
      <c r="AW129" s="2" t="s">
        <v>108</v>
      </c>
      <c r="AX129" s="2" t="s">
        <v>108</v>
      </c>
      <c r="AY129" s="15">
        <v>0</v>
      </c>
      <c r="AZ129" s="20">
        <v>2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0">
        <v>0</v>
      </c>
      <c r="BG129" s="20">
        <v>0</v>
      </c>
      <c r="BH129" s="22">
        <v>0</v>
      </c>
      <c r="BI129" s="25">
        <v>0</v>
      </c>
      <c r="BJ129" s="23">
        <v>0</v>
      </c>
    </row>
    <row r="130" spans="1:62" ht="28" x14ac:dyDescent="0.15">
      <c r="A130">
        <v>128</v>
      </c>
      <c r="B130" s="12">
        <v>1</v>
      </c>
      <c r="C130" s="9" t="s">
        <v>27</v>
      </c>
      <c r="D130" s="9">
        <v>46</v>
      </c>
      <c r="E130" s="29">
        <v>3</v>
      </c>
      <c r="F130" s="9">
        <v>70</v>
      </c>
      <c r="G130" s="9">
        <v>175</v>
      </c>
      <c r="H130" s="27">
        <f>G130/100</f>
        <v>1.75</v>
      </c>
      <c r="I130" s="30">
        <f>F130/(H130*H130)</f>
        <v>22.857142857142858</v>
      </c>
      <c r="J130" s="29">
        <v>2</v>
      </c>
      <c r="K130" s="28">
        <v>5</v>
      </c>
      <c r="L130" s="9" t="s">
        <v>108</v>
      </c>
      <c r="M130" s="14">
        <v>0</v>
      </c>
      <c r="N130" s="67" t="s">
        <v>134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21">
        <f>SUM(O130:X130)</f>
        <v>0</v>
      </c>
      <c r="Z130" s="32">
        <v>0</v>
      </c>
      <c r="AA130" s="13">
        <v>0</v>
      </c>
      <c r="AB130" s="11">
        <v>2</v>
      </c>
      <c r="AC130" s="2" t="s">
        <v>142</v>
      </c>
      <c r="AD130" s="13">
        <v>1</v>
      </c>
      <c r="AE130" s="2" t="s">
        <v>143</v>
      </c>
      <c r="AF130" s="14">
        <v>990</v>
      </c>
      <c r="AG130" s="19"/>
      <c r="AH130" s="14">
        <v>1</v>
      </c>
      <c r="AI130" s="2" t="s">
        <v>146</v>
      </c>
      <c r="AJ130" s="13">
        <v>1</v>
      </c>
      <c r="AK130" s="2" t="s">
        <v>186</v>
      </c>
      <c r="AL130" s="13">
        <v>0</v>
      </c>
      <c r="AM130" s="13">
        <v>0</v>
      </c>
      <c r="AN130" s="13">
        <v>0</v>
      </c>
      <c r="AO130" s="13">
        <v>1</v>
      </c>
      <c r="AP130" s="13">
        <v>0</v>
      </c>
      <c r="AQ130" s="13">
        <v>0</v>
      </c>
      <c r="AR130" s="15">
        <v>3</v>
      </c>
      <c r="AS130" s="65" t="s">
        <v>192</v>
      </c>
      <c r="AT130" s="2" t="s">
        <v>159</v>
      </c>
      <c r="AU130" s="2" t="s">
        <v>161</v>
      </c>
      <c r="AV130" s="2" t="s">
        <v>161</v>
      </c>
      <c r="AW130" s="2" t="s">
        <v>108</v>
      </c>
      <c r="AX130" s="2" t="s">
        <v>108</v>
      </c>
      <c r="AY130" s="15">
        <v>2</v>
      </c>
      <c r="AZ130" s="20">
        <v>2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2">
        <v>0</v>
      </c>
      <c r="BI130" s="25">
        <v>0</v>
      </c>
      <c r="BJ130" s="23">
        <v>0</v>
      </c>
    </row>
    <row r="131" spans="1:62" ht="14" x14ac:dyDescent="0.15">
      <c r="A131">
        <v>129</v>
      </c>
      <c r="B131" s="12">
        <v>2</v>
      </c>
      <c r="C131" s="9" t="s">
        <v>25</v>
      </c>
      <c r="D131" s="9">
        <v>18</v>
      </c>
      <c r="E131" s="29">
        <v>1</v>
      </c>
      <c r="F131" s="9">
        <v>43</v>
      </c>
      <c r="G131" s="9">
        <v>155</v>
      </c>
      <c r="H131" s="27">
        <f>G131/100</f>
        <v>1.55</v>
      </c>
      <c r="I131" s="30">
        <f>F131/(H131*H131)</f>
        <v>17.898022892819977</v>
      </c>
      <c r="J131" s="29">
        <v>1</v>
      </c>
      <c r="K131" s="28">
        <v>4</v>
      </c>
      <c r="L131" s="9" t="s">
        <v>107</v>
      </c>
      <c r="M131" s="14">
        <v>0</v>
      </c>
      <c r="N131" s="67" t="s">
        <v>134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21">
        <f>SUM(O131:X131)</f>
        <v>0</v>
      </c>
      <c r="Z131" s="32">
        <v>0</v>
      </c>
      <c r="AA131" s="13">
        <v>0</v>
      </c>
      <c r="AB131" s="11">
        <v>1</v>
      </c>
      <c r="AC131" s="2" t="s">
        <v>141</v>
      </c>
      <c r="AD131" s="13">
        <v>1</v>
      </c>
      <c r="AE131" s="2" t="s">
        <v>143</v>
      </c>
      <c r="AF131" s="14">
        <v>990</v>
      </c>
      <c r="AG131" s="19"/>
      <c r="AH131" s="14">
        <v>1</v>
      </c>
      <c r="AI131" s="2" t="s">
        <v>146</v>
      </c>
      <c r="AJ131" s="13">
        <v>1</v>
      </c>
      <c r="AK131" s="2" t="s">
        <v>150</v>
      </c>
      <c r="AL131" s="13">
        <v>0</v>
      </c>
      <c r="AM131" s="13">
        <v>1</v>
      </c>
      <c r="AN131" s="13">
        <v>0</v>
      </c>
      <c r="AO131" s="13">
        <v>0</v>
      </c>
      <c r="AP131" s="13">
        <v>0</v>
      </c>
      <c r="AQ131" s="13">
        <v>0</v>
      </c>
      <c r="AR131" s="15">
        <v>2</v>
      </c>
      <c r="AS131" s="65" t="s">
        <v>158</v>
      </c>
      <c r="AT131" s="2" t="s">
        <v>161</v>
      </c>
      <c r="AU131" s="2" t="s">
        <v>108</v>
      </c>
      <c r="AV131" s="2" t="s">
        <v>108</v>
      </c>
      <c r="AW131" s="2" t="s">
        <v>108</v>
      </c>
      <c r="AX131" s="2" t="s">
        <v>108</v>
      </c>
      <c r="AY131" s="15">
        <v>2</v>
      </c>
      <c r="AZ131" s="20">
        <v>2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2">
        <v>0</v>
      </c>
      <c r="BI131" s="25">
        <v>0</v>
      </c>
      <c r="BJ131" s="23">
        <v>0</v>
      </c>
    </row>
    <row r="132" spans="1:62" ht="14" x14ac:dyDescent="0.15">
      <c r="A132">
        <v>130</v>
      </c>
      <c r="B132" s="12">
        <v>2</v>
      </c>
      <c r="C132" s="9" t="s">
        <v>25</v>
      </c>
      <c r="D132" s="9">
        <v>36</v>
      </c>
      <c r="E132" s="29">
        <v>2</v>
      </c>
      <c r="F132" s="9">
        <v>51</v>
      </c>
      <c r="G132" s="9">
        <v>154</v>
      </c>
      <c r="H132" s="27">
        <f>G132/100</f>
        <v>1.54</v>
      </c>
      <c r="I132" s="30">
        <f>F132/(H132*H132)</f>
        <v>21.504469556417607</v>
      </c>
      <c r="J132" s="29">
        <v>2</v>
      </c>
      <c r="K132" s="28">
        <v>2</v>
      </c>
      <c r="L132" s="9" t="s">
        <v>109</v>
      </c>
      <c r="M132" s="14">
        <v>0</v>
      </c>
      <c r="N132" s="67" t="s">
        <v>134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21">
        <f>SUM(O132:X132)</f>
        <v>0</v>
      </c>
      <c r="Z132" s="32">
        <v>0</v>
      </c>
      <c r="AA132" s="13">
        <v>0</v>
      </c>
      <c r="AB132" s="11">
        <v>1</v>
      </c>
      <c r="AC132" s="2" t="s">
        <v>141</v>
      </c>
      <c r="AD132" s="13">
        <v>1</v>
      </c>
      <c r="AE132" s="2" t="s">
        <v>143</v>
      </c>
      <c r="AF132" s="14">
        <v>990</v>
      </c>
      <c r="AG132" s="19"/>
      <c r="AH132" s="14">
        <v>1</v>
      </c>
      <c r="AI132" s="2" t="s">
        <v>146</v>
      </c>
      <c r="AJ132" s="13">
        <v>1</v>
      </c>
      <c r="AK132" s="2" t="s">
        <v>186</v>
      </c>
      <c r="AL132" s="13">
        <v>0</v>
      </c>
      <c r="AM132" s="13">
        <v>0</v>
      </c>
      <c r="AN132" s="13">
        <v>0</v>
      </c>
      <c r="AO132" s="13">
        <v>1</v>
      </c>
      <c r="AP132" s="13">
        <v>0</v>
      </c>
      <c r="AQ132" s="13">
        <v>0</v>
      </c>
      <c r="AR132" s="15">
        <v>2</v>
      </c>
      <c r="AS132" s="65" t="s">
        <v>158</v>
      </c>
      <c r="AT132" s="2" t="s">
        <v>159</v>
      </c>
      <c r="AU132" s="2" t="s">
        <v>159</v>
      </c>
      <c r="AV132" s="2" t="s">
        <v>108</v>
      </c>
      <c r="AW132" s="2" t="s">
        <v>108</v>
      </c>
      <c r="AX132" s="2" t="s">
        <v>108</v>
      </c>
      <c r="AY132" s="15">
        <v>1</v>
      </c>
      <c r="AZ132" s="20">
        <v>1</v>
      </c>
      <c r="BA132" s="20">
        <v>0</v>
      </c>
      <c r="BB132" s="20">
        <v>0</v>
      </c>
      <c r="BC132" s="20">
        <v>0</v>
      </c>
      <c r="BD132" s="20">
        <v>0</v>
      </c>
      <c r="BE132" s="20">
        <v>1</v>
      </c>
      <c r="BF132" s="20">
        <v>1</v>
      </c>
      <c r="BG132" s="20">
        <v>1</v>
      </c>
      <c r="BH132" s="22" t="s">
        <v>19</v>
      </c>
      <c r="BI132" s="25">
        <v>3</v>
      </c>
      <c r="BJ132" s="23">
        <v>3</v>
      </c>
    </row>
    <row r="133" spans="1:62" ht="14" x14ac:dyDescent="0.15">
      <c r="A133">
        <v>131</v>
      </c>
      <c r="B133" s="12">
        <v>2</v>
      </c>
      <c r="C133" s="9" t="s">
        <v>25</v>
      </c>
      <c r="D133" s="9">
        <v>26</v>
      </c>
      <c r="E133" s="29">
        <v>1</v>
      </c>
      <c r="F133" s="9">
        <v>100</v>
      </c>
      <c r="G133" s="9">
        <v>158</v>
      </c>
      <c r="H133" s="27">
        <f>G133/100</f>
        <v>1.58</v>
      </c>
      <c r="I133" s="30">
        <f>F133/(H133*H133)</f>
        <v>40.057683063611591</v>
      </c>
      <c r="J133" s="29">
        <v>4</v>
      </c>
      <c r="K133" s="28">
        <v>4</v>
      </c>
      <c r="L133" s="9" t="s">
        <v>107</v>
      </c>
      <c r="M133" s="14">
        <v>0</v>
      </c>
      <c r="N133" s="67" t="s">
        <v>134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21">
        <f>SUM(O133:X133)</f>
        <v>0</v>
      </c>
      <c r="Z133" s="32">
        <v>0</v>
      </c>
      <c r="AA133" s="13">
        <v>0</v>
      </c>
      <c r="AB133" s="11">
        <v>1</v>
      </c>
      <c r="AC133" s="2" t="s">
        <v>141</v>
      </c>
      <c r="AD133" s="13">
        <v>1</v>
      </c>
      <c r="AE133" s="2" t="s">
        <v>143</v>
      </c>
      <c r="AF133" s="14">
        <v>990</v>
      </c>
      <c r="AG133" s="19"/>
      <c r="AH133" s="14">
        <v>1</v>
      </c>
      <c r="AI133" s="2" t="s">
        <v>146</v>
      </c>
      <c r="AJ133" s="13">
        <v>1</v>
      </c>
      <c r="AK133" s="2" t="s">
        <v>186</v>
      </c>
      <c r="AL133" s="13">
        <v>0</v>
      </c>
      <c r="AM133" s="13">
        <v>0</v>
      </c>
      <c r="AN133" s="13">
        <v>0</v>
      </c>
      <c r="AO133" s="13">
        <v>1</v>
      </c>
      <c r="AP133" s="13">
        <v>0</v>
      </c>
      <c r="AQ133" s="13">
        <v>0</v>
      </c>
      <c r="AR133" s="15">
        <v>2</v>
      </c>
      <c r="AS133" s="65" t="s">
        <v>158</v>
      </c>
      <c r="AT133" s="2" t="s">
        <v>163</v>
      </c>
      <c r="AU133" s="2" t="s">
        <v>108</v>
      </c>
      <c r="AV133" s="2" t="s">
        <v>108</v>
      </c>
      <c r="AW133" s="2" t="s">
        <v>108</v>
      </c>
      <c r="AX133" s="2" t="s">
        <v>108</v>
      </c>
      <c r="AY133" s="15">
        <v>1</v>
      </c>
      <c r="AZ133" s="20">
        <v>1</v>
      </c>
      <c r="BA133" s="20">
        <v>0</v>
      </c>
      <c r="BB133" s="20">
        <v>0</v>
      </c>
      <c r="BC133" s="20">
        <v>1</v>
      </c>
      <c r="BD133" s="20">
        <v>0</v>
      </c>
      <c r="BE133" s="20">
        <v>0</v>
      </c>
      <c r="BF133" s="20">
        <v>1</v>
      </c>
      <c r="BG133" s="20">
        <v>0</v>
      </c>
      <c r="BH133" s="22">
        <v>0</v>
      </c>
      <c r="BI133" s="25">
        <v>2</v>
      </c>
      <c r="BJ133" s="23">
        <v>2</v>
      </c>
    </row>
    <row r="134" spans="1:62" ht="28" x14ac:dyDescent="0.15">
      <c r="A134">
        <v>132</v>
      </c>
      <c r="B134" s="12">
        <v>2</v>
      </c>
      <c r="C134" s="9" t="s">
        <v>25</v>
      </c>
      <c r="D134" s="9">
        <v>57</v>
      </c>
      <c r="E134" s="29">
        <v>4</v>
      </c>
      <c r="F134" s="9">
        <v>65</v>
      </c>
      <c r="G134" s="9">
        <v>152</v>
      </c>
      <c r="H134" s="27">
        <f>G134/100</f>
        <v>1.52</v>
      </c>
      <c r="I134" s="30">
        <f>F134/(H134*H134)</f>
        <v>28.133656509695292</v>
      </c>
      <c r="J134" s="29">
        <v>4</v>
      </c>
      <c r="K134" s="28">
        <v>1</v>
      </c>
      <c r="L134" s="9" t="s">
        <v>173</v>
      </c>
      <c r="M134" s="14">
        <v>1</v>
      </c>
      <c r="N134" s="66" t="s">
        <v>111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21">
        <f>SUM(O134:X134)</f>
        <v>0</v>
      </c>
      <c r="Z134" s="32">
        <v>0</v>
      </c>
      <c r="AA134" s="13">
        <v>0</v>
      </c>
      <c r="AB134" s="11">
        <v>2</v>
      </c>
      <c r="AC134" s="2" t="s">
        <v>142</v>
      </c>
      <c r="AD134" s="13">
        <v>1</v>
      </c>
      <c r="AE134" s="2" t="s">
        <v>143</v>
      </c>
      <c r="AF134" s="14">
        <v>990</v>
      </c>
      <c r="AG134" s="19"/>
      <c r="AH134" s="14">
        <v>2</v>
      </c>
      <c r="AI134" s="2" t="s">
        <v>144</v>
      </c>
      <c r="AJ134" s="13">
        <v>1</v>
      </c>
      <c r="AK134" s="2" t="s">
        <v>150</v>
      </c>
      <c r="AL134" s="13">
        <v>0</v>
      </c>
      <c r="AM134" s="13">
        <v>1</v>
      </c>
      <c r="AN134" s="13">
        <v>0</v>
      </c>
      <c r="AO134" s="13">
        <v>0</v>
      </c>
      <c r="AP134" s="13">
        <v>0</v>
      </c>
      <c r="AQ134" s="13">
        <v>0</v>
      </c>
      <c r="AR134" s="15">
        <v>1</v>
      </c>
      <c r="AS134" s="65">
        <v>0</v>
      </c>
      <c r="AT134" s="2" t="s">
        <v>108</v>
      </c>
      <c r="AU134" s="2" t="s">
        <v>108</v>
      </c>
      <c r="AV134" s="2" t="s">
        <v>108</v>
      </c>
      <c r="AW134" s="2" t="s">
        <v>108</v>
      </c>
      <c r="AX134" s="2" t="s">
        <v>108</v>
      </c>
      <c r="AY134" s="15">
        <v>0</v>
      </c>
      <c r="AZ134" s="20">
        <v>1</v>
      </c>
      <c r="BA134" s="20">
        <v>0</v>
      </c>
      <c r="BB134" s="20">
        <v>0</v>
      </c>
      <c r="BC134" s="20">
        <v>1</v>
      </c>
      <c r="BD134" s="20">
        <v>0</v>
      </c>
      <c r="BE134" s="20">
        <v>1</v>
      </c>
      <c r="BF134" s="20">
        <v>1</v>
      </c>
      <c r="BG134" s="20">
        <v>0</v>
      </c>
      <c r="BH134" s="22">
        <v>0</v>
      </c>
      <c r="BI134" s="25">
        <v>3</v>
      </c>
      <c r="BJ134" s="23">
        <v>3</v>
      </c>
    </row>
    <row r="135" spans="1:62" ht="14" x14ac:dyDescent="0.15">
      <c r="A135">
        <v>133</v>
      </c>
      <c r="B135" s="12">
        <v>2</v>
      </c>
      <c r="C135" s="9" t="s">
        <v>25</v>
      </c>
      <c r="D135" s="9">
        <v>28</v>
      </c>
      <c r="E135" s="29">
        <v>1</v>
      </c>
      <c r="F135" s="9">
        <v>54</v>
      </c>
      <c r="G135" s="9">
        <v>156</v>
      </c>
      <c r="H135" s="27">
        <f>G135/100</f>
        <v>1.56</v>
      </c>
      <c r="I135" s="30">
        <f>F135/(H135*H135)</f>
        <v>22.189349112426033</v>
      </c>
      <c r="J135" s="29">
        <v>2</v>
      </c>
      <c r="K135" s="28">
        <v>4</v>
      </c>
      <c r="L135" s="9" t="s">
        <v>107</v>
      </c>
      <c r="M135" s="14">
        <v>0</v>
      </c>
      <c r="N135" s="67" t="s">
        <v>134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21">
        <f>SUM(O135:X135)</f>
        <v>0</v>
      </c>
      <c r="Z135" s="32">
        <v>0</v>
      </c>
      <c r="AA135" s="13">
        <v>0</v>
      </c>
      <c r="AB135" s="11">
        <v>1</v>
      </c>
      <c r="AC135" s="2" t="s">
        <v>141</v>
      </c>
      <c r="AD135" s="13">
        <v>1</v>
      </c>
      <c r="AE135" s="2" t="s">
        <v>143</v>
      </c>
      <c r="AF135" s="14">
        <v>990</v>
      </c>
      <c r="AG135" s="19"/>
      <c r="AH135" s="14">
        <v>1</v>
      </c>
      <c r="AI135" s="2" t="s">
        <v>146</v>
      </c>
      <c r="AJ135" s="13">
        <v>1</v>
      </c>
      <c r="AK135" s="2" t="s">
        <v>150</v>
      </c>
      <c r="AL135" s="13">
        <v>0</v>
      </c>
      <c r="AM135" s="13">
        <v>1</v>
      </c>
      <c r="AN135" s="13">
        <v>0</v>
      </c>
      <c r="AO135" s="13">
        <v>0</v>
      </c>
      <c r="AP135" s="13">
        <v>0</v>
      </c>
      <c r="AQ135" s="13">
        <v>0</v>
      </c>
      <c r="AR135" s="15">
        <v>2</v>
      </c>
      <c r="AS135" s="65" t="s">
        <v>158</v>
      </c>
      <c r="AT135" s="2" t="s">
        <v>161</v>
      </c>
      <c r="AU135" s="2" t="s">
        <v>108</v>
      </c>
      <c r="AV135" s="2" t="s">
        <v>108</v>
      </c>
      <c r="AW135" s="2" t="s">
        <v>108</v>
      </c>
      <c r="AX135" s="2" t="s">
        <v>108</v>
      </c>
      <c r="AY135" s="15">
        <v>2</v>
      </c>
      <c r="AZ135" s="20">
        <v>1</v>
      </c>
      <c r="BA135" s="20">
        <v>0</v>
      </c>
      <c r="BB135" s="20">
        <v>0</v>
      </c>
      <c r="BC135" s="20">
        <v>1</v>
      </c>
      <c r="BD135" s="20">
        <v>0</v>
      </c>
      <c r="BE135" s="20">
        <v>0</v>
      </c>
      <c r="BF135" s="20">
        <v>0</v>
      </c>
      <c r="BG135" s="20">
        <v>0</v>
      </c>
      <c r="BH135" s="22">
        <v>0</v>
      </c>
      <c r="BI135" s="25">
        <v>1</v>
      </c>
      <c r="BJ135" s="23">
        <v>1</v>
      </c>
    </row>
    <row r="136" spans="1:62" ht="28" x14ac:dyDescent="0.15">
      <c r="A136">
        <v>134</v>
      </c>
      <c r="B136" s="12">
        <v>2</v>
      </c>
      <c r="C136" s="9" t="s">
        <v>25</v>
      </c>
      <c r="D136" s="9">
        <v>33</v>
      </c>
      <c r="E136" s="29">
        <v>2</v>
      </c>
      <c r="F136" s="9">
        <v>100</v>
      </c>
      <c r="G136" s="9">
        <v>162</v>
      </c>
      <c r="H136" s="27">
        <f>G136/100</f>
        <v>1.62</v>
      </c>
      <c r="I136" s="30">
        <f>F136/(H136*H136)</f>
        <v>38.103947568968138</v>
      </c>
      <c r="J136" s="29">
        <v>4</v>
      </c>
      <c r="K136" s="28">
        <v>2</v>
      </c>
      <c r="L136" s="9" t="s">
        <v>109</v>
      </c>
      <c r="M136" s="14">
        <v>0</v>
      </c>
      <c r="N136" s="67" t="s">
        <v>134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21">
        <f>SUM(O136:X136)</f>
        <v>0</v>
      </c>
      <c r="Z136" s="32">
        <v>0</v>
      </c>
      <c r="AA136" s="13">
        <v>0</v>
      </c>
      <c r="AB136" s="11">
        <v>2</v>
      </c>
      <c r="AC136" s="2" t="s">
        <v>142</v>
      </c>
      <c r="AD136" s="13">
        <v>1</v>
      </c>
      <c r="AE136" s="2" t="s">
        <v>143</v>
      </c>
      <c r="AF136" s="14">
        <v>990</v>
      </c>
      <c r="AG136" s="19"/>
      <c r="AH136" s="14">
        <v>1</v>
      </c>
      <c r="AI136" s="2" t="s">
        <v>146</v>
      </c>
      <c r="AJ136" s="13">
        <v>1</v>
      </c>
      <c r="AK136" s="2" t="s">
        <v>147</v>
      </c>
      <c r="AL136" s="13">
        <v>1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5">
        <v>2</v>
      </c>
      <c r="AS136" s="65" t="s">
        <v>158</v>
      </c>
      <c r="AT136" s="2" t="s">
        <v>159</v>
      </c>
      <c r="AU136" s="2" t="s">
        <v>161</v>
      </c>
      <c r="AV136" s="2" t="s">
        <v>108</v>
      </c>
      <c r="AW136" s="2" t="s">
        <v>108</v>
      </c>
      <c r="AX136" s="2" t="s">
        <v>108</v>
      </c>
      <c r="AY136" s="15">
        <v>2</v>
      </c>
      <c r="AZ136" s="20">
        <v>2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2">
        <v>0</v>
      </c>
      <c r="BI136" s="25">
        <v>0</v>
      </c>
      <c r="BJ136" s="23">
        <v>0</v>
      </c>
    </row>
    <row r="137" spans="1:62" ht="14" x14ac:dyDescent="0.15">
      <c r="A137">
        <v>135</v>
      </c>
      <c r="B137" s="12">
        <v>2</v>
      </c>
      <c r="C137" s="9" t="s">
        <v>25</v>
      </c>
      <c r="D137" s="9">
        <v>44</v>
      </c>
      <c r="E137" s="29">
        <v>3</v>
      </c>
      <c r="F137" s="9">
        <v>63</v>
      </c>
      <c r="G137" s="9">
        <v>152</v>
      </c>
      <c r="H137" s="27">
        <f>G137/100</f>
        <v>1.52</v>
      </c>
      <c r="I137" s="30">
        <f>F137/(H137*H137)</f>
        <v>27.268005540166204</v>
      </c>
      <c r="J137" s="29">
        <v>4</v>
      </c>
      <c r="K137" s="28">
        <v>4</v>
      </c>
      <c r="L137" s="9" t="s">
        <v>107</v>
      </c>
      <c r="M137" s="14">
        <v>0</v>
      </c>
      <c r="N137" s="67" t="s">
        <v>134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21">
        <f>SUM(O137:X137)</f>
        <v>0</v>
      </c>
      <c r="Z137" s="32">
        <v>0</v>
      </c>
      <c r="AA137" s="13">
        <v>0</v>
      </c>
      <c r="AB137" s="11">
        <v>1</v>
      </c>
      <c r="AC137" s="2" t="s">
        <v>141</v>
      </c>
      <c r="AD137" s="13">
        <v>1</v>
      </c>
      <c r="AE137" s="2" t="s">
        <v>143</v>
      </c>
      <c r="AF137" s="14">
        <v>990</v>
      </c>
      <c r="AG137" s="19"/>
      <c r="AH137" s="14">
        <v>1</v>
      </c>
      <c r="AI137" s="2" t="s">
        <v>146</v>
      </c>
      <c r="AJ137" s="13">
        <v>1</v>
      </c>
      <c r="AK137" s="2" t="s">
        <v>186</v>
      </c>
      <c r="AL137" s="13">
        <v>0</v>
      </c>
      <c r="AM137" s="13">
        <v>0</v>
      </c>
      <c r="AN137" s="13">
        <v>0</v>
      </c>
      <c r="AO137" s="13">
        <v>1</v>
      </c>
      <c r="AP137" s="13">
        <v>0</v>
      </c>
      <c r="AQ137" s="13">
        <v>0</v>
      </c>
      <c r="AR137" s="15">
        <v>2</v>
      </c>
      <c r="AS137" s="65" t="s">
        <v>158</v>
      </c>
      <c r="AT137" s="2" t="s">
        <v>161</v>
      </c>
      <c r="AU137" s="2" t="s">
        <v>161</v>
      </c>
      <c r="AV137" s="2" t="s">
        <v>108</v>
      </c>
      <c r="AW137" s="2" t="s">
        <v>108</v>
      </c>
      <c r="AX137" s="2" t="s">
        <v>108</v>
      </c>
      <c r="AY137" s="15">
        <v>2</v>
      </c>
      <c r="AZ137" s="20">
        <v>1</v>
      </c>
      <c r="BA137" s="20">
        <v>0</v>
      </c>
      <c r="BB137" s="20">
        <v>1</v>
      </c>
      <c r="BC137" s="20">
        <v>1</v>
      </c>
      <c r="BD137" s="20">
        <v>0</v>
      </c>
      <c r="BE137" s="20">
        <v>1</v>
      </c>
      <c r="BF137" s="20">
        <v>1</v>
      </c>
      <c r="BG137" s="20">
        <v>0</v>
      </c>
      <c r="BH137" s="22">
        <v>0</v>
      </c>
      <c r="BI137" s="25">
        <v>4</v>
      </c>
      <c r="BJ137" s="23">
        <v>4</v>
      </c>
    </row>
    <row r="138" spans="1:62" ht="14" x14ac:dyDescent="0.15">
      <c r="A138">
        <v>136</v>
      </c>
      <c r="B138" s="12">
        <v>2</v>
      </c>
      <c r="C138" s="9" t="s">
        <v>25</v>
      </c>
      <c r="D138" s="9">
        <v>61</v>
      </c>
      <c r="E138" s="29">
        <v>5</v>
      </c>
      <c r="F138" s="9">
        <v>71</v>
      </c>
      <c r="G138" s="9">
        <v>150</v>
      </c>
      <c r="H138" s="27">
        <f>G138/100</f>
        <v>1.5</v>
      </c>
      <c r="I138" s="30">
        <f>F138/(H138*H138)</f>
        <v>31.555555555555557</v>
      </c>
      <c r="J138" s="29">
        <v>4</v>
      </c>
      <c r="K138" s="28">
        <v>5</v>
      </c>
      <c r="L138" s="9" t="s">
        <v>108</v>
      </c>
      <c r="M138" s="14">
        <v>1</v>
      </c>
      <c r="N138" s="66" t="s">
        <v>112</v>
      </c>
      <c r="O138" s="13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21">
        <f>SUM(O138:X138)</f>
        <v>1</v>
      </c>
      <c r="Z138" s="32">
        <v>1</v>
      </c>
      <c r="AA138" s="13">
        <v>1</v>
      </c>
      <c r="AB138" s="11">
        <v>1</v>
      </c>
      <c r="AC138" s="2" t="s">
        <v>141</v>
      </c>
      <c r="AD138" s="13">
        <v>1</v>
      </c>
      <c r="AE138" s="2" t="s">
        <v>143</v>
      </c>
      <c r="AF138" s="14">
        <v>990</v>
      </c>
      <c r="AG138" s="19"/>
      <c r="AH138" s="14">
        <v>2</v>
      </c>
      <c r="AI138" s="2" t="s">
        <v>144</v>
      </c>
      <c r="AJ138" s="13">
        <v>1</v>
      </c>
      <c r="AK138" s="2" t="s">
        <v>150</v>
      </c>
      <c r="AL138" s="13">
        <v>0</v>
      </c>
      <c r="AM138" s="13">
        <v>1</v>
      </c>
      <c r="AN138" s="13">
        <v>0</v>
      </c>
      <c r="AO138" s="13">
        <v>0</v>
      </c>
      <c r="AP138" s="13">
        <v>0</v>
      </c>
      <c r="AQ138" s="13">
        <v>0</v>
      </c>
      <c r="AR138" s="15">
        <v>1</v>
      </c>
      <c r="AS138" s="65">
        <v>0</v>
      </c>
      <c r="AT138" s="2" t="s">
        <v>108</v>
      </c>
      <c r="AU138" s="2" t="s">
        <v>108</v>
      </c>
      <c r="AV138" s="2" t="s">
        <v>108</v>
      </c>
      <c r="AW138" s="2" t="s">
        <v>108</v>
      </c>
      <c r="AX138" s="2" t="s">
        <v>108</v>
      </c>
      <c r="AY138" s="15">
        <v>0</v>
      </c>
      <c r="AZ138" s="20">
        <v>1</v>
      </c>
      <c r="BA138" s="20">
        <v>0</v>
      </c>
      <c r="BB138" s="20">
        <v>0</v>
      </c>
      <c r="BC138" s="20">
        <v>1</v>
      </c>
      <c r="BD138" s="20">
        <v>0</v>
      </c>
      <c r="BE138" s="20">
        <v>0</v>
      </c>
      <c r="BF138" s="20">
        <v>0</v>
      </c>
      <c r="BG138" s="20">
        <v>0</v>
      </c>
      <c r="BH138" s="22">
        <v>0</v>
      </c>
      <c r="BI138" s="25">
        <v>1</v>
      </c>
      <c r="BJ138" s="23">
        <v>1</v>
      </c>
    </row>
    <row r="139" spans="1:62" ht="14" x14ac:dyDescent="0.15">
      <c r="A139">
        <v>137</v>
      </c>
      <c r="B139" s="12">
        <v>2</v>
      </c>
      <c r="C139" s="9" t="s">
        <v>25</v>
      </c>
      <c r="D139" s="9">
        <v>34</v>
      </c>
      <c r="E139" s="29">
        <v>2</v>
      </c>
      <c r="F139" s="9">
        <v>61</v>
      </c>
      <c r="G139" s="9">
        <v>157</v>
      </c>
      <c r="H139" s="27">
        <f>G139/100</f>
        <v>1.57</v>
      </c>
      <c r="I139" s="30">
        <f>F139/(H139*H139)</f>
        <v>24.747454257779218</v>
      </c>
      <c r="J139" s="29">
        <v>3</v>
      </c>
      <c r="K139" s="28">
        <v>4</v>
      </c>
      <c r="L139" s="9" t="s">
        <v>107</v>
      </c>
      <c r="M139" s="14">
        <v>0</v>
      </c>
      <c r="N139" s="67" t="s">
        <v>134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21">
        <f>SUM(O139:X139)</f>
        <v>0</v>
      </c>
      <c r="Z139" s="32">
        <v>0</v>
      </c>
      <c r="AA139" s="13">
        <v>0</v>
      </c>
      <c r="AB139" s="11">
        <v>1</v>
      </c>
      <c r="AC139" s="2" t="s">
        <v>141</v>
      </c>
      <c r="AD139" s="13">
        <v>1</v>
      </c>
      <c r="AE139" s="2" t="s">
        <v>143</v>
      </c>
      <c r="AF139" s="14">
        <v>990</v>
      </c>
      <c r="AG139" s="19"/>
      <c r="AH139" s="14">
        <v>2</v>
      </c>
      <c r="AI139" s="2" t="s">
        <v>144</v>
      </c>
      <c r="AJ139" s="13">
        <v>1</v>
      </c>
      <c r="AK139" s="2" t="s">
        <v>150</v>
      </c>
      <c r="AL139" s="13">
        <v>0</v>
      </c>
      <c r="AM139" s="13">
        <v>1</v>
      </c>
      <c r="AN139" s="13">
        <v>0</v>
      </c>
      <c r="AO139" s="13">
        <v>0</v>
      </c>
      <c r="AP139" s="13">
        <v>0</v>
      </c>
      <c r="AQ139" s="13">
        <v>0</v>
      </c>
      <c r="AR139" s="15">
        <v>2</v>
      </c>
      <c r="AS139" s="65" t="s">
        <v>158</v>
      </c>
      <c r="AT139" s="2" t="s">
        <v>159</v>
      </c>
      <c r="AU139" s="2" t="s">
        <v>108</v>
      </c>
      <c r="AV139" s="2" t="s">
        <v>108</v>
      </c>
      <c r="AW139" s="2" t="s">
        <v>108</v>
      </c>
      <c r="AX139" s="2" t="s">
        <v>108</v>
      </c>
      <c r="AY139" s="15">
        <v>1</v>
      </c>
      <c r="AZ139" s="20">
        <v>1</v>
      </c>
      <c r="BA139" s="20">
        <v>0</v>
      </c>
      <c r="BB139" s="20">
        <v>0</v>
      </c>
      <c r="BC139" s="20">
        <v>1</v>
      </c>
      <c r="BD139" s="20">
        <v>0</v>
      </c>
      <c r="BE139" s="20">
        <v>0</v>
      </c>
      <c r="BF139" s="20">
        <v>0</v>
      </c>
      <c r="BG139" s="20">
        <v>0</v>
      </c>
      <c r="BH139" s="22">
        <v>0</v>
      </c>
      <c r="BI139" s="25">
        <v>1</v>
      </c>
      <c r="BJ139" s="23">
        <v>1</v>
      </c>
    </row>
    <row r="140" spans="1:62" ht="14" x14ac:dyDescent="0.15">
      <c r="A140">
        <v>138</v>
      </c>
      <c r="B140" s="12">
        <v>2</v>
      </c>
      <c r="C140" s="9" t="s">
        <v>25</v>
      </c>
      <c r="D140" s="9">
        <v>47</v>
      </c>
      <c r="E140" s="29">
        <v>3</v>
      </c>
      <c r="F140" s="9">
        <v>50</v>
      </c>
      <c r="G140" s="9">
        <v>152</v>
      </c>
      <c r="H140" s="27">
        <f>G140/100</f>
        <v>1.52</v>
      </c>
      <c r="I140" s="30">
        <f>F140/(H140*H140)</f>
        <v>21.641274238227147</v>
      </c>
      <c r="J140" s="29">
        <v>2</v>
      </c>
      <c r="K140" s="28">
        <v>4</v>
      </c>
      <c r="L140" s="9" t="s">
        <v>107</v>
      </c>
      <c r="M140" s="14">
        <v>0</v>
      </c>
      <c r="N140" s="67" t="s">
        <v>134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21">
        <f>SUM(O140:X140)</f>
        <v>0</v>
      </c>
      <c r="Z140" s="32">
        <v>0</v>
      </c>
      <c r="AA140" s="13">
        <v>0</v>
      </c>
      <c r="AB140" s="11">
        <v>1</v>
      </c>
      <c r="AC140" s="2" t="s">
        <v>141</v>
      </c>
      <c r="AD140" s="13">
        <v>1</v>
      </c>
      <c r="AE140" s="2" t="s">
        <v>143</v>
      </c>
      <c r="AF140" s="14">
        <v>990</v>
      </c>
      <c r="AG140" s="19"/>
      <c r="AH140" s="14">
        <v>1</v>
      </c>
      <c r="AI140" s="2" t="s">
        <v>146</v>
      </c>
      <c r="AJ140" s="13">
        <v>1</v>
      </c>
      <c r="AK140" s="2" t="s">
        <v>150</v>
      </c>
      <c r="AL140" s="13">
        <v>0</v>
      </c>
      <c r="AM140" s="13">
        <v>1</v>
      </c>
      <c r="AN140" s="13">
        <v>0</v>
      </c>
      <c r="AO140" s="13">
        <v>0</v>
      </c>
      <c r="AP140" s="13">
        <v>0</v>
      </c>
      <c r="AQ140" s="13">
        <v>0</v>
      </c>
      <c r="AR140" s="15">
        <v>2</v>
      </c>
      <c r="AS140" s="65" t="s">
        <v>158</v>
      </c>
      <c r="AT140" s="2" t="s">
        <v>161</v>
      </c>
      <c r="AU140" s="2" t="s">
        <v>161</v>
      </c>
      <c r="AV140" s="2" t="s">
        <v>108</v>
      </c>
      <c r="AW140" s="2" t="s">
        <v>108</v>
      </c>
      <c r="AX140" s="2" t="s">
        <v>108</v>
      </c>
      <c r="AY140" s="15">
        <v>2</v>
      </c>
      <c r="AZ140" s="20">
        <v>2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2">
        <v>0</v>
      </c>
      <c r="BI140" s="25">
        <v>0</v>
      </c>
      <c r="BJ140" s="23">
        <v>0</v>
      </c>
    </row>
    <row r="141" spans="1:62" ht="28" x14ac:dyDescent="0.15">
      <c r="A141">
        <v>139</v>
      </c>
      <c r="B141" s="12">
        <v>1</v>
      </c>
      <c r="C141" s="9" t="s">
        <v>27</v>
      </c>
      <c r="D141" s="9">
        <v>21</v>
      </c>
      <c r="E141" s="29">
        <v>1</v>
      </c>
      <c r="F141" s="9">
        <v>68</v>
      </c>
      <c r="G141" s="9">
        <v>174</v>
      </c>
      <c r="H141" s="27">
        <f>G141/100</f>
        <v>1.74</v>
      </c>
      <c r="I141" s="30">
        <f>F141/(H141*H141)</f>
        <v>22.460034350640772</v>
      </c>
      <c r="J141" s="29">
        <v>2</v>
      </c>
      <c r="K141" s="28">
        <v>5</v>
      </c>
      <c r="L141" s="9" t="s">
        <v>108</v>
      </c>
      <c r="M141" s="14">
        <v>0</v>
      </c>
      <c r="N141" s="67" t="s">
        <v>134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21">
        <f>SUM(O141:X141)</f>
        <v>0</v>
      </c>
      <c r="Z141" s="32">
        <v>0</v>
      </c>
      <c r="AA141" s="13">
        <v>0</v>
      </c>
      <c r="AB141" s="11">
        <v>2</v>
      </c>
      <c r="AC141" s="2" t="s">
        <v>142</v>
      </c>
      <c r="AD141" s="13">
        <v>1</v>
      </c>
      <c r="AE141" s="2" t="s">
        <v>143</v>
      </c>
      <c r="AF141" s="14">
        <v>990</v>
      </c>
      <c r="AG141" s="19"/>
      <c r="AH141" s="14">
        <v>1</v>
      </c>
      <c r="AI141" s="2" t="s">
        <v>146</v>
      </c>
      <c r="AJ141" s="13">
        <v>1</v>
      </c>
      <c r="AK141" s="2" t="s">
        <v>154</v>
      </c>
      <c r="AL141" s="13">
        <v>0</v>
      </c>
      <c r="AM141" s="13">
        <v>0</v>
      </c>
      <c r="AN141" s="13">
        <v>1</v>
      </c>
      <c r="AO141" s="13">
        <v>0</v>
      </c>
      <c r="AP141" s="13">
        <v>0</v>
      </c>
      <c r="AQ141" s="13">
        <v>0</v>
      </c>
      <c r="AR141" s="15">
        <v>3</v>
      </c>
      <c r="AS141" s="65" t="s">
        <v>192</v>
      </c>
      <c r="AT141" s="2" t="s">
        <v>159</v>
      </c>
      <c r="AU141" s="2" t="s">
        <v>159</v>
      </c>
      <c r="AV141" s="2" t="s">
        <v>160</v>
      </c>
      <c r="AW141" s="2" t="s">
        <v>160</v>
      </c>
      <c r="AX141" s="2" t="s">
        <v>108</v>
      </c>
      <c r="AY141" s="15">
        <v>3</v>
      </c>
      <c r="AZ141" s="20">
        <v>1</v>
      </c>
      <c r="BA141" s="20">
        <v>0</v>
      </c>
      <c r="BB141" s="20">
        <v>0</v>
      </c>
      <c r="BC141" s="20">
        <v>1</v>
      </c>
      <c r="BD141" s="20">
        <v>1</v>
      </c>
      <c r="BE141" s="20">
        <v>1</v>
      </c>
      <c r="BF141" s="20">
        <v>1</v>
      </c>
      <c r="BG141" s="20">
        <v>0</v>
      </c>
      <c r="BH141" s="22">
        <v>0</v>
      </c>
      <c r="BI141" s="25">
        <v>4</v>
      </c>
      <c r="BJ141" s="23">
        <v>4</v>
      </c>
    </row>
    <row r="142" spans="1:62" ht="14" x14ac:dyDescent="0.15">
      <c r="A142">
        <v>140</v>
      </c>
      <c r="B142" s="12">
        <v>2</v>
      </c>
      <c r="C142" s="9" t="s">
        <v>25</v>
      </c>
      <c r="D142" s="9">
        <v>20</v>
      </c>
      <c r="E142" s="29">
        <v>1</v>
      </c>
      <c r="F142" s="9">
        <v>62</v>
      </c>
      <c r="G142" s="9">
        <v>158</v>
      </c>
      <c r="H142" s="27">
        <f>G142/100</f>
        <v>1.58</v>
      </c>
      <c r="I142" s="30">
        <f>F142/(H142*H142)</f>
        <v>24.835763499439189</v>
      </c>
      <c r="J142" s="29">
        <v>3</v>
      </c>
      <c r="K142" s="28">
        <v>3</v>
      </c>
      <c r="L142" s="9" t="s">
        <v>106</v>
      </c>
      <c r="M142" s="14">
        <v>0</v>
      </c>
      <c r="N142" s="67" t="s">
        <v>134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21">
        <f>SUM(O142:X142)</f>
        <v>0</v>
      </c>
      <c r="Z142" s="32">
        <v>0</v>
      </c>
      <c r="AA142" s="13">
        <v>0</v>
      </c>
      <c r="AB142" s="11">
        <v>1</v>
      </c>
      <c r="AC142" s="2" t="s">
        <v>141</v>
      </c>
      <c r="AD142" s="13">
        <v>1</v>
      </c>
      <c r="AE142" s="2" t="s">
        <v>143</v>
      </c>
      <c r="AF142" s="14">
        <v>990</v>
      </c>
      <c r="AG142" s="19"/>
      <c r="AH142" s="14">
        <v>1</v>
      </c>
      <c r="AI142" s="2" t="s">
        <v>146</v>
      </c>
      <c r="AJ142" s="13">
        <v>1</v>
      </c>
      <c r="AK142" s="2" t="s">
        <v>150</v>
      </c>
      <c r="AL142" s="13">
        <v>0</v>
      </c>
      <c r="AM142" s="13">
        <v>1</v>
      </c>
      <c r="AN142" s="13">
        <v>0</v>
      </c>
      <c r="AO142" s="13">
        <v>0</v>
      </c>
      <c r="AP142" s="13">
        <v>0</v>
      </c>
      <c r="AQ142" s="13">
        <v>0</v>
      </c>
      <c r="AR142" s="15">
        <v>2</v>
      </c>
      <c r="AS142" s="65" t="s">
        <v>158</v>
      </c>
      <c r="AT142" s="2" t="s">
        <v>159</v>
      </c>
      <c r="AU142" s="2" t="s">
        <v>161</v>
      </c>
      <c r="AV142" s="2" t="s">
        <v>108</v>
      </c>
      <c r="AW142" s="2" t="s">
        <v>108</v>
      </c>
      <c r="AX142" s="2" t="s">
        <v>108</v>
      </c>
      <c r="AY142" s="15">
        <v>2</v>
      </c>
      <c r="AZ142" s="20">
        <v>1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1</v>
      </c>
      <c r="BG142" s="20">
        <v>0</v>
      </c>
      <c r="BH142" s="22">
        <v>0</v>
      </c>
      <c r="BI142" s="25">
        <v>1</v>
      </c>
      <c r="BJ142" s="23">
        <v>1</v>
      </c>
    </row>
    <row r="143" spans="1:62" ht="14" x14ac:dyDescent="0.15">
      <c r="A143">
        <v>141</v>
      </c>
      <c r="B143" s="12">
        <v>2</v>
      </c>
      <c r="C143" s="9" t="s">
        <v>25</v>
      </c>
      <c r="D143" s="9">
        <v>57</v>
      </c>
      <c r="E143" s="29">
        <v>4</v>
      </c>
      <c r="F143" s="9">
        <v>84</v>
      </c>
      <c r="G143" s="9">
        <v>145</v>
      </c>
      <c r="H143" s="27">
        <f>G143/100</f>
        <v>1.45</v>
      </c>
      <c r="I143" s="30">
        <f>F143/(H143*H143)</f>
        <v>39.952437574316292</v>
      </c>
      <c r="J143" s="29">
        <v>4</v>
      </c>
      <c r="K143" s="28">
        <v>5</v>
      </c>
      <c r="L143" s="9" t="s">
        <v>108</v>
      </c>
      <c r="M143" s="14">
        <v>1</v>
      </c>
      <c r="N143" s="67" t="s">
        <v>117</v>
      </c>
      <c r="O143" s="13">
        <v>1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21">
        <f>SUM(O143:X143)</f>
        <v>3</v>
      </c>
      <c r="Z143" s="32">
        <v>2</v>
      </c>
      <c r="AA143" s="13">
        <v>2</v>
      </c>
      <c r="AB143" s="11">
        <v>1</v>
      </c>
      <c r="AC143" s="2" t="s">
        <v>141</v>
      </c>
      <c r="AD143" s="13">
        <v>1</v>
      </c>
      <c r="AE143" s="2" t="s">
        <v>143</v>
      </c>
      <c r="AF143" s="14">
        <v>990</v>
      </c>
      <c r="AG143" s="19"/>
      <c r="AH143" s="14">
        <v>1</v>
      </c>
      <c r="AI143" s="2" t="s">
        <v>146</v>
      </c>
      <c r="AJ143" s="13">
        <v>1</v>
      </c>
      <c r="AK143" s="2" t="s">
        <v>186</v>
      </c>
      <c r="AL143" s="13">
        <v>0</v>
      </c>
      <c r="AM143" s="13">
        <v>0</v>
      </c>
      <c r="AN143" s="13">
        <v>0</v>
      </c>
      <c r="AO143" s="13">
        <v>1</v>
      </c>
      <c r="AP143" s="13">
        <v>0</v>
      </c>
      <c r="AQ143" s="13">
        <v>0</v>
      </c>
      <c r="AR143" s="15">
        <v>1</v>
      </c>
      <c r="AS143" s="65">
        <v>0</v>
      </c>
      <c r="AT143" s="2" t="s">
        <v>108</v>
      </c>
      <c r="AU143" s="2" t="s">
        <v>108</v>
      </c>
      <c r="AV143" s="2" t="s">
        <v>108</v>
      </c>
      <c r="AW143" s="2" t="s">
        <v>108</v>
      </c>
      <c r="AX143" s="2" t="s">
        <v>108</v>
      </c>
      <c r="AY143" s="15">
        <v>0</v>
      </c>
      <c r="AZ143" s="20">
        <v>2</v>
      </c>
      <c r="BA143" s="20">
        <v>0</v>
      </c>
      <c r="BB143" s="20">
        <v>0</v>
      </c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2">
        <v>0</v>
      </c>
      <c r="BI143" s="25">
        <v>0</v>
      </c>
      <c r="BJ143" s="23">
        <v>0</v>
      </c>
    </row>
    <row r="144" spans="1:62" ht="14" x14ac:dyDescent="0.15">
      <c r="A144">
        <v>142</v>
      </c>
      <c r="B144" s="12">
        <v>1</v>
      </c>
      <c r="C144" s="9" t="s">
        <v>27</v>
      </c>
      <c r="D144" s="9">
        <v>52</v>
      </c>
      <c r="E144" s="29">
        <v>4</v>
      </c>
      <c r="F144" s="9">
        <v>55</v>
      </c>
      <c r="G144" s="9">
        <v>165</v>
      </c>
      <c r="H144" s="27">
        <f>G144/100</f>
        <v>1.65</v>
      </c>
      <c r="I144" s="30">
        <f>F144/(H144*H144)</f>
        <v>20.202020202020204</v>
      </c>
      <c r="J144" s="29">
        <v>2</v>
      </c>
      <c r="K144" s="28">
        <v>4</v>
      </c>
      <c r="L144" s="9" t="s">
        <v>107</v>
      </c>
      <c r="M144" s="14">
        <v>1</v>
      </c>
      <c r="N144" s="58" t="s">
        <v>127</v>
      </c>
      <c r="O144" s="13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21">
        <f>SUM(O144:X144)</f>
        <v>2</v>
      </c>
      <c r="Z144" s="32">
        <v>2</v>
      </c>
      <c r="AA144" s="13">
        <v>2</v>
      </c>
      <c r="AB144" s="11">
        <v>1</v>
      </c>
      <c r="AC144" s="2" t="s">
        <v>141</v>
      </c>
      <c r="AD144" s="13">
        <v>1</v>
      </c>
      <c r="AE144" s="2" t="s">
        <v>143</v>
      </c>
      <c r="AF144" s="14">
        <v>990</v>
      </c>
      <c r="AG144" s="2"/>
      <c r="AH144" s="14">
        <v>2</v>
      </c>
      <c r="AI144" s="2" t="s">
        <v>144</v>
      </c>
      <c r="AJ144" s="13">
        <v>1</v>
      </c>
      <c r="AK144" s="2" t="s">
        <v>186</v>
      </c>
      <c r="AL144" s="13">
        <v>0</v>
      </c>
      <c r="AM144" s="13">
        <v>0</v>
      </c>
      <c r="AN144" s="13">
        <v>0</v>
      </c>
      <c r="AO144" s="13">
        <v>1</v>
      </c>
      <c r="AP144" s="13">
        <v>0</v>
      </c>
      <c r="AQ144" s="13">
        <v>0</v>
      </c>
      <c r="AR144" s="15">
        <v>1</v>
      </c>
      <c r="AS144" s="65">
        <v>0</v>
      </c>
      <c r="AT144" s="2" t="s">
        <v>108</v>
      </c>
      <c r="AU144" s="2" t="s">
        <v>108</v>
      </c>
      <c r="AV144" s="2" t="s">
        <v>108</v>
      </c>
      <c r="AW144" s="2" t="s">
        <v>108</v>
      </c>
      <c r="AX144" s="2" t="s">
        <v>108</v>
      </c>
      <c r="AY144" s="15">
        <v>0</v>
      </c>
      <c r="AZ144" s="20">
        <v>1</v>
      </c>
      <c r="BA144" s="20">
        <v>0</v>
      </c>
      <c r="BB144" s="20">
        <v>1</v>
      </c>
      <c r="BC144" s="20">
        <v>0</v>
      </c>
      <c r="BD144" s="20">
        <v>1</v>
      </c>
      <c r="BE144" s="20">
        <v>0</v>
      </c>
      <c r="BF144" s="20">
        <v>1</v>
      </c>
      <c r="BG144" s="20">
        <v>0</v>
      </c>
      <c r="BH144" s="22">
        <v>0</v>
      </c>
      <c r="BI144" s="25">
        <v>3</v>
      </c>
      <c r="BJ144" s="23">
        <v>3</v>
      </c>
    </row>
    <row r="145" spans="1:62" ht="14" x14ac:dyDescent="0.15">
      <c r="A145">
        <v>143</v>
      </c>
      <c r="B145" s="12">
        <v>2</v>
      </c>
      <c r="C145" s="9" t="s">
        <v>25</v>
      </c>
      <c r="D145" s="9">
        <v>44</v>
      </c>
      <c r="E145" s="29">
        <v>3</v>
      </c>
      <c r="F145" s="9">
        <v>62</v>
      </c>
      <c r="G145" s="9">
        <v>158</v>
      </c>
      <c r="H145" s="27">
        <f>G145/100</f>
        <v>1.58</v>
      </c>
      <c r="I145" s="30">
        <f>F145/(H145*H145)</f>
        <v>24.835763499439189</v>
      </c>
      <c r="J145" s="29">
        <v>3</v>
      </c>
      <c r="K145" s="28">
        <v>2</v>
      </c>
      <c r="L145" s="9" t="s">
        <v>109</v>
      </c>
      <c r="M145" s="14">
        <v>0</v>
      </c>
      <c r="N145" s="67" t="s">
        <v>134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21">
        <f>SUM(O145:X145)</f>
        <v>0</v>
      </c>
      <c r="Z145" s="32">
        <v>0</v>
      </c>
      <c r="AA145" s="13">
        <v>0</v>
      </c>
      <c r="AB145" s="11">
        <v>1</v>
      </c>
      <c r="AC145" s="2" t="s">
        <v>141</v>
      </c>
      <c r="AD145" s="13">
        <v>1</v>
      </c>
      <c r="AE145" s="2" t="s">
        <v>143</v>
      </c>
      <c r="AF145" s="14">
        <v>990</v>
      </c>
      <c r="AG145" s="19"/>
      <c r="AH145" s="14">
        <v>1</v>
      </c>
      <c r="AI145" s="2" t="s">
        <v>146</v>
      </c>
      <c r="AJ145" s="13">
        <v>1</v>
      </c>
      <c r="AK145" s="2" t="s">
        <v>186</v>
      </c>
      <c r="AL145" s="13">
        <v>0</v>
      </c>
      <c r="AM145" s="13">
        <v>0</v>
      </c>
      <c r="AN145" s="13">
        <v>0</v>
      </c>
      <c r="AO145" s="13">
        <v>1</v>
      </c>
      <c r="AP145" s="13">
        <v>0</v>
      </c>
      <c r="AQ145" s="13">
        <v>0</v>
      </c>
      <c r="AR145" s="15">
        <v>2</v>
      </c>
      <c r="AS145" s="65" t="s">
        <v>158</v>
      </c>
      <c r="AT145" s="2" t="s">
        <v>159</v>
      </c>
      <c r="AU145" s="2" t="s">
        <v>161</v>
      </c>
      <c r="AV145" s="2" t="s">
        <v>108</v>
      </c>
      <c r="AW145" s="2" t="s">
        <v>108</v>
      </c>
      <c r="AX145" s="2" t="s">
        <v>108</v>
      </c>
      <c r="AY145" s="15">
        <v>2</v>
      </c>
      <c r="AZ145" s="20">
        <v>2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2">
        <v>0</v>
      </c>
      <c r="BI145" s="25">
        <v>0</v>
      </c>
      <c r="BJ145" s="23">
        <v>0</v>
      </c>
    </row>
    <row r="146" spans="1:62" ht="14" x14ac:dyDescent="0.15">
      <c r="A146">
        <v>144</v>
      </c>
      <c r="B146" s="12">
        <v>2</v>
      </c>
      <c r="C146" s="9" t="s">
        <v>25</v>
      </c>
      <c r="D146" s="9">
        <v>25</v>
      </c>
      <c r="E146" s="29">
        <v>1</v>
      </c>
      <c r="F146" s="9">
        <v>65</v>
      </c>
      <c r="G146" s="9">
        <v>160</v>
      </c>
      <c r="H146" s="27">
        <f>G146/100</f>
        <v>1.6</v>
      </c>
      <c r="I146" s="30">
        <f>F146/(H146*H146)</f>
        <v>25.390624999999996</v>
      </c>
      <c r="J146" s="29">
        <v>4</v>
      </c>
      <c r="K146" s="28">
        <v>1</v>
      </c>
      <c r="L146" s="9" t="s">
        <v>173</v>
      </c>
      <c r="M146" s="14">
        <v>0</v>
      </c>
      <c r="N146" s="67" t="s">
        <v>134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21">
        <f>SUM(O146:X146)</f>
        <v>0</v>
      </c>
      <c r="Z146" s="32">
        <v>0</v>
      </c>
      <c r="AA146" s="13">
        <v>0</v>
      </c>
      <c r="AB146" s="11">
        <v>1</v>
      </c>
      <c r="AC146" s="2" t="s">
        <v>141</v>
      </c>
      <c r="AD146" s="13">
        <v>1</v>
      </c>
      <c r="AE146" s="2" t="s">
        <v>143</v>
      </c>
      <c r="AF146" s="14">
        <v>990</v>
      </c>
      <c r="AG146" s="19"/>
      <c r="AH146" s="14">
        <v>1</v>
      </c>
      <c r="AI146" s="2" t="s">
        <v>146</v>
      </c>
      <c r="AJ146" s="13">
        <v>1</v>
      </c>
      <c r="AK146" s="2" t="s">
        <v>150</v>
      </c>
      <c r="AL146" s="13">
        <v>0</v>
      </c>
      <c r="AM146" s="13">
        <v>1</v>
      </c>
      <c r="AN146" s="13">
        <v>0</v>
      </c>
      <c r="AO146" s="13">
        <v>0</v>
      </c>
      <c r="AP146" s="13">
        <v>0</v>
      </c>
      <c r="AQ146" s="13">
        <v>0</v>
      </c>
      <c r="AR146" s="15">
        <v>2</v>
      </c>
      <c r="AS146" s="65" t="s">
        <v>158</v>
      </c>
      <c r="AT146" s="2" t="s">
        <v>161</v>
      </c>
      <c r="AU146" s="2" t="s">
        <v>161</v>
      </c>
      <c r="AV146" s="2" t="s">
        <v>108</v>
      </c>
      <c r="AW146" s="2" t="s">
        <v>108</v>
      </c>
      <c r="AX146" s="2" t="s">
        <v>108</v>
      </c>
      <c r="AY146" s="15">
        <v>2</v>
      </c>
      <c r="AZ146" s="20">
        <v>1</v>
      </c>
      <c r="BA146" s="20">
        <v>0</v>
      </c>
      <c r="BB146" s="20">
        <v>0</v>
      </c>
      <c r="BC146" s="20">
        <v>1</v>
      </c>
      <c r="BD146" s="20">
        <v>0</v>
      </c>
      <c r="BE146" s="20">
        <v>0</v>
      </c>
      <c r="BF146" s="20">
        <v>0</v>
      </c>
      <c r="BG146" s="20">
        <v>0</v>
      </c>
      <c r="BH146" s="22">
        <v>0</v>
      </c>
      <c r="BI146" s="25">
        <v>1</v>
      </c>
      <c r="BJ146" s="23">
        <v>1</v>
      </c>
    </row>
    <row r="147" spans="1:62" ht="14" x14ac:dyDescent="0.15">
      <c r="A147">
        <v>145</v>
      </c>
      <c r="B147" s="12">
        <v>2</v>
      </c>
      <c r="C147" s="9" t="s">
        <v>25</v>
      </c>
      <c r="D147" s="9">
        <v>26</v>
      </c>
      <c r="E147" s="29">
        <v>1</v>
      </c>
      <c r="F147" s="9">
        <v>65</v>
      </c>
      <c r="G147" s="9">
        <v>165</v>
      </c>
      <c r="H147" s="27">
        <f>G147/100</f>
        <v>1.65</v>
      </c>
      <c r="I147" s="30">
        <f>F147/(H147*H147)</f>
        <v>23.875114784205696</v>
      </c>
      <c r="J147" s="29">
        <v>3</v>
      </c>
      <c r="K147" s="28">
        <v>5</v>
      </c>
      <c r="L147" s="9" t="s">
        <v>108</v>
      </c>
      <c r="M147" s="14">
        <v>0</v>
      </c>
      <c r="N147" s="67" t="s">
        <v>134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21">
        <f>SUM(O147:X147)</f>
        <v>0</v>
      </c>
      <c r="Z147" s="32">
        <v>0</v>
      </c>
      <c r="AA147" s="13">
        <v>0</v>
      </c>
      <c r="AB147" s="11">
        <v>1</v>
      </c>
      <c r="AC147" s="2" t="s">
        <v>141</v>
      </c>
      <c r="AD147" s="13">
        <v>1</v>
      </c>
      <c r="AE147" s="2" t="s">
        <v>143</v>
      </c>
      <c r="AF147" s="14">
        <v>990</v>
      </c>
      <c r="AG147" s="19"/>
      <c r="AH147" s="14">
        <v>1</v>
      </c>
      <c r="AI147" s="2" t="s">
        <v>146</v>
      </c>
      <c r="AJ147" s="13">
        <v>1</v>
      </c>
      <c r="AK147" s="2" t="s">
        <v>186</v>
      </c>
      <c r="AL147" s="13">
        <v>0</v>
      </c>
      <c r="AM147" s="13">
        <v>0</v>
      </c>
      <c r="AN147" s="13">
        <v>0</v>
      </c>
      <c r="AO147" s="13">
        <v>1</v>
      </c>
      <c r="AP147" s="13">
        <v>0</v>
      </c>
      <c r="AQ147" s="13">
        <v>0</v>
      </c>
      <c r="AR147" s="15">
        <v>2</v>
      </c>
      <c r="AS147" s="65" t="s">
        <v>158</v>
      </c>
      <c r="AT147" s="2" t="s">
        <v>162</v>
      </c>
      <c r="AU147" s="2" t="s">
        <v>162</v>
      </c>
      <c r="AV147" s="2" t="s">
        <v>108</v>
      </c>
      <c r="AW147" s="2" t="s">
        <v>108</v>
      </c>
      <c r="AX147" s="2" t="s">
        <v>108</v>
      </c>
      <c r="AY147" s="15">
        <v>3</v>
      </c>
      <c r="AZ147" s="20">
        <v>2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2">
        <v>0</v>
      </c>
      <c r="BI147" s="25">
        <v>0</v>
      </c>
      <c r="BJ147" s="23">
        <v>0</v>
      </c>
    </row>
    <row r="148" spans="1:62" ht="28" x14ac:dyDescent="0.15">
      <c r="A148">
        <v>146</v>
      </c>
      <c r="B148" s="12">
        <v>1</v>
      </c>
      <c r="C148" s="9" t="s">
        <v>27</v>
      </c>
      <c r="D148" s="9">
        <v>40</v>
      </c>
      <c r="E148" s="29">
        <v>3</v>
      </c>
      <c r="F148" s="9">
        <v>72</v>
      </c>
      <c r="G148" s="9">
        <v>159</v>
      </c>
      <c r="H148" s="27">
        <f>G148/100</f>
        <v>1.59</v>
      </c>
      <c r="I148" s="30">
        <f>F148/(H148*H148)</f>
        <v>28.479886080455675</v>
      </c>
      <c r="J148" s="29">
        <v>4</v>
      </c>
      <c r="K148" s="28">
        <v>3</v>
      </c>
      <c r="L148" s="9" t="s">
        <v>106</v>
      </c>
      <c r="M148" s="14">
        <v>0</v>
      </c>
      <c r="N148" s="67" t="s">
        <v>134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21">
        <f>SUM(O148:X148)</f>
        <v>0</v>
      </c>
      <c r="Z148" s="32">
        <v>0</v>
      </c>
      <c r="AA148" s="13">
        <v>0</v>
      </c>
      <c r="AB148" s="11">
        <v>2</v>
      </c>
      <c r="AC148" s="2" t="s">
        <v>142</v>
      </c>
      <c r="AD148" s="13">
        <v>1</v>
      </c>
      <c r="AE148" s="2" t="s">
        <v>143</v>
      </c>
      <c r="AF148" s="14">
        <v>990</v>
      </c>
      <c r="AG148" s="19"/>
      <c r="AH148" s="14">
        <v>1</v>
      </c>
      <c r="AI148" s="2" t="s">
        <v>146</v>
      </c>
      <c r="AJ148" s="13">
        <v>1</v>
      </c>
      <c r="AK148" s="2" t="s">
        <v>154</v>
      </c>
      <c r="AL148" s="13">
        <v>0</v>
      </c>
      <c r="AM148" s="13">
        <v>0</v>
      </c>
      <c r="AN148" s="13">
        <v>1</v>
      </c>
      <c r="AO148" s="13">
        <v>0</v>
      </c>
      <c r="AP148" s="13">
        <v>0</v>
      </c>
      <c r="AQ148" s="13">
        <v>0</v>
      </c>
      <c r="AR148" s="15">
        <v>3</v>
      </c>
      <c r="AS148" s="65" t="s">
        <v>192</v>
      </c>
      <c r="AT148" s="2" t="s">
        <v>159</v>
      </c>
      <c r="AU148" s="2" t="s">
        <v>159</v>
      </c>
      <c r="AV148" s="2" t="s">
        <v>160</v>
      </c>
      <c r="AW148" s="2" t="s">
        <v>160</v>
      </c>
      <c r="AX148" s="2" t="s">
        <v>108</v>
      </c>
      <c r="AY148" s="15">
        <v>3</v>
      </c>
      <c r="AZ148" s="20">
        <v>1</v>
      </c>
      <c r="BA148" s="20">
        <v>0</v>
      </c>
      <c r="BB148" s="20">
        <v>0</v>
      </c>
      <c r="BC148" s="20">
        <v>1</v>
      </c>
      <c r="BD148" s="20">
        <v>1</v>
      </c>
      <c r="BE148" s="20">
        <v>1</v>
      </c>
      <c r="BF148" s="20">
        <v>1</v>
      </c>
      <c r="BG148" s="20">
        <v>0</v>
      </c>
      <c r="BH148" s="22">
        <v>0</v>
      </c>
      <c r="BI148" s="25">
        <v>4</v>
      </c>
      <c r="BJ148" s="23">
        <v>4</v>
      </c>
    </row>
    <row r="149" spans="1:62" ht="14" x14ac:dyDescent="0.15">
      <c r="A149">
        <v>147</v>
      </c>
      <c r="B149" s="12">
        <v>2</v>
      </c>
      <c r="C149" s="9" t="s">
        <v>25</v>
      </c>
      <c r="D149" s="9">
        <v>38</v>
      </c>
      <c r="E149" s="29">
        <v>2</v>
      </c>
      <c r="F149" s="9">
        <v>65</v>
      </c>
      <c r="G149" s="9">
        <v>164</v>
      </c>
      <c r="H149" s="27">
        <f>G149/100</f>
        <v>1.64</v>
      </c>
      <c r="I149" s="30">
        <f>F149/(H149*H149)</f>
        <v>24.167162403331353</v>
      </c>
      <c r="J149" s="29">
        <v>3</v>
      </c>
      <c r="K149" s="28">
        <v>4</v>
      </c>
      <c r="L149" s="9" t="s">
        <v>107</v>
      </c>
      <c r="M149" s="14">
        <v>0</v>
      </c>
      <c r="N149" s="67" t="s">
        <v>134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21">
        <f>SUM(O149:X149)</f>
        <v>0</v>
      </c>
      <c r="Z149" s="32">
        <v>0</v>
      </c>
      <c r="AA149" s="13">
        <v>0</v>
      </c>
      <c r="AB149" s="11">
        <v>1</v>
      </c>
      <c r="AC149" s="2" t="s">
        <v>141</v>
      </c>
      <c r="AD149" s="13">
        <v>1</v>
      </c>
      <c r="AE149" s="2" t="s">
        <v>143</v>
      </c>
      <c r="AF149" s="14">
        <v>990</v>
      </c>
      <c r="AG149" s="19"/>
      <c r="AH149" s="14">
        <v>1</v>
      </c>
      <c r="AI149" s="2" t="s">
        <v>146</v>
      </c>
      <c r="AJ149" s="13">
        <v>1</v>
      </c>
      <c r="AK149" s="2" t="s">
        <v>150</v>
      </c>
      <c r="AL149" s="13">
        <v>0</v>
      </c>
      <c r="AM149" s="13">
        <v>1</v>
      </c>
      <c r="AN149" s="13">
        <v>0</v>
      </c>
      <c r="AO149" s="13">
        <v>0</v>
      </c>
      <c r="AP149" s="13">
        <v>0</v>
      </c>
      <c r="AQ149" s="13">
        <v>0</v>
      </c>
      <c r="AR149" s="15">
        <v>2</v>
      </c>
      <c r="AS149" s="65" t="s">
        <v>158</v>
      </c>
      <c r="AT149" s="2" t="s">
        <v>161</v>
      </c>
      <c r="AU149" s="2" t="s">
        <v>108</v>
      </c>
      <c r="AV149" s="2" t="s">
        <v>108</v>
      </c>
      <c r="AW149" s="2" t="s">
        <v>108</v>
      </c>
      <c r="AX149" s="2" t="s">
        <v>108</v>
      </c>
      <c r="AY149" s="15">
        <v>2</v>
      </c>
      <c r="AZ149" s="20">
        <v>1</v>
      </c>
      <c r="BA149" s="20">
        <v>0</v>
      </c>
      <c r="BB149" s="20">
        <v>0</v>
      </c>
      <c r="BC149" s="20">
        <v>0</v>
      </c>
      <c r="BD149" s="20">
        <v>0</v>
      </c>
      <c r="BE149" s="20">
        <v>0</v>
      </c>
      <c r="BF149" s="20">
        <v>1</v>
      </c>
      <c r="BG149" s="20">
        <v>0</v>
      </c>
      <c r="BH149" s="22">
        <v>0</v>
      </c>
      <c r="BI149" s="25">
        <v>1</v>
      </c>
      <c r="BJ149" s="23">
        <v>1</v>
      </c>
    </row>
    <row r="150" spans="1:62" ht="28" x14ac:dyDescent="0.15">
      <c r="A150">
        <v>148</v>
      </c>
      <c r="B150" s="12">
        <v>2</v>
      </c>
      <c r="C150" s="9" t="s">
        <v>25</v>
      </c>
      <c r="D150" s="9">
        <v>26</v>
      </c>
      <c r="E150" s="29">
        <v>1</v>
      </c>
      <c r="F150" s="9">
        <v>100</v>
      </c>
      <c r="G150" s="9">
        <v>165</v>
      </c>
      <c r="H150" s="27">
        <f>G150/100</f>
        <v>1.65</v>
      </c>
      <c r="I150" s="30">
        <f>F150/(H150*H150)</f>
        <v>36.730945821854917</v>
      </c>
      <c r="J150" s="29">
        <v>4</v>
      </c>
      <c r="K150" s="28">
        <v>1</v>
      </c>
      <c r="L150" s="9" t="s">
        <v>173</v>
      </c>
      <c r="M150" s="14">
        <v>0</v>
      </c>
      <c r="N150" s="67" t="s">
        <v>134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21">
        <f>SUM(O150:X150)</f>
        <v>0</v>
      </c>
      <c r="Z150" s="32">
        <v>0</v>
      </c>
      <c r="AA150" s="13">
        <v>0</v>
      </c>
      <c r="AB150" s="11">
        <v>1</v>
      </c>
      <c r="AC150" s="2" t="s">
        <v>141</v>
      </c>
      <c r="AD150" s="13">
        <v>1</v>
      </c>
      <c r="AE150" s="2" t="s">
        <v>143</v>
      </c>
      <c r="AF150" s="14">
        <v>990</v>
      </c>
      <c r="AG150" s="19"/>
      <c r="AH150" s="14">
        <v>1</v>
      </c>
      <c r="AI150" s="2" t="s">
        <v>146</v>
      </c>
      <c r="AJ150" s="13">
        <v>1</v>
      </c>
      <c r="AK150" s="2" t="s">
        <v>187</v>
      </c>
      <c r="AL150" s="13">
        <v>0</v>
      </c>
      <c r="AM150" s="13">
        <v>1</v>
      </c>
      <c r="AN150" s="13">
        <v>0</v>
      </c>
      <c r="AO150" s="13">
        <v>1</v>
      </c>
      <c r="AP150" s="13">
        <v>0</v>
      </c>
      <c r="AQ150" s="13">
        <v>0</v>
      </c>
      <c r="AR150" s="15">
        <v>2</v>
      </c>
      <c r="AS150" s="65" t="s">
        <v>158</v>
      </c>
      <c r="AT150" s="2" t="s">
        <v>159</v>
      </c>
      <c r="AU150" s="2" t="s">
        <v>108</v>
      </c>
      <c r="AV150" s="2" t="s">
        <v>108</v>
      </c>
      <c r="AW150" s="2" t="s">
        <v>108</v>
      </c>
      <c r="AX150" s="2" t="s">
        <v>108</v>
      </c>
      <c r="AY150" s="15">
        <v>1</v>
      </c>
      <c r="AZ150" s="20">
        <v>1</v>
      </c>
      <c r="BA150" s="20">
        <v>0</v>
      </c>
      <c r="BB150" s="20">
        <v>0</v>
      </c>
      <c r="BC150" s="20">
        <v>0</v>
      </c>
      <c r="BD150" s="20">
        <v>0</v>
      </c>
      <c r="BE150" s="20">
        <v>1</v>
      </c>
      <c r="BF150" s="20">
        <v>1</v>
      </c>
      <c r="BG150" s="20">
        <v>0</v>
      </c>
      <c r="BH150" s="22">
        <v>0</v>
      </c>
      <c r="BI150" s="25">
        <v>2</v>
      </c>
      <c r="BJ150" s="23">
        <v>2</v>
      </c>
    </row>
    <row r="151" spans="1:62" ht="28" x14ac:dyDescent="0.15">
      <c r="A151">
        <v>149</v>
      </c>
      <c r="B151" s="12">
        <v>1</v>
      </c>
      <c r="C151" s="9" t="s">
        <v>27</v>
      </c>
      <c r="D151" s="9">
        <v>18</v>
      </c>
      <c r="E151" s="29">
        <v>1</v>
      </c>
      <c r="F151" s="9">
        <v>58</v>
      </c>
      <c r="G151" s="9">
        <v>171</v>
      </c>
      <c r="H151" s="27">
        <f>G151/100</f>
        <v>1.71</v>
      </c>
      <c r="I151" s="30">
        <f>F151/(H151*H151)</f>
        <v>19.835162956123252</v>
      </c>
      <c r="J151" s="29">
        <v>2</v>
      </c>
      <c r="K151" s="28">
        <v>4</v>
      </c>
      <c r="L151" s="9" t="s">
        <v>107</v>
      </c>
      <c r="M151" s="14">
        <v>0</v>
      </c>
      <c r="N151" s="67" t="s">
        <v>134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21">
        <f>SUM(O151:X151)</f>
        <v>0</v>
      </c>
      <c r="Z151" s="32">
        <v>0</v>
      </c>
      <c r="AA151" s="13">
        <v>0</v>
      </c>
      <c r="AB151" s="11">
        <v>2</v>
      </c>
      <c r="AC151" s="2" t="s">
        <v>142</v>
      </c>
      <c r="AD151" s="13">
        <v>1</v>
      </c>
      <c r="AE151" s="2" t="s">
        <v>143</v>
      </c>
      <c r="AF151" s="14">
        <v>2</v>
      </c>
      <c r="AG151" s="2" t="s">
        <v>133</v>
      </c>
      <c r="AH151" s="14">
        <v>1</v>
      </c>
      <c r="AI151" s="2" t="s">
        <v>146</v>
      </c>
      <c r="AJ151" s="13">
        <v>1</v>
      </c>
      <c r="AK151" s="2" t="s">
        <v>186</v>
      </c>
      <c r="AL151" s="13">
        <v>0</v>
      </c>
      <c r="AM151" s="13">
        <v>0</v>
      </c>
      <c r="AN151" s="13">
        <v>0</v>
      </c>
      <c r="AO151" s="13">
        <v>1</v>
      </c>
      <c r="AP151" s="13">
        <v>0</v>
      </c>
      <c r="AQ151" s="13">
        <v>0</v>
      </c>
      <c r="AR151" s="15">
        <v>3</v>
      </c>
      <c r="AS151" s="65" t="s">
        <v>192</v>
      </c>
      <c r="AT151" s="2" t="s">
        <v>159</v>
      </c>
      <c r="AU151" s="2" t="s">
        <v>159</v>
      </c>
      <c r="AV151" s="2" t="s">
        <v>160</v>
      </c>
      <c r="AW151" s="2" t="s">
        <v>160</v>
      </c>
      <c r="AX151" s="2" t="s">
        <v>108</v>
      </c>
      <c r="AY151" s="15">
        <v>3</v>
      </c>
      <c r="AZ151" s="20">
        <v>1</v>
      </c>
      <c r="BA151" s="20">
        <v>0</v>
      </c>
      <c r="BB151" s="20">
        <v>0</v>
      </c>
      <c r="BC151" s="20">
        <v>1</v>
      </c>
      <c r="BD151" s="20">
        <v>0</v>
      </c>
      <c r="BE151" s="20">
        <v>0</v>
      </c>
      <c r="BF151" s="20">
        <v>1</v>
      </c>
      <c r="BG151" s="20">
        <v>0</v>
      </c>
      <c r="BH151" s="22">
        <v>0</v>
      </c>
      <c r="BI151" s="25">
        <v>2</v>
      </c>
      <c r="BJ151" s="23">
        <v>2</v>
      </c>
    </row>
    <row r="152" spans="1:62" ht="28" x14ac:dyDescent="0.15">
      <c r="A152">
        <v>150</v>
      </c>
      <c r="B152" s="12">
        <v>2</v>
      </c>
      <c r="C152" s="9" t="s">
        <v>25</v>
      </c>
      <c r="D152" s="9">
        <v>22</v>
      </c>
      <c r="E152" s="29">
        <v>1</v>
      </c>
      <c r="F152" s="9">
        <v>52</v>
      </c>
      <c r="G152" s="9">
        <v>162</v>
      </c>
      <c r="H152" s="27">
        <f>G152/100</f>
        <v>1.62</v>
      </c>
      <c r="I152" s="30">
        <f>F152/(H152*H152)</f>
        <v>19.814052735863431</v>
      </c>
      <c r="J152" s="29">
        <v>2</v>
      </c>
      <c r="K152" s="28">
        <v>2</v>
      </c>
      <c r="L152" s="9" t="s">
        <v>109</v>
      </c>
      <c r="M152" s="14">
        <v>0</v>
      </c>
      <c r="N152" s="67" t="s">
        <v>134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21">
        <f>SUM(O152:X152)</f>
        <v>0</v>
      </c>
      <c r="Z152" s="32">
        <v>0</v>
      </c>
      <c r="AA152" s="13">
        <v>0</v>
      </c>
      <c r="AB152" s="11">
        <v>2</v>
      </c>
      <c r="AC152" s="2" t="s">
        <v>142</v>
      </c>
      <c r="AD152" s="13">
        <v>1</v>
      </c>
      <c r="AE152" s="2" t="s">
        <v>143</v>
      </c>
      <c r="AF152" s="14">
        <v>990</v>
      </c>
      <c r="AG152" s="19"/>
      <c r="AH152" s="14">
        <v>1</v>
      </c>
      <c r="AI152" s="2" t="s">
        <v>146</v>
      </c>
      <c r="AJ152" s="13">
        <v>1</v>
      </c>
      <c r="AK152" s="2" t="s">
        <v>150</v>
      </c>
      <c r="AL152" s="13">
        <v>0</v>
      </c>
      <c r="AM152" s="13">
        <v>1</v>
      </c>
      <c r="AN152" s="13">
        <v>0</v>
      </c>
      <c r="AO152" s="13">
        <v>0</v>
      </c>
      <c r="AP152" s="13">
        <v>0</v>
      </c>
      <c r="AQ152" s="13">
        <v>0</v>
      </c>
      <c r="AR152" s="15">
        <v>2</v>
      </c>
      <c r="AS152" s="65" t="s">
        <v>158</v>
      </c>
      <c r="AT152" s="2" t="s">
        <v>159</v>
      </c>
      <c r="AU152" s="2" t="s">
        <v>159</v>
      </c>
      <c r="AV152" s="2" t="s">
        <v>108</v>
      </c>
      <c r="AW152" s="2" t="s">
        <v>108</v>
      </c>
      <c r="AX152" s="2" t="s">
        <v>108</v>
      </c>
      <c r="AY152" s="15">
        <v>1</v>
      </c>
      <c r="AZ152" s="20">
        <v>1</v>
      </c>
      <c r="BA152" s="20">
        <v>1</v>
      </c>
      <c r="BB152" s="20">
        <v>0</v>
      </c>
      <c r="BC152" s="20">
        <v>1</v>
      </c>
      <c r="BD152" s="20">
        <v>0</v>
      </c>
      <c r="BE152" s="20">
        <v>0</v>
      </c>
      <c r="BF152" s="20">
        <v>1</v>
      </c>
      <c r="BG152" s="20">
        <v>0</v>
      </c>
      <c r="BH152" s="22">
        <v>0</v>
      </c>
      <c r="BI152" s="25">
        <v>3</v>
      </c>
      <c r="BJ152" s="23">
        <v>3</v>
      </c>
    </row>
    <row r="153" spans="1:62" ht="28" x14ac:dyDescent="0.15">
      <c r="A153">
        <v>151</v>
      </c>
      <c r="B153" s="12">
        <v>2</v>
      </c>
      <c r="C153" s="9" t="s">
        <v>25</v>
      </c>
      <c r="D153" s="9">
        <v>42</v>
      </c>
      <c r="E153" s="29">
        <v>3</v>
      </c>
      <c r="F153" s="9">
        <v>60</v>
      </c>
      <c r="G153" s="9">
        <v>158</v>
      </c>
      <c r="H153" s="27">
        <f>G153/100</f>
        <v>1.58</v>
      </c>
      <c r="I153" s="30">
        <f>F153/(H153*H153)</f>
        <v>24.034609838166958</v>
      </c>
      <c r="J153" s="29">
        <v>3</v>
      </c>
      <c r="K153" s="28">
        <v>4</v>
      </c>
      <c r="L153" s="9" t="s">
        <v>107</v>
      </c>
      <c r="M153" s="14">
        <v>0</v>
      </c>
      <c r="N153" s="67" t="s">
        <v>134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21">
        <f>SUM(O153:X153)</f>
        <v>0</v>
      </c>
      <c r="Z153" s="32">
        <v>0</v>
      </c>
      <c r="AA153" s="13">
        <v>0</v>
      </c>
      <c r="AB153" s="11">
        <v>2</v>
      </c>
      <c r="AC153" s="2" t="s">
        <v>142</v>
      </c>
      <c r="AD153" s="13">
        <v>1</v>
      </c>
      <c r="AE153" s="2" t="s">
        <v>143</v>
      </c>
      <c r="AF153" s="14">
        <v>990</v>
      </c>
      <c r="AG153" s="19"/>
      <c r="AH153" s="14">
        <v>1</v>
      </c>
      <c r="AI153" s="2" t="s">
        <v>146</v>
      </c>
      <c r="AJ153" s="13">
        <v>1</v>
      </c>
      <c r="AK153" s="2" t="s">
        <v>150</v>
      </c>
      <c r="AL153" s="13">
        <v>0</v>
      </c>
      <c r="AM153" s="13">
        <v>1</v>
      </c>
      <c r="AN153" s="13">
        <v>0</v>
      </c>
      <c r="AO153" s="13">
        <v>0</v>
      </c>
      <c r="AP153" s="13">
        <v>0</v>
      </c>
      <c r="AQ153" s="13">
        <v>0</v>
      </c>
      <c r="AR153" s="15">
        <v>2</v>
      </c>
      <c r="AS153" s="65" t="s">
        <v>158</v>
      </c>
      <c r="AT153" s="2" t="s">
        <v>159</v>
      </c>
      <c r="AU153" s="2" t="s">
        <v>161</v>
      </c>
      <c r="AV153" s="2" t="s">
        <v>108</v>
      </c>
      <c r="AW153" s="2" t="s">
        <v>108</v>
      </c>
      <c r="AX153" s="2" t="s">
        <v>108</v>
      </c>
      <c r="AY153" s="15">
        <v>2</v>
      </c>
      <c r="AZ153" s="20">
        <v>1</v>
      </c>
      <c r="BA153" s="20">
        <v>1</v>
      </c>
      <c r="BB153" s="20">
        <v>0</v>
      </c>
      <c r="BC153" s="20">
        <v>1</v>
      </c>
      <c r="BD153" s="20">
        <v>0</v>
      </c>
      <c r="BE153" s="20">
        <v>0</v>
      </c>
      <c r="BF153" s="20">
        <v>1</v>
      </c>
      <c r="BG153" s="20">
        <v>0</v>
      </c>
      <c r="BH153" s="22">
        <v>0</v>
      </c>
      <c r="BI153" s="25">
        <v>3</v>
      </c>
      <c r="BJ153" s="23">
        <v>3</v>
      </c>
    </row>
    <row r="154" spans="1:62" ht="28" x14ac:dyDescent="0.15">
      <c r="A154">
        <v>152</v>
      </c>
      <c r="B154" s="12">
        <v>1</v>
      </c>
      <c r="C154" s="9" t="s">
        <v>27</v>
      </c>
      <c r="D154" s="9">
        <v>35</v>
      </c>
      <c r="E154" s="29">
        <v>2</v>
      </c>
      <c r="F154" s="9">
        <v>100</v>
      </c>
      <c r="G154" s="9">
        <v>170</v>
      </c>
      <c r="H154" s="27">
        <f>G154/100</f>
        <v>1.7</v>
      </c>
      <c r="I154" s="30">
        <f>F154/(H154*H154)</f>
        <v>34.602076124567475</v>
      </c>
      <c r="J154" s="29">
        <v>4</v>
      </c>
      <c r="K154" s="28">
        <v>5</v>
      </c>
      <c r="L154" s="9" t="s">
        <v>108</v>
      </c>
      <c r="M154" s="14">
        <v>1</v>
      </c>
      <c r="N154" s="66" t="s">
        <v>137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21">
        <f>SUM(O154:X154)</f>
        <v>1</v>
      </c>
      <c r="Z154" s="32">
        <v>1</v>
      </c>
      <c r="AA154" s="13">
        <v>1</v>
      </c>
      <c r="AB154" s="11">
        <v>2</v>
      </c>
      <c r="AC154" s="2" t="s">
        <v>142</v>
      </c>
      <c r="AD154" s="13">
        <v>1</v>
      </c>
      <c r="AE154" s="2" t="s">
        <v>143</v>
      </c>
      <c r="AF154" s="14">
        <v>990</v>
      </c>
      <c r="AG154" s="19"/>
      <c r="AH154" s="14">
        <v>1</v>
      </c>
      <c r="AI154" s="2" t="s">
        <v>146</v>
      </c>
      <c r="AJ154" s="13">
        <v>1</v>
      </c>
      <c r="AK154" s="2" t="s">
        <v>154</v>
      </c>
      <c r="AL154" s="13">
        <v>0</v>
      </c>
      <c r="AM154" s="13">
        <v>0</v>
      </c>
      <c r="AN154" s="13">
        <v>1</v>
      </c>
      <c r="AO154" s="13">
        <v>0</v>
      </c>
      <c r="AP154" s="13">
        <v>0</v>
      </c>
      <c r="AQ154" s="13">
        <v>0</v>
      </c>
      <c r="AR154" s="15">
        <v>3</v>
      </c>
      <c r="AS154" s="65" t="s">
        <v>192</v>
      </c>
      <c r="AT154" s="2" t="s">
        <v>159</v>
      </c>
      <c r="AU154" s="2" t="s">
        <v>160</v>
      </c>
      <c r="AV154" s="2" t="s">
        <v>160</v>
      </c>
      <c r="AW154" s="2" t="s">
        <v>108</v>
      </c>
      <c r="AX154" s="2" t="s">
        <v>108</v>
      </c>
      <c r="AY154" s="15">
        <v>3</v>
      </c>
      <c r="AZ154" s="20">
        <v>2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2">
        <v>0</v>
      </c>
      <c r="BI154" s="25">
        <v>0</v>
      </c>
      <c r="BJ154" s="23">
        <v>0</v>
      </c>
    </row>
    <row r="155" spans="1:62" ht="28" x14ac:dyDescent="0.15">
      <c r="A155">
        <v>153</v>
      </c>
      <c r="B155" s="12">
        <v>2</v>
      </c>
      <c r="C155" s="9" t="s">
        <v>25</v>
      </c>
      <c r="D155" s="9">
        <v>64</v>
      </c>
      <c r="E155" s="29">
        <v>5</v>
      </c>
      <c r="F155" s="9">
        <v>56</v>
      </c>
      <c r="G155" s="9">
        <v>150</v>
      </c>
      <c r="H155" s="27">
        <f>G155/100</f>
        <v>1.5</v>
      </c>
      <c r="I155" s="30">
        <f>F155/(H155*H155)</f>
        <v>24.888888888888889</v>
      </c>
      <c r="J155" s="29">
        <v>3</v>
      </c>
      <c r="K155" s="28">
        <v>4</v>
      </c>
      <c r="L155" s="9" t="s">
        <v>107</v>
      </c>
      <c r="M155" s="14">
        <v>0</v>
      </c>
      <c r="N155" s="67" t="s">
        <v>134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21">
        <f>SUM(O155:X155)</f>
        <v>0</v>
      </c>
      <c r="Z155" s="32">
        <v>0</v>
      </c>
      <c r="AA155" s="13">
        <v>0</v>
      </c>
      <c r="AB155" s="11">
        <v>2</v>
      </c>
      <c r="AC155" s="2" t="s">
        <v>142</v>
      </c>
      <c r="AD155" s="13">
        <v>1</v>
      </c>
      <c r="AE155" s="2" t="s">
        <v>143</v>
      </c>
      <c r="AF155" s="14">
        <v>990</v>
      </c>
      <c r="AG155" s="19"/>
      <c r="AH155" s="14">
        <v>1</v>
      </c>
      <c r="AI155" s="2" t="s">
        <v>146</v>
      </c>
      <c r="AJ155" s="13">
        <v>1</v>
      </c>
      <c r="AK155" s="2" t="s">
        <v>187</v>
      </c>
      <c r="AL155" s="13">
        <v>0</v>
      </c>
      <c r="AM155" s="13">
        <v>1</v>
      </c>
      <c r="AN155" s="13">
        <v>0</v>
      </c>
      <c r="AO155" s="13">
        <v>1</v>
      </c>
      <c r="AP155" s="13">
        <v>0</v>
      </c>
      <c r="AQ155" s="13">
        <v>0</v>
      </c>
      <c r="AR155" s="15">
        <v>2</v>
      </c>
      <c r="AS155" s="65" t="s">
        <v>158</v>
      </c>
      <c r="AT155" s="2" t="s">
        <v>160</v>
      </c>
      <c r="AU155" s="2" t="s">
        <v>160</v>
      </c>
      <c r="AV155" s="2" t="s">
        <v>108</v>
      </c>
      <c r="AW155" s="2" t="s">
        <v>108</v>
      </c>
      <c r="AX155" s="2" t="s">
        <v>108</v>
      </c>
      <c r="AY155" s="15">
        <v>3</v>
      </c>
      <c r="AZ155" s="20">
        <v>1</v>
      </c>
      <c r="BA155" s="20">
        <v>1</v>
      </c>
      <c r="BB155" s="20">
        <v>1</v>
      </c>
      <c r="BC155" s="20">
        <v>1</v>
      </c>
      <c r="BD155" s="20">
        <v>1</v>
      </c>
      <c r="BE155" s="20">
        <v>0</v>
      </c>
      <c r="BF155" s="20">
        <v>1</v>
      </c>
      <c r="BG155" s="20">
        <v>0</v>
      </c>
      <c r="BH155" s="22">
        <v>0</v>
      </c>
      <c r="BI155" s="25">
        <v>5</v>
      </c>
      <c r="BJ155" s="23">
        <v>4</v>
      </c>
    </row>
    <row r="156" spans="1:62" ht="28" x14ac:dyDescent="0.15">
      <c r="A156">
        <v>154</v>
      </c>
      <c r="B156" s="12">
        <v>1</v>
      </c>
      <c r="C156" s="9" t="s">
        <v>27</v>
      </c>
      <c r="D156" s="9">
        <v>24</v>
      </c>
      <c r="E156" s="29">
        <v>1</v>
      </c>
      <c r="F156" s="9">
        <v>50</v>
      </c>
      <c r="G156" s="9">
        <v>169</v>
      </c>
      <c r="H156" s="27">
        <f>G156/100</f>
        <v>1.69</v>
      </c>
      <c r="I156" s="30">
        <f>F156/(H156*H156)</f>
        <v>17.506389832288786</v>
      </c>
      <c r="J156" s="29">
        <v>1</v>
      </c>
      <c r="K156" s="28">
        <v>3</v>
      </c>
      <c r="L156" s="9" t="s">
        <v>106</v>
      </c>
      <c r="M156" s="14">
        <v>0</v>
      </c>
      <c r="N156" s="67" t="s">
        <v>134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21">
        <f>SUM(O156:X156)</f>
        <v>0</v>
      </c>
      <c r="Z156" s="32">
        <v>0</v>
      </c>
      <c r="AA156" s="13">
        <v>0</v>
      </c>
      <c r="AB156" s="11">
        <v>2</v>
      </c>
      <c r="AC156" s="2" t="s">
        <v>142</v>
      </c>
      <c r="AD156" s="13">
        <v>1</v>
      </c>
      <c r="AE156" s="2" t="s">
        <v>143</v>
      </c>
      <c r="AF156" s="14">
        <v>2</v>
      </c>
      <c r="AG156" s="2" t="s">
        <v>133</v>
      </c>
      <c r="AH156" s="14">
        <v>1</v>
      </c>
      <c r="AI156" s="2" t="s">
        <v>146</v>
      </c>
      <c r="AJ156" s="13">
        <v>1</v>
      </c>
      <c r="AK156" s="2" t="s">
        <v>147</v>
      </c>
      <c r="AL156" s="13">
        <v>1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5">
        <v>3</v>
      </c>
      <c r="AS156" s="65" t="s">
        <v>192</v>
      </c>
      <c r="AT156" s="2" t="s">
        <v>159</v>
      </c>
      <c r="AU156" s="2" t="s">
        <v>159</v>
      </c>
      <c r="AV156" s="2" t="s">
        <v>161</v>
      </c>
      <c r="AW156" s="2" t="s">
        <v>160</v>
      </c>
      <c r="AX156" s="2" t="s">
        <v>160</v>
      </c>
      <c r="AY156" s="15">
        <v>3</v>
      </c>
      <c r="AZ156" s="20">
        <v>1</v>
      </c>
      <c r="BA156" s="20">
        <v>0</v>
      </c>
      <c r="BB156" s="20">
        <v>0</v>
      </c>
      <c r="BC156" s="20">
        <v>1</v>
      </c>
      <c r="BD156" s="20">
        <v>0</v>
      </c>
      <c r="BE156" s="20">
        <v>1</v>
      </c>
      <c r="BF156" s="20">
        <v>1</v>
      </c>
      <c r="BG156" s="20">
        <v>0</v>
      </c>
      <c r="BH156" s="22">
        <v>0</v>
      </c>
      <c r="BI156" s="25">
        <v>3</v>
      </c>
      <c r="BJ156" s="23">
        <v>3</v>
      </c>
    </row>
    <row r="157" spans="1:62" ht="28" x14ac:dyDescent="0.15">
      <c r="A157">
        <v>155</v>
      </c>
      <c r="B157" s="12">
        <v>2</v>
      </c>
      <c r="C157" s="9" t="s">
        <v>25</v>
      </c>
      <c r="D157" s="9">
        <v>34</v>
      </c>
      <c r="E157" s="29">
        <v>2</v>
      </c>
      <c r="F157" s="9">
        <v>51</v>
      </c>
      <c r="G157" s="9">
        <v>155</v>
      </c>
      <c r="H157" s="27">
        <f>G157/100</f>
        <v>1.55</v>
      </c>
      <c r="I157" s="30">
        <f>F157/(H157*H157)</f>
        <v>21.227887617065555</v>
      </c>
      <c r="J157" s="29">
        <v>2</v>
      </c>
      <c r="K157" s="28">
        <v>5</v>
      </c>
      <c r="L157" s="9" t="s">
        <v>108</v>
      </c>
      <c r="M157" s="14">
        <v>0</v>
      </c>
      <c r="N157" s="67" t="s">
        <v>134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21">
        <f>SUM(O157:X157)</f>
        <v>0</v>
      </c>
      <c r="Z157" s="32">
        <v>0</v>
      </c>
      <c r="AA157" s="13">
        <v>0</v>
      </c>
      <c r="AB157" s="11">
        <v>2</v>
      </c>
      <c r="AC157" s="2" t="s">
        <v>142</v>
      </c>
      <c r="AD157" s="13">
        <v>1</v>
      </c>
      <c r="AE157" s="2" t="s">
        <v>143</v>
      </c>
      <c r="AF157" s="14">
        <v>990</v>
      </c>
      <c r="AG157" s="19"/>
      <c r="AH157" s="14">
        <v>1</v>
      </c>
      <c r="AI157" s="2" t="s">
        <v>146</v>
      </c>
      <c r="AJ157" s="13">
        <v>1</v>
      </c>
      <c r="AK157" s="2" t="s">
        <v>186</v>
      </c>
      <c r="AL157" s="13">
        <v>0</v>
      </c>
      <c r="AM157" s="13">
        <v>0</v>
      </c>
      <c r="AN157" s="13">
        <v>0</v>
      </c>
      <c r="AO157" s="13">
        <v>1</v>
      </c>
      <c r="AP157" s="13">
        <v>0</v>
      </c>
      <c r="AQ157" s="13">
        <v>0</v>
      </c>
      <c r="AR157" s="15">
        <v>2</v>
      </c>
      <c r="AS157" s="65" t="s">
        <v>158</v>
      </c>
      <c r="AT157" s="2" t="s">
        <v>159</v>
      </c>
      <c r="AU157" s="2" t="s">
        <v>159</v>
      </c>
      <c r="AV157" s="2" t="s">
        <v>108</v>
      </c>
      <c r="AW157" s="2" t="s">
        <v>108</v>
      </c>
      <c r="AX157" s="2" t="s">
        <v>108</v>
      </c>
      <c r="AY157" s="15">
        <v>1</v>
      </c>
      <c r="AZ157" s="20">
        <v>1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1</v>
      </c>
      <c r="BG157" s="20">
        <v>0</v>
      </c>
      <c r="BH157" s="22">
        <v>0</v>
      </c>
      <c r="BI157" s="25">
        <v>1</v>
      </c>
      <c r="BJ157" s="23">
        <v>1</v>
      </c>
    </row>
    <row r="158" spans="1:62" ht="14" x14ac:dyDescent="0.15">
      <c r="A158">
        <v>156</v>
      </c>
      <c r="B158" s="12">
        <v>2</v>
      </c>
      <c r="C158" s="9" t="s">
        <v>25</v>
      </c>
      <c r="D158" s="9">
        <v>32</v>
      </c>
      <c r="E158" s="29">
        <v>2</v>
      </c>
      <c r="F158" s="9">
        <v>85</v>
      </c>
      <c r="G158" s="9">
        <v>158</v>
      </c>
      <c r="H158" s="27">
        <f>G158/100</f>
        <v>1.58</v>
      </c>
      <c r="I158" s="30">
        <f>F158/(H158*H158)</f>
        <v>34.049030604069856</v>
      </c>
      <c r="J158" s="29">
        <v>4</v>
      </c>
      <c r="K158" s="28">
        <v>3</v>
      </c>
      <c r="L158" s="9" t="s">
        <v>106</v>
      </c>
      <c r="M158" s="14">
        <v>1</v>
      </c>
      <c r="N158" s="66" t="s">
        <v>112</v>
      </c>
      <c r="O158" s="13">
        <v>1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21">
        <f>SUM(O158:X158)</f>
        <v>1</v>
      </c>
      <c r="Z158" s="32">
        <v>1</v>
      </c>
      <c r="AA158" s="13">
        <v>1</v>
      </c>
      <c r="AB158" s="11">
        <v>1</v>
      </c>
      <c r="AC158" s="2" t="s">
        <v>141</v>
      </c>
      <c r="AD158" s="13">
        <v>1</v>
      </c>
      <c r="AE158" s="2" t="s">
        <v>143</v>
      </c>
      <c r="AF158" s="14">
        <v>990</v>
      </c>
      <c r="AG158" s="19"/>
      <c r="AH158" s="14">
        <v>2</v>
      </c>
      <c r="AI158" s="2" t="s">
        <v>144</v>
      </c>
      <c r="AJ158" s="13">
        <v>1</v>
      </c>
      <c r="AK158" s="2" t="s">
        <v>150</v>
      </c>
      <c r="AL158" s="13">
        <v>0</v>
      </c>
      <c r="AM158" s="13">
        <v>1</v>
      </c>
      <c r="AN158" s="13">
        <v>0</v>
      </c>
      <c r="AO158" s="13">
        <v>0</v>
      </c>
      <c r="AP158" s="13">
        <v>0</v>
      </c>
      <c r="AQ158" s="13">
        <v>0</v>
      </c>
      <c r="AR158" s="15">
        <v>1</v>
      </c>
      <c r="AS158" s="65">
        <v>0</v>
      </c>
      <c r="AT158" s="2" t="s">
        <v>108</v>
      </c>
      <c r="AU158" s="2" t="s">
        <v>108</v>
      </c>
      <c r="AV158" s="2" t="s">
        <v>108</v>
      </c>
      <c r="AW158" s="2" t="s">
        <v>108</v>
      </c>
      <c r="AX158" s="2" t="s">
        <v>108</v>
      </c>
      <c r="AY158" s="15">
        <v>0</v>
      </c>
      <c r="AZ158" s="20">
        <v>1</v>
      </c>
      <c r="BA158" s="20">
        <v>1</v>
      </c>
      <c r="BB158" s="20">
        <v>1</v>
      </c>
      <c r="BC158" s="20">
        <v>1</v>
      </c>
      <c r="BD158" s="20">
        <v>1</v>
      </c>
      <c r="BE158" s="20">
        <v>1</v>
      </c>
      <c r="BF158" s="20">
        <v>0</v>
      </c>
      <c r="BG158" s="20">
        <v>0</v>
      </c>
      <c r="BH158" s="22">
        <v>0</v>
      </c>
      <c r="BI158" s="25">
        <v>5</v>
      </c>
      <c r="BJ158" s="23">
        <v>4</v>
      </c>
    </row>
    <row r="159" spans="1:62" ht="28" x14ac:dyDescent="0.15">
      <c r="A159">
        <v>157</v>
      </c>
      <c r="B159" s="12">
        <v>1</v>
      </c>
      <c r="C159" s="9" t="s">
        <v>27</v>
      </c>
      <c r="D159" s="9">
        <v>25</v>
      </c>
      <c r="E159" s="29">
        <v>1</v>
      </c>
      <c r="F159" s="9">
        <v>70</v>
      </c>
      <c r="G159" s="9">
        <v>170</v>
      </c>
      <c r="H159" s="27">
        <f>G159/100</f>
        <v>1.7</v>
      </c>
      <c r="I159" s="30">
        <f>F159/(H159*H159)</f>
        <v>24.221453287197235</v>
      </c>
      <c r="J159" s="29">
        <v>3</v>
      </c>
      <c r="K159" s="28">
        <v>4</v>
      </c>
      <c r="L159" s="9" t="s">
        <v>107</v>
      </c>
      <c r="M159" s="14">
        <v>0</v>
      </c>
      <c r="N159" s="67" t="s">
        <v>134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21">
        <f>SUM(O159:X159)</f>
        <v>0</v>
      </c>
      <c r="Z159" s="32">
        <v>0</v>
      </c>
      <c r="AA159" s="13">
        <v>0</v>
      </c>
      <c r="AB159" s="11">
        <v>2</v>
      </c>
      <c r="AC159" s="2" t="s">
        <v>142</v>
      </c>
      <c r="AD159" s="13">
        <v>1</v>
      </c>
      <c r="AE159" s="2" t="s">
        <v>143</v>
      </c>
      <c r="AF159" s="14">
        <v>2</v>
      </c>
      <c r="AG159" s="2" t="s">
        <v>133</v>
      </c>
      <c r="AH159" s="14">
        <v>1</v>
      </c>
      <c r="AI159" s="2" t="s">
        <v>146</v>
      </c>
      <c r="AJ159" s="13">
        <v>1</v>
      </c>
      <c r="AK159" s="2" t="s">
        <v>186</v>
      </c>
      <c r="AL159" s="13">
        <v>0</v>
      </c>
      <c r="AM159" s="13">
        <v>0</v>
      </c>
      <c r="AN159" s="13">
        <v>0</v>
      </c>
      <c r="AO159" s="13">
        <v>1</v>
      </c>
      <c r="AP159" s="13">
        <v>0</v>
      </c>
      <c r="AQ159" s="13">
        <v>0</v>
      </c>
      <c r="AR159" s="15">
        <v>3</v>
      </c>
      <c r="AS159" s="65" t="s">
        <v>192</v>
      </c>
      <c r="AT159" s="2" t="s">
        <v>159</v>
      </c>
      <c r="AU159" s="2" t="s">
        <v>161</v>
      </c>
      <c r="AV159" s="2" t="s">
        <v>108</v>
      </c>
      <c r="AW159" s="2" t="s">
        <v>108</v>
      </c>
      <c r="AX159" s="2" t="s">
        <v>108</v>
      </c>
      <c r="AY159" s="15">
        <v>2</v>
      </c>
      <c r="AZ159" s="20">
        <v>1</v>
      </c>
      <c r="BA159" s="20">
        <v>0</v>
      </c>
      <c r="BB159" s="20">
        <v>0</v>
      </c>
      <c r="BC159" s="20">
        <v>1</v>
      </c>
      <c r="BD159" s="20">
        <v>0</v>
      </c>
      <c r="BE159" s="20">
        <v>0</v>
      </c>
      <c r="BF159" s="20">
        <v>0</v>
      </c>
      <c r="BG159" s="20">
        <v>0</v>
      </c>
      <c r="BH159" s="22">
        <v>0</v>
      </c>
      <c r="BI159" s="25">
        <v>1</v>
      </c>
      <c r="BJ159" s="23">
        <v>1</v>
      </c>
    </row>
    <row r="160" spans="1:62" ht="28" x14ac:dyDescent="0.15">
      <c r="A160">
        <v>158</v>
      </c>
      <c r="B160" s="12">
        <v>1</v>
      </c>
      <c r="C160" s="9" t="s">
        <v>27</v>
      </c>
      <c r="D160" s="9">
        <v>21</v>
      </c>
      <c r="E160" s="29">
        <v>1</v>
      </c>
      <c r="F160" s="9">
        <v>54</v>
      </c>
      <c r="G160" s="9">
        <v>178</v>
      </c>
      <c r="H160" s="27">
        <f>G160/100</f>
        <v>1.78</v>
      </c>
      <c r="I160" s="30">
        <f>F160/(H160*H160)</f>
        <v>17.043302613306402</v>
      </c>
      <c r="J160" s="29">
        <v>1</v>
      </c>
      <c r="K160" s="28">
        <v>5</v>
      </c>
      <c r="L160" s="9" t="s">
        <v>108</v>
      </c>
      <c r="M160" s="14">
        <v>0</v>
      </c>
      <c r="N160" s="67" t="s">
        <v>134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21">
        <f>SUM(O160:X160)</f>
        <v>0</v>
      </c>
      <c r="Z160" s="32">
        <v>0</v>
      </c>
      <c r="AA160" s="13">
        <v>0</v>
      </c>
      <c r="AB160" s="11">
        <v>2</v>
      </c>
      <c r="AC160" s="2" t="s">
        <v>142</v>
      </c>
      <c r="AD160" s="13">
        <v>1</v>
      </c>
      <c r="AE160" s="2" t="s">
        <v>143</v>
      </c>
      <c r="AF160" s="14">
        <v>2</v>
      </c>
      <c r="AG160" s="2" t="s">
        <v>133</v>
      </c>
      <c r="AH160" s="14">
        <v>1</v>
      </c>
      <c r="AI160" s="2" t="s">
        <v>146</v>
      </c>
      <c r="AJ160" s="13">
        <v>1</v>
      </c>
      <c r="AK160" s="2" t="s">
        <v>186</v>
      </c>
      <c r="AL160" s="13">
        <v>0</v>
      </c>
      <c r="AM160" s="13">
        <v>0</v>
      </c>
      <c r="AN160" s="13">
        <v>0</v>
      </c>
      <c r="AO160" s="13">
        <v>1</v>
      </c>
      <c r="AP160" s="13">
        <v>0</v>
      </c>
      <c r="AQ160" s="13">
        <v>0</v>
      </c>
      <c r="AR160" s="15">
        <v>3</v>
      </c>
      <c r="AS160" s="65" t="s">
        <v>192</v>
      </c>
      <c r="AT160" s="2" t="s">
        <v>159</v>
      </c>
      <c r="AU160" s="2" t="s">
        <v>159</v>
      </c>
      <c r="AV160" s="2" t="s">
        <v>161</v>
      </c>
      <c r="AW160" s="2" t="s">
        <v>108</v>
      </c>
      <c r="AX160" s="2" t="s">
        <v>108</v>
      </c>
      <c r="AY160" s="15">
        <v>2</v>
      </c>
      <c r="AZ160" s="20">
        <v>2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2">
        <v>0</v>
      </c>
      <c r="BI160" s="25">
        <v>0</v>
      </c>
      <c r="BJ160" s="23">
        <v>0</v>
      </c>
    </row>
    <row r="161" spans="1:62" ht="28" x14ac:dyDescent="0.15">
      <c r="A161">
        <v>159</v>
      </c>
      <c r="B161" s="12">
        <v>2</v>
      </c>
      <c r="C161" s="9" t="s">
        <v>25</v>
      </c>
      <c r="D161" s="9">
        <v>42</v>
      </c>
      <c r="E161" s="29">
        <v>3</v>
      </c>
      <c r="F161" s="9">
        <v>54</v>
      </c>
      <c r="G161" s="9">
        <v>160</v>
      </c>
      <c r="H161" s="27">
        <f>G161/100</f>
        <v>1.6</v>
      </c>
      <c r="I161" s="30">
        <f>F161/(H161*H161)</f>
        <v>21.093749999999996</v>
      </c>
      <c r="J161" s="29">
        <v>2</v>
      </c>
      <c r="K161" s="28">
        <v>3</v>
      </c>
      <c r="L161" s="9" t="s">
        <v>106</v>
      </c>
      <c r="M161" s="14">
        <v>0</v>
      </c>
      <c r="N161" s="67" t="s">
        <v>134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21">
        <f>SUM(O161:X161)</f>
        <v>0</v>
      </c>
      <c r="Z161" s="32">
        <v>0</v>
      </c>
      <c r="AA161" s="13">
        <v>0</v>
      </c>
      <c r="AB161" s="11">
        <v>2</v>
      </c>
      <c r="AC161" s="2" t="s">
        <v>142</v>
      </c>
      <c r="AD161" s="13">
        <v>1</v>
      </c>
      <c r="AE161" s="2" t="s">
        <v>143</v>
      </c>
      <c r="AF161" s="14">
        <v>990</v>
      </c>
      <c r="AG161" s="19"/>
      <c r="AH161" s="14">
        <v>1</v>
      </c>
      <c r="AI161" s="2" t="s">
        <v>146</v>
      </c>
      <c r="AJ161" s="13">
        <v>1</v>
      </c>
      <c r="AK161" s="2" t="s">
        <v>186</v>
      </c>
      <c r="AL161" s="13">
        <v>0</v>
      </c>
      <c r="AM161" s="13">
        <v>0</v>
      </c>
      <c r="AN161" s="13">
        <v>0</v>
      </c>
      <c r="AO161" s="13">
        <v>1</v>
      </c>
      <c r="AP161" s="13">
        <v>0</v>
      </c>
      <c r="AQ161" s="13">
        <v>0</v>
      </c>
      <c r="AR161" s="15">
        <v>2</v>
      </c>
      <c r="AS161" s="65" t="s">
        <v>158</v>
      </c>
      <c r="AT161" s="2" t="s">
        <v>159</v>
      </c>
      <c r="AU161" s="2" t="s">
        <v>161</v>
      </c>
      <c r="AV161" s="2" t="s">
        <v>108</v>
      </c>
      <c r="AW161" s="2" t="s">
        <v>108</v>
      </c>
      <c r="AX161" s="2" t="s">
        <v>108</v>
      </c>
      <c r="AY161" s="15">
        <v>2</v>
      </c>
      <c r="AZ161" s="20">
        <v>1</v>
      </c>
      <c r="BA161" s="20">
        <v>0</v>
      </c>
      <c r="BB161" s="20">
        <v>0</v>
      </c>
      <c r="BC161" s="20">
        <v>1</v>
      </c>
      <c r="BD161" s="20">
        <v>0</v>
      </c>
      <c r="BE161" s="20">
        <v>0</v>
      </c>
      <c r="BF161" s="20">
        <v>0</v>
      </c>
      <c r="BG161" s="20">
        <v>0</v>
      </c>
      <c r="BH161" s="22">
        <v>0</v>
      </c>
      <c r="BI161" s="25">
        <v>1</v>
      </c>
      <c r="BJ161" s="23">
        <v>1</v>
      </c>
    </row>
    <row r="162" spans="1:62" ht="28" x14ac:dyDescent="0.15">
      <c r="A162">
        <v>160</v>
      </c>
      <c r="B162" s="12">
        <v>2</v>
      </c>
      <c r="C162" s="9" t="s">
        <v>25</v>
      </c>
      <c r="D162" s="9">
        <v>26</v>
      </c>
      <c r="E162" s="29">
        <v>1</v>
      </c>
      <c r="F162" s="9">
        <v>49</v>
      </c>
      <c r="G162" s="9">
        <v>167</v>
      </c>
      <c r="H162" s="27">
        <f>G162/100</f>
        <v>1.67</v>
      </c>
      <c r="I162" s="30">
        <f>F162/(H162*H162)</f>
        <v>17.569651116927822</v>
      </c>
      <c r="J162" s="29">
        <v>1</v>
      </c>
      <c r="K162" s="28">
        <v>4</v>
      </c>
      <c r="L162" s="9" t="s">
        <v>107</v>
      </c>
      <c r="M162" s="14">
        <v>0</v>
      </c>
      <c r="N162" s="67" t="s">
        <v>134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21">
        <f>SUM(O162:X162)</f>
        <v>0</v>
      </c>
      <c r="Z162" s="32">
        <v>0</v>
      </c>
      <c r="AA162" s="13">
        <v>0</v>
      </c>
      <c r="AB162" s="11">
        <v>2</v>
      </c>
      <c r="AC162" s="2" t="s">
        <v>142</v>
      </c>
      <c r="AD162" s="13">
        <v>1</v>
      </c>
      <c r="AE162" s="2" t="s">
        <v>143</v>
      </c>
      <c r="AF162" s="14">
        <v>990</v>
      </c>
      <c r="AG162" s="19"/>
      <c r="AH162" s="14">
        <v>1</v>
      </c>
      <c r="AI162" s="2" t="s">
        <v>146</v>
      </c>
      <c r="AJ162" s="13">
        <v>1</v>
      </c>
      <c r="AK162" s="2" t="s">
        <v>186</v>
      </c>
      <c r="AL162" s="13">
        <v>0</v>
      </c>
      <c r="AM162" s="13">
        <v>0</v>
      </c>
      <c r="AN162" s="13">
        <v>0</v>
      </c>
      <c r="AO162" s="13">
        <v>1</v>
      </c>
      <c r="AP162" s="13">
        <v>0</v>
      </c>
      <c r="AQ162" s="13">
        <v>0</v>
      </c>
      <c r="AR162" s="15">
        <v>2</v>
      </c>
      <c r="AS162" s="65" t="s">
        <v>158</v>
      </c>
      <c r="AT162" s="2" t="s">
        <v>159</v>
      </c>
      <c r="AU162" s="2" t="s">
        <v>159</v>
      </c>
      <c r="AV162" s="2" t="s">
        <v>108</v>
      </c>
      <c r="AW162" s="2" t="s">
        <v>108</v>
      </c>
      <c r="AX162" s="2" t="s">
        <v>108</v>
      </c>
      <c r="AY162" s="15">
        <v>1</v>
      </c>
      <c r="AZ162" s="20">
        <v>1</v>
      </c>
      <c r="BA162" s="20">
        <v>0</v>
      </c>
      <c r="BB162" s="20">
        <v>0</v>
      </c>
      <c r="BC162" s="20">
        <v>1</v>
      </c>
      <c r="BD162" s="20">
        <v>1</v>
      </c>
      <c r="BE162" s="20">
        <v>1</v>
      </c>
      <c r="BF162" s="20">
        <v>0</v>
      </c>
      <c r="BG162" s="20">
        <v>0</v>
      </c>
      <c r="BH162" s="22">
        <v>0</v>
      </c>
      <c r="BI162" s="25">
        <v>3</v>
      </c>
      <c r="BJ162" s="23">
        <v>3</v>
      </c>
    </row>
    <row r="163" spans="1:62" ht="28" x14ac:dyDescent="0.15">
      <c r="A163">
        <v>161</v>
      </c>
      <c r="B163" s="12">
        <v>2</v>
      </c>
      <c r="C163" s="9" t="s">
        <v>25</v>
      </c>
      <c r="D163" s="9">
        <v>19</v>
      </c>
      <c r="E163" s="29">
        <v>1</v>
      </c>
      <c r="F163" s="9">
        <v>49</v>
      </c>
      <c r="G163" s="9">
        <v>165</v>
      </c>
      <c r="H163" s="27">
        <f>G163/100</f>
        <v>1.65</v>
      </c>
      <c r="I163" s="30">
        <f>F163/(H163*H163)</f>
        <v>17.998163452708908</v>
      </c>
      <c r="J163" s="29">
        <v>1</v>
      </c>
      <c r="K163" s="28">
        <v>4</v>
      </c>
      <c r="L163" s="9" t="s">
        <v>107</v>
      </c>
      <c r="M163" s="14">
        <v>0</v>
      </c>
      <c r="N163" s="67" t="s">
        <v>134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21">
        <f>SUM(O163:X163)</f>
        <v>0</v>
      </c>
      <c r="Z163" s="32">
        <v>0</v>
      </c>
      <c r="AA163" s="13">
        <v>0</v>
      </c>
      <c r="AB163" s="11">
        <v>2</v>
      </c>
      <c r="AC163" s="2" t="s">
        <v>142</v>
      </c>
      <c r="AD163" s="13">
        <v>1</v>
      </c>
      <c r="AE163" s="2" t="s">
        <v>143</v>
      </c>
      <c r="AF163" s="14">
        <v>990</v>
      </c>
      <c r="AG163" s="19"/>
      <c r="AH163" s="14">
        <v>1</v>
      </c>
      <c r="AI163" s="2" t="s">
        <v>146</v>
      </c>
      <c r="AJ163" s="13">
        <v>1</v>
      </c>
      <c r="AK163" s="2" t="s">
        <v>150</v>
      </c>
      <c r="AL163" s="13">
        <v>0</v>
      </c>
      <c r="AM163" s="13">
        <v>1</v>
      </c>
      <c r="AN163" s="13">
        <v>0</v>
      </c>
      <c r="AO163" s="13">
        <v>0</v>
      </c>
      <c r="AP163" s="13">
        <v>0</v>
      </c>
      <c r="AQ163" s="13">
        <v>0</v>
      </c>
      <c r="AR163" s="15">
        <v>2</v>
      </c>
      <c r="AS163" s="65" t="s">
        <v>158</v>
      </c>
      <c r="AT163" s="2" t="s">
        <v>163</v>
      </c>
      <c r="AU163" s="2" t="s">
        <v>163</v>
      </c>
      <c r="AV163" s="2" t="s">
        <v>108</v>
      </c>
      <c r="AW163" s="2" t="s">
        <v>108</v>
      </c>
      <c r="AX163" s="2" t="s">
        <v>108</v>
      </c>
      <c r="AY163" s="15">
        <v>1</v>
      </c>
      <c r="AZ163" s="20">
        <v>1</v>
      </c>
      <c r="BA163" s="20">
        <v>0</v>
      </c>
      <c r="BB163" s="20">
        <v>1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2">
        <v>0</v>
      </c>
      <c r="BI163" s="25">
        <v>1</v>
      </c>
      <c r="BJ163" s="23">
        <v>1</v>
      </c>
    </row>
    <row r="164" spans="1:62" ht="28" x14ac:dyDescent="0.15">
      <c r="A164">
        <v>162</v>
      </c>
      <c r="B164" s="12">
        <v>1</v>
      </c>
      <c r="C164" s="9" t="s">
        <v>27</v>
      </c>
      <c r="D164" s="9">
        <v>32</v>
      </c>
      <c r="E164" s="29">
        <v>2</v>
      </c>
      <c r="F164" s="9">
        <v>78</v>
      </c>
      <c r="G164" s="9">
        <v>168</v>
      </c>
      <c r="H164" s="27">
        <f>G164/100</f>
        <v>1.68</v>
      </c>
      <c r="I164" s="30">
        <f>F164/(H164*H164)</f>
        <v>27.636054421768712</v>
      </c>
      <c r="J164" s="29">
        <v>4</v>
      </c>
      <c r="K164" s="28">
        <v>3</v>
      </c>
      <c r="L164" s="9" t="s">
        <v>106</v>
      </c>
      <c r="M164" s="14">
        <v>0</v>
      </c>
      <c r="N164" s="67" t="s">
        <v>134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21">
        <f>SUM(O164:X164)</f>
        <v>0</v>
      </c>
      <c r="Z164" s="32">
        <v>0</v>
      </c>
      <c r="AA164" s="13">
        <v>0</v>
      </c>
      <c r="AB164" s="11">
        <v>2</v>
      </c>
      <c r="AC164" s="2" t="s">
        <v>142</v>
      </c>
      <c r="AD164" s="13">
        <v>1</v>
      </c>
      <c r="AE164" s="2" t="s">
        <v>143</v>
      </c>
      <c r="AF164" s="14">
        <v>2</v>
      </c>
      <c r="AG164" s="2" t="s">
        <v>133</v>
      </c>
      <c r="AH164" s="14">
        <v>1</v>
      </c>
      <c r="AI164" s="2" t="s">
        <v>146</v>
      </c>
      <c r="AJ164" s="13">
        <v>1</v>
      </c>
      <c r="AK164" s="2" t="s">
        <v>188</v>
      </c>
      <c r="AL164" s="13">
        <v>1</v>
      </c>
      <c r="AM164" s="13">
        <v>0</v>
      </c>
      <c r="AN164" s="13">
        <v>0</v>
      </c>
      <c r="AO164" s="13">
        <v>1</v>
      </c>
      <c r="AP164" s="13">
        <v>0</v>
      </c>
      <c r="AQ164" s="13">
        <v>0</v>
      </c>
      <c r="AR164" s="15">
        <v>3</v>
      </c>
      <c r="AS164" s="65" t="s">
        <v>192</v>
      </c>
      <c r="AT164" s="2" t="s">
        <v>159</v>
      </c>
      <c r="AU164" s="2" t="s">
        <v>159</v>
      </c>
      <c r="AV164" s="2" t="s">
        <v>161</v>
      </c>
      <c r="AW164" s="2" t="s">
        <v>108</v>
      </c>
      <c r="AX164" s="2" t="s">
        <v>108</v>
      </c>
      <c r="AY164" s="15">
        <v>2</v>
      </c>
      <c r="AZ164" s="20">
        <v>2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0</v>
      </c>
      <c r="BH164" s="22">
        <v>0</v>
      </c>
      <c r="BI164" s="25">
        <v>0</v>
      </c>
      <c r="BJ164" s="23">
        <v>0</v>
      </c>
    </row>
    <row r="165" spans="1:62" ht="28" x14ac:dyDescent="0.15">
      <c r="A165">
        <v>163</v>
      </c>
      <c r="B165" s="12">
        <v>2</v>
      </c>
      <c r="C165" s="9" t="s">
        <v>25</v>
      </c>
      <c r="D165" s="9">
        <v>37</v>
      </c>
      <c r="E165" s="29">
        <v>2</v>
      </c>
      <c r="F165" s="9">
        <v>76</v>
      </c>
      <c r="G165" s="9">
        <v>165</v>
      </c>
      <c r="H165" s="27">
        <f>G165/100</f>
        <v>1.65</v>
      </c>
      <c r="I165" s="30">
        <f>F165/(H165*H165)</f>
        <v>27.915518824609737</v>
      </c>
      <c r="J165" s="29">
        <v>4</v>
      </c>
      <c r="K165" s="28">
        <v>2</v>
      </c>
      <c r="L165" s="9" t="s">
        <v>109</v>
      </c>
      <c r="M165" s="14">
        <v>0</v>
      </c>
      <c r="N165" s="67" t="s">
        <v>134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21">
        <f>SUM(O165:X165)</f>
        <v>0</v>
      </c>
      <c r="Z165" s="32">
        <v>0</v>
      </c>
      <c r="AA165" s="13">
        <v>0</v>
      </c>
      <c r="AB165" s="11">
        <v>2</v>
      </c>
      <c r="AC165" s="2" t="s">
        <v>142</v>
      </c>
      <c r="AD165" s="13">
        <v>1</v>
      </c>
      <c r="AE165" s="2" t="s">
        <v>143</v>
      </c>
      <c r="AF165" s="14">
        <v>990</v>
      </c>
      <c r="AG165" s="19"/>
      <c r="AH165" s="14">
        <v>1</v>
      </c>
      <c r="AI165" s="2" t="s">
        <v>146</v>
      </c>
      <c r="AJ165" s="13">
        <v>1</v>
      </c>
      <c r="AK165" s="2" t="s">
        <v>147</v>
      </c>
      <c r="AL165" s="13">
        <v>1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5">
        <v>2</v>
      </c>
      <c r="AS165" s="65" t="s">
        <v>158</v>
      </c>
      <c r="AT165" s="2" t="s">
        <v>159</v>
      </c>
      <c r="AU165" s="2" t="s">
        <v>161</v>
      </c>
      <c r="AV165" s="2" t="s">
        <v>108</v>
      </c>
      <c r="AW165" s="2" t="s">
        <v>108</v>
      </c>
      <c r="AX165" s="2" t="s">
        <v>108</v>
      </c>
      <c r="AY165" s="15">
        <v>2</v>
      </c>
      <c r="AZ165" s="20">
        <v>2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2">
        <v>0</v>
      </c>
      <c r="BI165" s="25">
        <v>0</v>
      </c>
      <c r="BJ165" s="23">
        <v>0</v>
      </c>
    </row>
    <row r="166" spans="1:62" ht="28" x14ac:dyDescent="0.15">
      <c r="A166">
        <v>164</v>
      </c>
      <c r="B166" s="12">
        <v>2</v>
      </c>
      <c r="C166" s="9" t="s">
        <v>25</v>
      </c>
      <c r="D166" s="9">
        <v>30</v>
      </c>
      <c r="E166" s="29">
        <v>2</v>
      </c>
      <c r="F166" s="9">
        <v>57</v>
      </c>
      <c r="G166" s="9">
        <v>155</v>
      </c>
      <c r="H166" s="27">
        <f>G166/100</f>
        <v>1.55</v>
      </c>
      <c r="I166" s="30">
        <f>F166/(H166*H166)</f>
        <v>23.725286160249738</v>
      </c>
      <c r="J166" s="29">
        <v>3</v>
      </c>
      <c r="K166" s="28">
        <v>4</v>
      </c>
      <c r="L166" s="9" t="s">
        <v>107</v>
      </c>
      <c r="M166" s="14">
        <v>0</v>
      </c>
      <c r="N166" s="67" t="s">
        <v>134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21">
        <f>SUM(O166:X166)</f>
        <v>0</v>
      </c>
      <c r="Z166" s="32">
        <v>0</v>
      </c>
      <c r="AA166" s="13">
        <v>0</v>
      </c>
      <c r="AB166" s="11">
        <v>2</v>
      </c>
      <c r="AC166" s="2" t="s">
        <v>142</v>
      </c>
      <c r="AD166" s="13">
        <v>1</v>
      </c>
      <c r="AE166" s="2" t="s">
        <v>143</v>
      </c>
      <c r="AF166" s="14">
        <v>990</v>
      </c>
      <c r="AG166" s="19"/>
      <c r="AH166" s="14">
        <v>1</v>
      </c>
      <c r="AI166" s="2" t="s">
        <v>146</v>
      </c>
      <c r="AJ166" s="13">
        <v>1</v>
      </c>
      <c r="AK166" s="2" t="s">
        <v>188</v>
      </c>
      <c r="AL166" s="13">
        <v>1</v>
      </c>
      <c r="AM166" s="13">
        <v>0</v>
      </c>
      <c r="AN166" s="13">
        <v>0</v>
      </c>
      <c r="AO166" s="13">
        <v>1</v>
      </c>
      <c r="AP166" s="13">
        <v>0</v>
      </c>
      <c r="AQ166" s="13">
        <v>0</v>
      </c>
      <c r="AR166" s="15">
        <v>2</v>
      </c>
      <c r="AS166" s="65" t="s">
        <v>158</v>
      </c>
      <c r="AT166" s="2" t="s">
        <v>159</v>
      </c>
      <c r="AU166" s="2" t="s">
        <v>161</v>
      </c>
      <c r="AV166" s="2" t="s">
        <v>108</v>
      </c>
      <c r="AW166" s="2" t="s">
        <v>108</v>
      </c>
      <c r="AX166" s="2" t="s">
        <v>108</v>
      </c>
      <c r="AY166" s="15">
        <v>2</v>
      </c>
      <c r="AZ166" s="20">
        <v>2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2">
        <v>0</v>
      </c>
      <c r="BI166" s="25">
        <v>0</v>
      </c>
      <c r="BJ166" s="23">
        <v>0</v>
      </c>
    </row>
    <row r="167" spans="1:62" ht="28" x14ac:dyDescent="0.15">
      <c r="A167">
        <v>165</v>
      </c>
      <c r="B167" s="12">
        <v>1</v>
      </c>
      <c r="C167" s="9" t="s">
        <v>27</v>
      </c>
      <c r="D167" s="9">
        <v>20</v>
      </c>
      <c r="E167" s="29">
        <v>1</v>
      </c>
      <c r="F167" s="9">
        <v>53</v>
      </c>
      <c r="G167" s="9">
        <v>165</v>
      </c>
      <c r="H167" s="27">
        <f>G167/100</f>
        <v>1.65</v>
      </c>
      <c r="I167" s="30">
        <f>F167/(H167*H167)</f>
        <v>19.467401285583104</v>
      </c>
      <c r="J167" s="29">
        <v>2</v>
      </c>
      <c r="K167" s="28">
        <v>5</v>
      </c>
      <c r="L167" s="9" t="s">
        <v>108</v>
      </c>
      <c r="M167" s="14">
        <v>0</v>
      </c>
      <c r="N167" s="67" t="s">
        <v>134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21">
        <f>SUM(O167:X167)</f>
        <v>0</v>
      </c>
      <c r="Z167" s="32">
        <v>0</v>
      </c>
      <c r="AA167" s="13">
        <v>0</v>
      </c>
      <c r="AB167" s="11">
        <v>2</v>
      </c>
      <c r="AC167" s="2" t="s">
        <v>142</v>
      </c>
      <c r="AD167" s="13">
        <v>1</v>
      </c>
      <c r="AE167" s="2" t="s">
        <v>143</v>
      </c>
      <c r="AF167" s="14">
        <v>2</v>
      </c>
      <c r="AG167" s="2" t="s">
        <v>133</v>
      </c>
      <c r="AH167" s="14">
        <v>1</v>
      </c>
      <c r="AI167" s="2" t="s">
        <v>146</v>
      </c>
      <c r="AJ167" s="13">
        <v>1</v>
      </c>
      <c r="AK167" s="2" t="s">
        <v>150</v>
      </c>
      <c r="AL167" s="13">
        <v>0</v>
      </c>
      <c r="AM167" s="13">
        <v>1</v>
      </c>
      <c r="AN167" s="13">
        <v>0</v>
      </c>
      <c r="AO167" s="13">
        <v>0</v>
      </c>
      <c r="AP167" s="13">
        <v>0</v>
      </c>
      <c r="AQ167" s="13">
        <v>0</v>
      </c>
      <c r="AR167" s="15">
        <v>3</v>
      </c>
      <c r="AS167" s="65" t="s">
        <v>192</v>
      </c>
      <c r="AT167" s="2" t="s">
        <v>159</v>
      </c>
      <c r="AU167" s="2" t="s">
        <v>160</v>
      </c>
      <c r="AV167" s="2" t="s">
        <v>160</v>
      </c>
      <c r="AW167" s="2" t="s">
        <v>108</v>
      </c>
      <c r="AX167" s="2" t="s">
        <v>108</v>
      </c>
      <c r="AY167" s="15">
        <v>3</v>
      </c>
      <c r="AZ167" s="20">
        <v>1</v>
      </c>
      <c r="BA167" s="20">
        <v>1</v>
      </c>
      <c r="BB167" s="20">
        <v>1</v>
      </c>
      <c r="BC167" s="20">
        <v>1</v>
      </c>
      <c r="BD167" s="20">
        <v>0</v>
      </c>
      <c r="BE167" s="20">
        <v>1</v>
      </c>
      <c r="BF167" s="20">
        <v>1</v>
      </c>
      <c r="BG167" s="20">
        <v>0</v>
      </c>
      <c r="BH167" s="22">
        <v>0</v>
      </c>
      <c r="BI167" s="25">
        <v>5</v>
      </c>
      <c r="BJ167" s="23">
        <v>4</v>
      </c>
    </row>
    <row r="168" spans="1:62" ht="14" x14ac:dyDescent="0.15">
      <c r="A168">
        <v>166</v>
      </c>
      <c r="B168" s="12">
        <v>2</v>
      </c>
      <c r="C168" s="9" t="s">
        <v>25</v>
      </c>
      <c r="D168" s="9">
        <v>45</v>
      </c>
      <c r="E168" s="29">
        <v>3</v>
      </c>
      <c r="F168" s="9">
        <v>62</v>
      </c>
      <c r="G168" s="9">
        <v>160</v>
      </c>
      <c r="H168" s="27">
        <f>G168/100</f>
        <v>1.6</v>
      </c>
      <c r="I168" s="30">
        <f>F168/(H168*H168)</f>
        <v>24.218749999999996</v>
      </c>
      <c r="J168" s="29">
        <v>3</v>
      </c>
      <c r="K168" s="28">
        <v>5</v>
      </c>
      <c r="L168" s="9" t="s">
        <v>108</v>
      </c>
      <c r="M168" s="14">
        <v>1</v>
      </c>
      <c r="N168" s="67" t="s">
        <v>116</v>
      </c>
      <c r="O168" s="13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21">
        <f>SUM(O168:X168)</f>
        <v>2</v>
      </c>
      <c r="Z168" s="32">
        <v>2</v>
      </c>
      <c r="AA168" s="13">
        <v>1</v>
      </c>
      <c r="AB168" s="11">
        <v>1</v>
      </c>
      <c r="AC168" s="2" t="s">
        <v>141</v>
      </c>
      <c r="AD168" s="13">
        <v>1</v>
      </c>
      <c r="AE168" s="2" t="s">
        <v>143</v>
      </c>
      <c r="AF168" s="14">
        <v>990</v>
      </c>
      <c r="AG168" s="19"/>
      <c r="AH168" s="14">
        <v>1</v>
      </c>
      <c r="AI168" s="2" t="s">
        <v>146</v>
      </c>
      <c r="AJ168" s="13">
        <v>1</v>
      </c>
      <c r="AK168" s="2" t="s">
        <v>150</v>
      </c>
      <c r="AL168" s="13">
        <v>0</v>
      </c>
      <c r="AM168" s="13">
        <v>1</v>
      </c>
      <c r="AN168" s="13">
        <v>0</v>
      </c>
      <c r="AO168" s="13">
        <v>0</v>
      </c>
      <c r="AP168" s="13">
        <v>0</v>
      </c>
      <c r="AQ168" s="13">
        <v>0</v>
      </c>
      <c r="AR168" s="15">
        <v>1</v>
      </c>
      <c r="AS168" s="65">
        <v>0</v>
      </c>
      <c r="AT168" s="2" t="s">
        <v>108</v>
      </c>
      <c r="AU168" s="2" t="s">
        <v>108</v>
      </c>
      <c r="AV168" s="2" t="s">
        <v>108</v>
      </c>
      <c r="AW168" s="2" t="s">
        <v>108</v>
      </c>
      <c r="AX168" s="2" t="s">
        <v>108</v>
      </c>
      <c r="AY168" s="15">
        <v>0</v>
      </c>
      <c r="AZ168" s="20">
        <v>1</v>
      </c>
      <c r="BA168" s="20">
        <v>0</v>
      </c>
      <c r="BB168" s="20">
        <v>0</v>
      </c>
      <c r="BC168" s="20">
        <v>0</v>
      </c>
      <c r="BD168" s="20">
        <v>0</v>
      </c>
      <c r="BE168" s="20">
        <v>0</v>
      </c>
      <c r="BF168" s="20">
        <v>1</v>
      </c>
      <c r="BG168" s="20">
        <v>0</v>
      </c>
      <c r="BH168" s="22">
        <v>0</v>
      </c>
      <c r="BI168" s="25">
        <v>1</v>
      </c>
      <c r="BJ168" s="23">
        <v>1</v>
      </c>
    </row>
    <row r="169" spans="1:62" ht="28" x14ac:dyDescent="0.15">
      <c r="A169">
        <v>167</v>
      </c>
      <c r="B169" s="12">
        <v>2</v>
      </c>
      <c r="C169" s="9" t="s">
        <v>25</v>
      </c>
      <c r="D169" s="9">
        <v>30</v>
      </c>
      <c r="E169" s="29">
        <v>2</v>
      </c>
      <c r="F169" s="9">
        <v>60</v>
      </c>
      <c r="G169" s="9">
        <v>158</v>
      </c>
      <c r="H169" s="27">
        <f>G169/100</f>
        <v>1.58</v>
      </c>
      <c r="I169" s="30">
        <f>F169/(H169*H169)</f>
        <v>24.034609838166958</v>
      </c>
      <c r="J169" s="29">
        <v>3</v>
      </c>
      <c r="K169" s="28">
        <v>4</v>
      </c>
      <c r="L169" s="9" t="s">
        <v>107</v>
      </c>
      <c r="M169" s="14">
        <v>0</v>
      </c>
      <c r="N169" s="67" t="s">
        <v>134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21">
        <f>SUM(O169:X169)</f>
        <v>0</v>
      </c>
      <c r="Z169" s="32">
        <v>0</v>
      </c>
      <c r="AA169" s="13">
        <v>0</v>
      </c>
      <c r="AB169" s="11">
        <v>2</v>
      </c>
      <c r="AC169" s="2" t="s">
        <v>142</v>
      </c>
      <c r="AD169" s="13">
        <v>1</v>
      </c>
      <c r="AE169" s="2" t="s">
        <v>143</v>
      </c>
      <c r="AF169" s="14">
        <v>990</v>
      </c>
      <c r="AG169" s="19"/>
      <c r="AH169" s="14">
        <v>1</v>
      </c>
      <c r="AI169" s="2" t="s">
        <v>146</v>
      </c>
      <c r="AJ169" s="13">
        <v>1</v>
      </c>
      <c r="AK169" s="2" t="s">
        <v>186</v>
      </c>
      <c r="AL169" s="13">
        <v>0</v>
      </c>
      <c r="AM169" s="13">
        <v>0</v>
      </c>
      <c r="AN169" s="13">
        <v>0</v>
      </c>
      <c r="AO169" s="13">
        <v>1</v>
      </c>
      <c r="AP169" s="13">
        <v>0</v>
      </c>
      <c r="AQ169" s="13">
        <v>0</v>
      </c>
      <c r="AR169" s="15">
        <v>2</v>
      </c>
      <c r="AS169" s="65" t="s">
        <v>158</v>
      </c>
      <c r="AT169" s="2" t="s">
        <v>159</v>
      </c>
      <c r="AU169" s="2" t="s">
        <v>161</v>
      </c>
      <c r="AV169" s="2" t="s">
        <v>108</v>
      </c>
      <c r="AW169" s="2" t="s">
        <v>108</v>
      </c>
      <c r="AX169" s="2" t="s">
        <v>108</v>
      </c>
      <c r="AY169" s="15">
        <v>2</v>
      </c>
      <c r="AZ169" s="20">
        <v>2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2">
        <v>0</v>
      </c>
      <c r="BI169" s="25">
        <v>0</v>
      </c>
      <c r="BJ169" s="23">
        <v>0</v>
      </c>
    </row>
    <row r="170" spans="1:62" ht="28" x14ac:dyDescent="0.15">
      <c r="A170">
        <v>168</v>
      </c>
      <c r="B170" s="12">
        <v>1</v>
      </c>
      <c r="C170" s="9" t="s">
        <v>27</v>
      </c>
      <c r="D170" s="9">
        <v>37</v>
      </c>
      <c r="E170" s="29">
        <v>2</v>
      </c>
      <c r="F170" s="9">
        <v>125</v>
      </c>
      <c r="G170" s="9">
        <v>162</v>
      </c>
      <c r="H170" s="27">
        <f>G170/100</f>
        <v>1.62</v>
      </c>
      <c r="I170" s="30">
        <f>F170/(H170*H170)</f>
        <v>47.629934461210169</v>
      </c>
      <c r="J170" s="29">
        <v>4</v>
      </c>
      <c r="K170" s="28">
        <v>4</v>
      </c>
      <c r="L170" s="9" t="s">
        <v>107</v>
      </c>
      <c r="M170" s="14">
        <v>0</v>
      </c>
      <c r="N170" s="67" t="s">
        <v>134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21">
        <f>SUM(O170:X170)</f>
        <v>0</v>
      </c>
      <c r="Z170" s="32">
        <v>0</v>
      </c>
      <c r="AA170" s="13">
        <v>0</v>
      </c>
      <c r="AB170" s="11">
        <v>2</v>
      </c>
      <c r="AC170" s="2" t="s">
        <v>142</v>
      </c>
      <c r="AD170" s="13">
        <v>1</v>
      </c>
      <c r="AE170" s="2" t="s">
        <v>143</v>
      </c>
      <c r="AF170" s="14">
        <v>2</v>
      </c>
      <c r="AG170" s="2" t="s">
        <v>133</v>
      </c>
      <c r="AH170" s="14">
        <v>1</v>
      </c>
      <c r="AI170" s="2" t="s">
        <v>146</v>
      </c>
      <c r="AJ170" s="13">
        <v>1</v>
      </c>
      <c r="AK170" s="2" t="s">
        <v>188</v>
      </c>
      <c r="AL170" s="13">
        <v>1</v>
      </c>
      <c r="AM170" s="13">
        <v>0</v>
      </c>
      <c r="AN170" s="13">
        <v>0</v>
      </c>
      <c r="AO170" s="13">
        <v>1</v>
      </c>
      <c r="AP170" s="13">
        <v>0</v>
      </c>
      <c r="AQ170" s="13">
        <v>0</v>
      </c>
      <c r="AR170" s="15">
        <v>3</v>
      </c>
      <c r="AS170" s="65" t="s">
        <v>192</v>
      </c>
      <c r="AT170" s="2" t="s">
        <v>159</v>
      </c>
      <c r="AU170" s="2" t="s">
        <v>161</v>
      </c>
      <c r="AV170" s="2" t="s">
        <v>160</v>
      </c>
      <c r="AW170" s="2" t="s">
        <v>108</v>
      </c>
      <c r="AX170" s="2" t="s">
        <v>108</v>
      </c>
      <c r="AY170" s="15">
        <v>3</v>
      </c>
      <c r="AZ170" s="20">
        <v>1</v>
      </c>
      <c r="BA170" s="20">
        <v>0</v>
      </c>
      <c r="BB170" s="20">
        <v>0</v>
      </c>
      <c r="BC170" s="20">
        <v>1</v>
      </c>
      <c r="BD170" s="20">
        <v>0</v>
      </c>
      <c r="BE170" s="20">
        <v>0</v>
      </c>
      <c r="BF170" s="20">
        <v>1</v>
      </c>
      <c r="BG170" s="20">
        <v>0</v>
      </c>
      <c r="BH170" s="22">
        <v>0</v>
      </c>
      <c r="BI170" s="25">
        <v>2</v>
      </c>
      <c r="BJ170" s="23">
        <v>2</v>
      </c>
    </row>
    <row r="171" spans="1:62" ht="28" x14ac:dyDescent="0.15">
      <c r="A171">
        <v>169</v>
      </c>
      <c r="B171" s="12">
        <v>2</v>
      </c>
      <c r="C171" s="9" t="s">
        <v>25</v>
      </c>
      <c r="D171" s="9">
        <v>32</v>
      </c>
      <c r="E171" s="29">
        <v>2</v>
      </c>
      <c r="F171" s="9">
        <v>55</v>
      </c>
      <c r="G171" s="9">
        <v>165</v>
      </c>
      <c r="H171" s="27">
        <f>G171/100</f>
        <v>1.65</v>
      </c>
      <c r="I171" s="30">
        <f>F171/(H171*H171)</f>
        <v>20.202020202020204</v>
      </c>
      <c r="J171" s="29">
        <v>2</v>
      </c>
      <c r="K171" s="28">
        <v>4</v>
      </c>
      <c r="L171" s="9" t="s">
        <v>107</v>
      </c>
      <c r="M171" s="14">
        <v>0</v>
      </c>
      <c r="N171" s="67" t="s">
        <v>134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21">
        <f>SUM(O171:X171)</f>
        <v>0</v>
      </c>
      <c r="Z171" s="32">
        <v>0</v>
      </c>
      <c r="AA171" s="13">
        <v>0</v>
      </c>
      <c r="AB171" s="11">
        <v>2</v>
      </c>
      <c r="AC171" s="2" t="s">
        <v>142</v>
      </c>
      <c r="AD171" s="13">
        <v>1</v>
      </c>
      <c r="AE171" s="2" t="s">
        <v>143</v>
      </c>
      <c r="AF171" s="14">
        <v>990</v>
      </c>
      <c r="AG171" s="19"/>
      <c r="AH171" s="14">
        <v>1</v>
      </c>
      <c r="AI171" s="2" t="s">
        <v>146</v>
      </c>
      <c r="AJ171" s="13">
        <v>1</v>
      </c>
      <c r="AK171" s="2" t="s">
        <v>188</v>
      </c>
      <c r="AL171" s="13">
        <v>1</v>
      </c>
      <c r="AM171" s="13">
        <v>0</v>
      </c>
      <c r="AN171" s="13">
        <v>0</v>
      </c>
      <c r="AO171" s="13">
        <v>1</v>
      </c>
      <c r="AP171" s="13">
        <v>0</v>
      </c>
      <c r="AQ171" s="13">
        <v>0</v>
      </c>
      <c r="AR171" s="15">
        <v>2</v>
      </c>
      <c r="AS171" s="65" t="s">
        <v>158</v>
      </c>
      <c r="AT171" s="2" t="s">
        <v>159</v>
      </c>
      <c r="AU171" s="2" t="s">
        <v>160</v>
      </c>
      <c r="AV171" s="2" t="s">
        <v>108</v>
      </c>
      <c r="AW171" s="2" t="s">
        <v>108</v>
      </c>
      <c r="AX171" s="2" t="s">
        <v>108</v>
      </c>
      <c r="AY171" s="15">
        <v>3</v>
      </c>
      <c r="AZ171" s="20">
        <v>1</v>
      </c>
      <c r="BA171" s="20">
        <v>1</v>
      </c>
      <c r="BB171" s="20">
        <v>0</v>
      </c>
      <c r="BC171" s="20">
        <v>1</v>
      </c>
      <c r="BD171" s="20">
        <v>0</v>
      </c>
      <c r="BE171" s="20">
        <v>0</v>
      </c>
      <c r="BF171" s="20">
        <v>0</v>
      </c>
      <c r="BG171" s="20">
        <v>0</v>
      </c>
      <c r="BH171" s="22">
        <v>0</v>
      </c>
      <c r="BI171" s="25">
        <v>2</v>
      </c>
      <c r="BJ171" s="23">
        <v>2</v>
      </c>
    </row>
    <row r="172" spans="1:62" ht="28" x14ac:dyDescent="0.15">
      <c r="A172">
        <v>170</v>
      </c>
      <c r="B172" s="12">
        <v>2</v>
      </c>
      <c r="C172" s="9" t="s">
        <v>25</v>
      </c>
      <c r="D172" s="9">
        <v>26</v>
      </c>
      <c r="E172" s="29">
        <v>1</v>
      </c>
      <c r="F172" s="9">
        <v>65</v>
      </c>
      <c r="G172" s="9">
        <v>153</v>
      </c>
      <c r="H172" s="27">
        <f>G172/100</f>
        <v>1.53</v>
      </c>
      <c r="I172" s="30">
        <f>F172/(H172*H172)</f>
        <v>27.767098124652911</v>
      </c>
      <c r="J172" s="29">
        <v>4</v>
      </c>
      <c r="K172" s="28">
        <v>2</v>
      </c>
      <c r="L172" s="9" t="s">
        <v>109</v>
      </c>
      <c r="M172" s="14">
        <v>0</v>
      </c>
      <c r="N172" s="67" t="s">
        <v>134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21">
        <f>SUM(O172:X172)</f>
        <v>0</v>
      </c>
      <c r="Z172" s="32">
        <v>0</v>
      </c>
      <c r="AA172" s="13">
        <v>0</v>
      </c>
      <c r="AB172" s="11">
        <v>2</v>
      </c>
      <c r="AC172" s="2" t="s">
        <v>142</v>
      </c>
      <c r="AD172" s="13">
        <v>1</v>
      </c>
      <c r="AE172" s="2" t="s">
        <v>143</v>
      </c>
      <c r="AF172" s="14">
        <v>990</v>
      </c>
      <c r="AG172" s="19"/>
      <c r="AH172" s="14">
        <v>1</v>
      </c>
      <c r="AI172" s="2" t="s">
        <v>146</v>
      </c>
      <c r="AJ172" s="13">
        <v>1</v>
      </c>
      <c r="AK172" s="2" t="s">
        <v>150</v>
      </c>
      <c r="AL172" s="13">
        <v>0</v>
      </c>
      <c r="AM172" s="13">
        <v>1</v>
      </c>
      <c r="AN172" s="13">
        <v>0</v>
      </c>
      <c r="AO172" s="13">
        <v>0</v>
      </c>
      <c r="AP172" s="13">
        <v>0</v>
      </c>
      <c r="AQ172" s="13">
        <v>0</v>
      </c>
      <c r="AR172" s="15">
        <v>2</v>
      </c>
      <c r="AS172" s="65" t="s">
        <v>158</v>
      </c>
      <c r="AT172" s="2" t="s">
        <v>161</v>
      </c>
      <c r="AU172" s="2" t="s">
        <v>108</v>
      </c>
      <c r="AV172" s="2" t="s">
        <v>108</v>
      </c>
      <c r="AW172" s="2" t="s">
        <v>108</v>
      </c>
      <c r="AX172" s="2" t="s">
        <v>108</v>
      </c>
      <c r="AY172" s="15">
        <v>2</v>
      </c>
      <c r="AZ172" s="20">
        <v>1</v>
      </c>
      <c r="BA172" s="20">
        <v>0</v>
      </c>
      <c r="BB172" s="20">
        <v>0</v>
      </c>
      <c r="BC172" s="20">
        <v>1</v>
      </c>
      <c r="BD172" s="20">
        <v>0</v>
      </c>
      <c r="BE172" s="20">
        <v>0</v>
      </c>
      <c r="BF172" s="20">
        <v>0</v>
      </c>
      <c r="BG172" s="20">
        <v>0</v>
      </c>
      <c r="BH172" s="22">
        <v>0</v>
      </c>
      <c r="BI172" s="25">
        <v>1</v>
      </c>
      <c r="BJ172" s="23">
        <v>1</v>
      </c>
    </row>
    <row r="173" spans="1:62" ht="28" x14ac:dyDescent="0.15">
      <c r="A173">
        <v>171</v>
      </c>
      <c r="B173" s="12">
        <v>1</v>
      </c>
      <c r="C173" s="9" t="s">
        <v>27</v>
      </c>
      <c r="D173" s="9">
        <v>62</v>
      </c>
      <c r="E173" s="29">
        <v>5</v>
      </c>
      <c r="F173" s="9">
        <v>78</v>
      </c>
      <c r="G173" s="9">
        <v>172</v>
      </c>
      <c r="H173" s="27">
        <f>G173/100</f>
        <v>1.72</v>
      </c>
      <c r="I173" s="30">
        <f>F173/(H173*H173)</f>
        <v>26.365603028664147</v>
      </c>
      <c r="J173" s="29">
        <v>4</v>
      </c>
      <c r="K173" s="28">
        <v>4</v>
      </c>
      <c r="L173" s="9" t="s">
        <v>107</v>
      </c>
      <c r="M173" s="14">
        <v>1</v>
      </c>
      <c r="N173" s="66" t="s">
        <v>110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1</v>
      </c>
      <c r="X173" s="17" t="s">
        <v>110</v>
      </c>
      <c r="Y173" s="21">
        <f>SUM(O173:X173)</f>
        <v>1</v>
      </c>
      <c r="Z173" s="32">
        <v>1</v>
      </c>
      <c r="AA173" s="13">
        <v>1</v>
      </c>
      <c r="AB173" s="11">
        <v>2</v>
      </c>
      <c r="AC173" s="2" t="s">
        <v>142</v>
      </c>
      <c r="AD173" s="13">
        <v>1</v>
      </c>
      <c r="AE173" s="2" t="s">
        <v>143</v>
      </c>
      <c r="AF173" s="14">
        <v>990</v>
      </c>
      <c r="AG173" s="19"/>
      <c r="AH173" s="14">
        <v>1</v>
      </c>
      <c r="AI173" s="2" t="s">
        <v>146</v>
      </c>
      <c r="AJ173" s="13">
        <v>1</v>
      </c>
      <c r="AK173" s="2" t="s">
        <v>150</v>
      </c>
      <c r="AL173" s="13">
        <v>0</v>
      </c>
      <c r="AM173" s="13">
        <v>1</v>
      </c>
      <c r="AN173" s="13">
        <v>0</v>
      </c>
      <c r="AO173" s="13">
        <v>0</v>
      </c>
      <c r="AP173" s="13">
        <v>0</v>
      </c>
      <c r="AQ173" s="13">
        <v>0</v>
      </c>
      <c r="AR173" s="15">
        <v>1</v>
      </c>
      <c r="AS173" s="65">
        <v>0</v>
      </c>
      <c r="AT173" s="2" t="s">
        <v>108</v>
      </c>
      <c r="AU173" s="2" t="s">
        <v>108</v>
      </c>
      <c r="AV173" s="2" t="s">
        <v>108</v>
      </c>
      <c r="AW173" s="2" t="s">
        <v>108</v>
      </c>
      <c r="AX173" s="2" t="s">
        <v>108</v>
      </c>
      <c r="AY173" s="15">
        <v>0</v>
      </c>
      <c r="AZ173" s="20">
        <v>1</v>
      </c>
      <c r="BA173" s="20">
        <v>1</v>
      </c>
      <c r="BB173" s="20">
        <v>0</v>
      </c>
      <c r="BC173" s="20">
        <v>1</v>
      </c>
      <c r="BD173" s="20">
        <v>0</v>
      </c>
      <c r="BE173" s="20">
        <v>0</v>
      </c>
      <c r="BF173" s="20">
        <v>0</v>
      </c>
      <c r="BG173" s="20">
        <v>1</v>
      </c>
      <c r="BH173" s="22" t="s">
        <v>14</v>
      </c>
      <c r="BI173" s="25">
        <v>3</v>
      </c>
      <c r="BJ173" s="23">
        <v>3</v>
      </c>
    </row>
    <row r="174" spans="1:62" ht="14" x14ac:dyDescent="0.15">
      <c r="A174">
        <v>172</v>
      </c>
      <c r="B174" s="12">
        <v>2</v>
      </c>
      <c r="C174" s="9" t="s">
        <v>25</v>
      </c>
      <c r="D174" s="9">
        <v>62</v>
      </c>
      <c r="E174" s="29">
        <v>5</v>
      </c>
      <c r="F174" s="9">
        <v>68</v>
      </c>
      <c r="G174" s="9">
        <v>155</v>
      </c>
      <c r="H174" s="27">
        <f>G174/100</f>
        <v>1.55</v>
      </c>
      <c r="I174" s="30">
        <f>F174/(H174*H174)</f>
        <v>28.303850156087407</v>
      </c>
      <c r="J174" s="29">
        <v>4</v>
      </c>
      <c r="K174" s="28">
        <v>3</v>
      </c>
      <c r="L174" s="9" t="s">
        <v>106</v>
      </c>
      <c r="M174" s="14">
        <v>1</v>
      </c>
      <c r="N174" s="67" t="s">
        <v>116</v>
      </c>
      <c r="O174" s="13">
        <v>1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21">
        <f>SUM(O174:X174)</f>
        <v>2</v>
      </c>
      <c r="Z174" s="32">
        <v>2</v>
      </c>
      <c r="AA174" s="13">
        <v>1</v>
      </c>
      <c r="AB174" s="11">
        <v>1</v>
      </c>
      <c r="AC174" s="2" t="s">
        <v>141</v>
      </c>
      <c r="AD174" s="13">
        <v>1</v>
      </c>
      <c r="AE174" s="2" t="s">
        <v>143</v>
      </c>
      <c r="AF174" s="14">
        <v>990</v>
      </c>
      <c r="AG174" s="19"/>
      <c r="AH174" s="14">
        <v>1</v>
      </c>
      <c r="AI174" s="2" t="s">
        <v>146</v>
      </c>
      <c r="AJ174" s="13">
        <v>1</v>
      </c>
      <c r="AK174" s="2" t="s">
        <v>150</v>
      </c>
      <c r="AL174" s="13">
        <v>0</v>
      </c>
      <c r="AM174" s="13">
        <v>1</v>
      </c>
      <c r="AN174" s="13">
        <v>0</v>
      </c>
      <c r="AO174" s="13">
        <v>0</v>
      </c>
      <c r="AP174" s="13">
        <v>0</v>
      </c>
      <c r="AQ174" s="13">
        <v>0</v>
      </c>
      <c r="AR174" s="15">
        <v>1</v>
      </c>
      <c r="AS174" s="65">
        <v>0</v>
      </c>
      <c r="AT174" s="2" t="s">
        <v>108</v>
      </c>
      <c r="AU174" s="2" t="s">
        <v>108</v>
      </c>
      <c r="AV174" s="2" t="s">
        <v>108</v>
      </c>
      <c r="AW174" s="2" t="s">
        <v>108</v>
      </c>
      <c r="AX174" s="2" t="s">
        <v>108</v>
      </c>
      <c r="AY174" s="15">
        <v>0</v>
      </c>
      <c r="AZ174" s="20">
        <v>1</v>
      </c>
      <c r="BA174" s="20">
        <v>0</v>
      </c>
      <c r="BB174" s="20">
        <v>0</v>
      </c>
      <c r="BC174" s="20">
        <v>1</v>
      </c>
      <c r="BD174" s="20">
        <v>0</v>
      </c>
      <c r="BE174" s="20">
        <v>0</v>
      </c>
      <c r="BF174" s="20">
        <v>0</v>
      </c>
      <c r="BG174" s="20">
        <v>0</v>
      </c>
      <c r="BH174" s="22">
        <v>0</v>
      </c>
      <c r="BI174" s="25">
        <v>1</v>
      </c>
      <c r="BJ174" s="23">
        <v>1</v>
      </c>
    </row>
    <row r="175" spans="1:62" ht="14" x14ac:dyDescent="0.15">
      <c r="A175">
        <v>173</v>
      </c>
      <c r="B175" s="12">
        <v>2</v>
      </c>
      <c r="C175" s="9" t="s">
        <v>25</v>
      </c>
      <c r="D175" s="9">
        <v>52</v>
      </c>
      <c r="E175" s="29">
        <v>4</v>
      </c>
      <c r="F175" s="9">
        <v>55</v>
      </c>
      <c r="G175" s="9">
        <v>155</v>
      </c>
      <c r="H175" s="27">
        <f>G175/100</f>
        <v>1.55</v>
      </c>
      <c r="I175" s="30">
        <f>F175/(H175*H175)</f>
        <v>22.892819979188342</v>
      </c>
      <c r="J175" s="29">
        <v>2</v>
      </c>
      <c r="K175" s="28">
        <v>2</v>
      </c>
      <c r="L175" s="9" t="s">
        <v>109</v>
      </c>
      <c r="M175" s="14">
        <v>1</v>
      </c>
      <c r="N175" s="67" t="s">
        <v>116</v>
      </c>
      <c r="O175" s="13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21">
        <f>SUM(O175:X175)</f>
        <v>2</v>
      </c>
      <c r="Z175" s="32">
        <v>2</v>
      </c>
      <c r="AA175" s="13">
        <v>1</v>
      </c>
      <c r="AB175" s="11">
        <v>1</v>
      </c>
      <c r="AC175" s="2" t="s">
        <v>141</v>
      </c>
      <c r="AD175" s="13">
        <v>1</v>
      </c>
      <c r="AE175" s="2" t="s">
        <v>143</v>
      </c>
      <c r="AF175" s="14">
        <v>990</v>
      </c>
      <c r="AG175" s="19"/>
      <c r="AH175" s="14">
        <v>2</v>
      </c>
      <c r="AI175" s="2" t="s">
        <v>144</v>
      </c>
      <c r="AJ175" s="13">
        <v>1</v>
      </c>
      <c r="AK175" s="2" t="s">
        <v>150</v>
      </c>
      <c r="AL175" s="13">
        <v>0</v>
      </c>
      <c r="AM175" s="13">
        <v>1</v>
      </c>
      <c r="AN175" s="13">
        <v>0</v>
      </c>
      <c r="AO175" s="13">
        <v>0</v>
      </c>
      <c r="AP175" s="13">
        <v>0</v>
      </c>
      <c r="AQ175" s="13">
        <v>0</v>
      </c>
      <c r="AR175" s="15">
        <v>1</v>
      </c>
      <c r="AS175" s="65">
        <v>0</v>
      </c>
      <c r="AT175" s="2" t="s">
        <v>108</v>
      </c>
      <c r="AU175" s="2" t="s">
        <v>108</v>
      </c>
      <c r="AV175" s="2" t="s">
        <v>108</v>
      </c>
      <c r="AW175" s="2" t="s">
        <v>108</v>
      </c>
      <c r="AX175" s="2" t="s">
        <v>108</v>
      </c>
      <c r="AY175" s="15">
        <v>0</v>
      </c>
      <c r="AZ175" s="20">
        <v>2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2">
        <v>0</v>
      </c>
      <c r="BI175" s="25">
        <v>0</v>
      </c>
      <c r="BJ175" s="23">
        <v>0</v>
      </c>
    </row>
    <row r="176" spans="1:62" ht="28" x14ac:dyDescent="0.15">
      <c r="A176">
        <v>174</v>
      </c>
      <c r="B176" s="12">
        <v>1</v>
      </c>
      <c r="C176" s="9" t="s">
        <v>27</v>
      </c>
      <c r="D176" s="9">
        <v>31</v>
      </c>
      <c r="E176" s="29">
        <v>2</v>
      </c>
      <c r="F176" s="9">
        <v>59</v>
      </c>
      <c r="G176" s="9">
        <v>170</v>
      </c>
      <c r="H176" s="27">
        <f>G176/100</f>
        <v>1.7</v>
      </c>
      <c r="I176" s="30">
        <f>F176/(H176*H176)</f>
        <v>20.415224913494811</v>
      </c>
      <c r="J176" s="29">
        <v>2</v>
      </c>
      <c r="K176" s="28">
        <v>4</v>
      </c>
      <c r="L176" s="9" t="s">
        <v>107</v>
      </c>
      <c r="M176" s="14">
        <v>0</v>
      </c>
      <c r="N176" s="67" t="s">
        <v>134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21">
        <f>SUM(O176:X176)</f>
        <v>0</v>
      </c>
      <c r="Z176" s="32">
        <v>0</v>
      </c>
      <c r="AA176" s="13">
        <v>0</v>
      </c>
      <c r="AB176" s="11">
        <v>2</v>
      </c>
      <c r="AC176" s="2" t="s">
        <v>142</v>
      </c>
      <c r="AD176" s="13">
        <v>1</v>
      </c>
      <c r="AE176" s="2" t="s">
        <v>143</v>
      </c>
      <c r="AF176" s="14">
        <v>2</v>
      </c>
      <c r="AG176" s="2" t="s">
        <v>133</v>
      </c>
      <c r="AH176" s="14">
        <v>1</v>
      </c>
      <c r="AI176" s="2" t="s">
        <v>146</v>
      </c>
      <c r="AJ176" s="13">
        <v>1</v>
      </c>
      <c r="AK176" s="2" t="s">
        <v>150</v>
      </c>
      <c r="AL176" s="13">
        <v>0</v>
      </c>
      <c r="AM176" s="13">
        <v>1</v>
      </c>
      <c r="AN176" s="13">
        <v>0</v>
      </c>
      <c r="AO176" s="13">
        <v>0</v>
      </c>
      <c r="AP176" s="13">
        <v>0</v>
      </c>
      <c r="AQ176" s="13">
        <v>0</v>
      </c>
      <c r="AR176" s="15">
        <v>3</v>
      </c>
      <c r="AS176" s="65" t="s">
        <v>192</v>
      </c>
      <c r="AT176" s="2" t="s">
        <v>159</v>
      </c>
      <c r="AU176" s="2" t="s">
        <v>159</v>
      </c>
      <c r="AV176" s="2" t="s">
        <v>160</v>
      </c>
      <c r="AW176" s="2" t="s">
        <v>108</v>
      </c>
      <c r="AX176" s="2" t="s">
        <v>108</v>
      </c>
      <c r="AY176" s="15">
        <v>3</v>
      </c>
      <c r="AZ176" s="20">
        <v>1</v>
      </c>
      <c r="BA176" s="20">
        <v>0</v>
      </c>
      <c r="BB176" s="20">
        <v>0</v>
      </c>
      <c r="BC176" s="20">
        <v>1</v>
      </c>
      <c r="BD176" s="20">
        <v>0</v>
      </c>
      <c r="BE176" s="20">
        <v>0</v>
      </c>
      <c r="BF176" s="20">
        <v>0</v>
      </c>
      <c r="BG176" s="20">
        <v>0</v>
      </c>
      <c r="BH176" s="22">
        <v>0</v>
      </c>
      <c r="BI176" s="25">
        <v>1</v>
      </c>
      <c r="BJ176" s="23">
        <v>1</v>
      </c>
    </row>
    <row r="177" spans="1:62" ht="14" x14ac:dyDescent="0.15">
      <c r="A177">
        <v>175</v>
      </c>
      <c r="B177" s="12">
        <v>2</v>
      </c>
      <c r="C177" s="9" t="s">
        <v>25</v>
      </c>
      <c r="D177" s="9">
        <v>56</v>
      </c>
      <c r="E177" s="29">
        <v>4</v>
      </c>
      <c r="F177" s="9">
        <v>53</v>
      </c>
      <c r="G177" s="9">
        <v>155</v>
      </c>
      <c r="H177" s="27">
        <f>G177/100</f>
        <v>1.55</v>
      </c>
      <c r="I177" s="30">
        <f>F177/(H177*H177)</f>
        <v>22.060353798126947</v>
      </c>
      <c r="J177" s="29">
        <v>2</v>
      </c>
      <c r="K177" s="28">
        <v>2</v>
      </c>
      <c r="L177" s="9" t="s">
        <v>109</v>
      </c>
      <c r="M177" s="14">
        <v>1</v>
      </c>
      <c r="N177" s="67" t="s">
        <v>114</v>
      </c>
      <c r="O177" s="13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21">
        <f>SUM(O177:X177)</f>
        <v>2</v>
      </c>
      <c r="Z177" s="32">
        <v>2</v>
      </c>
      <c r="AA177" s="13">
        <v>2</v>
      </c>
      <c r="AB177" s="11">
        <v>1</v>
      </c>
      <c r="AC177" s="2" t="s">
        <v>141</v>
      </c>
      <c r="AD177" s="13">
        <v>1</v>
      </c>
      <c r="AE177" s="2" t="s">
        <v>143</v>
      </c>
      <c r="AF177" s="14">
        <v>990</v>
      </c>
      <c r="AG177" s="19"/>
      <c r="AH177" s="14">
        <v>1</v>
      </c>
      <c r="AI177" s="2" t="s">
        <v>146</v>
      </c>
      <c r="AJ177" s="13">
        <v>1</v>
      </c>
      <c r="AK177" s="2" t="s">
        <v>150</v>
      </c>
      <c r="AL177" s="13">
        <v>0</v>
      </c>
      <c r="AM177" s="13">
        <v>1</v>
      </c>
      <c r="AN177" s="13">
        <v>0</v>
      </c>
      <c r="AO177" s="13">
        <v>0</v>
      </c>
      <c r="AP177" s="13">
        <v>0</v>
      </c>
      <c r="AQ177" s="13">
        <v>0</v>
      </c>
      <c r="AR177" s="15">
        <v>1</v>
      </c>
      <c r="AS177" s="65">
        <v>0</v>
      </c>
      <c r="AT177" s="2" t="s">
        <v>108</v>
      </c>
      <c r="AU177" s="2" t="s">
        <v>108</v>
      </c>
      <c r="AV177" s="2" t="s">
        <v>108</v>
      </c>
      <c r="AW177" s="2" t="s">
        <v>108</v>
      </c>
      <c r="AX177" s="2" t="s">
        <v>108</v>
      </c>
      <c r="AY177" s="15">
        <v>0</v>
      </c>
      <c r="AZ177" s="20">
        <v>2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2">
        <v>0</v>
      </c>
      <c r="BI177" s="25">
        <v>0</v>
      </c>
      <c r="BJ177" s="23">
        <v>0</v>
      </c>
    </row>
    <row r="178" spans="1:62" ht="28" x14ac:dyDescent="0.15">
      <c r="A178">
        <v>176</v>
      </c>
      <c r="B178" s="12">
        <v>1</v>
      </c>
      <c r="C178" s="9" t="s">
        <v>27</v>
      </c>
      <c r="D178" s="9">
        <v>59</v>
      </c>
      <c r="E178" s="29">
        <v>4</v>
      </c>
      <c r="F178" s="9">
        <v>65</v>
      </c>
      <c r="G178" s="9">
        <v>143</v>
      </c>
      <c r="H178" s="27">
        <f>G178/100</f>
        <v>1.43</v>
      </c>
      <c r="I178" s="30">
        <f>F178/(H178*H178)</f>
        <v>31.786395422759064</v>
      </c>
      <c r="J178" s="29">
        <v>4</v>
      </c>
      <c r="K178" s="28">
        <v>5</v>
      </c>
      <c r="L178" s="9" t="s">
        <v>108</v>
      </c>
      <c r="M178" s="14">
        <v>1</v>
      </c>
      <c r="N178" s="67" t="s">
        <v>114</v>
      </c>
      <c r="O178" s="13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21">
        <f>SUM(O178:X178)</f>
        <v>2</v>
      </c>
      <c r="Z178" s="32">
        <v>2</v>
      </c>
      <c r="AA178" s="13">
        <v>2</v>
      </c>
      <c r="AB178" s="11">
        <v>1</v>
      </c>
      <c r="AC178" s="2" t="s">
        <v>141</v>
      </c>
      <c r="AD178" s="13">
        <v>1</v>
      </c>
      <c r="AE178" s="2" t="s">
        <v>143</v>
      </c>
      <c r="AF178" s="14">
        <v>990</v>
      </c>
      <c r="AG178" s="19"/>
      <c r="AH178" s="14">
        <v>1</v>
      </c>
      <c r="AI178" s="2" t="s">
        <v>146</v>
      </c>
      <c r="AJ178" s="13">
        <v>1</v>
      </c>
      <c r="AK178" s="2" t="s">
        <v>188</v>
      </c>
      <c r="AL178" s="13">
        <v>1</v>
      </c>
      <c r="AM178" s="13">
        <v>0</v>
      </c>
      <c r="AN178" s="13">
        <v>0</v>
      </c>
      <c r="AO178" s="13">
        <v>1</v>
      </c>
      <c r="AP178" s="13">
        <v>0</v>
      </c>
      <c r="AQ178" s="13">
        <v>0</v>
      </c>
      <c r="AR178" s="15">
        <v>1</v>
      </c>
      <c r="AS178" s="65">
        <v>0</v>
      </c>
      <c r="AT178" s="2" t="s">
        <v>108</v>
      </c>
      <c r="AU178" s="2" t="s">
        <v>108</v>
      </c>
      <c r="AV178" s="2" t="s">
        <v>108</v>
      </c>
      <c r="AW178" s="2" t="s">
        <v>108</v>
      </c>
      <c r="AX178" s="2" t="s">
        <v>108</v>
      </c>
      <c r="AY178" s="15">
        <v>0</v>
      </c>
      <c r="AZ178" s="20">
        <v>1</v>
      </c>
      <c r="BA178" s="20">
        <v>0</v>
      </c>
      <c r="BB178" s="20">
        <v>0</v>
      </c>
      <c r="BC178" s="20">
        <v>1</v>
      </c>
      <c r="BD178" s="20">
        <v>0</v>
      </c>
      <c r="BE178" s="20">
        <v>1</v>
      </c>
      <c r="BF178" s="20">
        <v>0</v>
      </c>
      <c r="BG178" s="20">
        <v>0</v>
      </c>
      <c r="BH178" s="22">
        <v>0</v>
      </c>
      <c r="BI178" s="25">
        <v>2</v>
      </c>
      <c r="BJ178" s="23">
        <v>2</v>
      </c>
    </row>
    <row r="179" spans="1:62" ht="28" x14ac:dyDescent="0.15">
      <c r="A179">
        <v>177</v>
      </c>
      <c r="B179" s="12">
        <v>2</v>
      </c>
      <c r="C179" s="9" t="s">
        <v>25</v>
      </c>
      <c r="D179" s="9">
        <v>24</v>
      </c>
      <c r="E179" s="29">
        <v>1</v>
      </c>
      <c r="F179" s="9">
        <v>52</v>
      </c>
      <c r="G179" s="9">
        <v>155</v>
      </c>
      <c r="H179" s="27">
        <f>G179/100</f>
        <v>1.55</v>
      </c>
      <c r="I179" s="30">
        <f>F179/(H179*H179)</f>
        <v>21.644120707596251</v>
      </c>
      <c r="J179" s="29">
        <v>2</v>
      </c>
      <c r="K179" s="28">
        <v>1</v>
      </c>
      <c r="L179" s="9" t="s">
        <v>173</v>
      </c>
      <c r="M179" s="14">
        <v>0</v>
      </c>
      <c r="N179" s="67" t="s">
        <v>134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21">
        <f>SUM(O179:X179)</f>
        <v>0</v>
      </c>
      <c r="Z179" s="32">
        <v>0</v>
      </c>
      <c r="AA179" s="13">
        <v>0</v>
      </c>
      <c r="AB179" s="11">
        <v>2</v>
      </c>
      <c r="AC179" s="2" t="s">
        <v>142</v>
      </c>
      <c r="AD179" s="13">
        <v>1</v>
      </c>
      <c r="AE179" s="2" t="s">
        <v>143</v>
      </c>
      <c r="AF179" s="14">
        <v>990</v>
      </c>
      <c r="AG179" s="19"/>
      <c r="AH179" s="14">
        <v>1</v>
      </c>
      <c r="AI179" s="2" t="s">
        <v>146</v>
      </c>
      <c r="AJ179" s="13">
        <v>1</v>
      </c>
      <c r="AK179" s="2" t="s">
        <v>188</v>
      </c>
      <c r="AL179" s="13">
        <v>1</v>
      </c>
      <c r="AM179" s="13">
        <v>0</v>
      </c>
      <c r="AN179" s="13">
        <v>0</v>
      </c>
      <c r="AO179" s="13">
        <v>1</v>
      </c>
      <c r="AP179" s="13">
        <v>0</v>
      </c>
      <c r="AQ179" s="13">
        <v>0</v>
      </c>
      <c r="AR179" s="15">
        <v>2</v>
      </c>
      <c r="AS179" s="65" t="s">
        <v>158</v>
      </c>
      <c r="AT179" s="2" t="s">
        <v>160</v>
      </c>
      <c r="AU179" s="2" t="s">
        <v>160</v>
      </c>
      <c r="AV179" s="2" t="s">
        <v>108</v>
      </c>
      <c r="AW179" s="2" t="s">
        <v>108</v>
      </c>
      <c r="AX179" s="2" t="s">
        <v>108</v>
      </c>
      <c r="AY179" s="15">
        <v>3</v>
      </c>
      <c r="AZ179" s="20">
        <v>1</v>
      </c>
      <c r="BA179" s="20">
        <v>0</v>
      </c>
      <c r="BB179" s="20">
        <v>0</v>
      </c>
      <c r="BC179" s="20">
        <v>1</v>
      </c>
      <c r="BD179" s="20">
        <v>0</v>
      </c>
      <c r="BE179" s="20">
        <v>0</v>
      </c>
      <c r="BF179" s="20">
        <v>1</v>
      </c>
      <c r="BG179" s="20">
        <v>0</v>
      </c>
      <c r="BH179" s="22">
        <v>0</v>
      </c>
      <c r="BI179" s="25">
        <v>2</v>
      </c>
      <c r="BJ179" s="23">
        <v>2</v>
      </c>
    </row>
    <row r="180" spans="1:62" ht="14" x14ac:dyDescent="0.15">
      <c r="A180">
        <v>178</v>
      </c>
      <c r="B180" s="12">
        <v>2</v>
      </c>
      <c r="C180" s="9" t="s">
        <v>25</v>
      </c>
      <c r="D180" s="9">
        <v>23</v>
      </c>
      <c r="E180" s="29">
        <v>1</v>
      </c>
      <c r="F180" s="9">
        <v>50</v>
      </c>
      <c r="G180" s="9">
        <v>160</v>
      </c>
      <c r="H180" s="27">
        <f>G180/100</f>
        <v>1.6</v>
      </c>
      <c r="I180" s="30">
        <f>F180/(H180*H180)</f>
        <v>19.531249999999996</v>
      </c>
      <c r="J180" s="29">
        <v>2</v>
      </c>
      <c r="K180" s="28">
        <v>3</v>
      </c>
      <c r="L180" s="9" t="s">
        <v>106</v>
      </c>
      <c r="M180" s="14">
        <v>0</v>
      </c>
      <c r="N180" s="67" t="s">
        <v>134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21">
        <f>SUM(O180:X180)</f>
        <v>0</v>
      </c>
      <c r="Z180" s="32">
        <v>0</v>
      </c>
      <c r="AA180" s="13">
        <v>0</v>
      </c>
      <c r="AB180" s="11">
        <v>1</v>
      </c>
      <c r="AC180" s="2" t="s">
        <v>141</v>
      </c>
      <c r="AD180" s="13">
        <v>1</v>
      </c>
      <c r="AE180" s="2" t="s">
        <v>143</v>
      </c>
      <c r="AF180" s="14">
        <v>2</v>
      </c>
      <c r="AG180" s="2" t="s">
        <v>133</v>
      </c>
      <c r="AH180" s="14">
        <v>1</v>
      </c>
      <c r="AI180" s="2" t="s">
        <v>146</v>
      </c>
      <c r="AJ180" s="13">
        <v>1</v>
      </c>
      <c r="AK180" s="2" t="s">
        <v>186</v>
      </c>
      <c r="AL180" s="13">
        <v>0</v>
      </c>
      <c r="AM180" s="13">
        <v>0</v>
      </c>
      <c r="AN180" s="13">
        <v>0</v>
      </c>
      <c r="AO180" s="13">
        <v>1</v>
      </c>
      <c r="AP180" s="13">
        <v>0</v>
      </c>
      <c r="AQ180" s="13">
        <v>0</v>
      </c>
      <c r="AR180" s="15">
        <v>2</v>
      </c>
      <c r="AS180" s="65" t="s">
        <v>158</v>
      </c>
      <c r="AT180" s="2" t="s">
        <v>163</v>
      </c>
      <c r="AU180" s="2" t="s">
        <v>163</v>
      </c>
      <c r="AV180" s="2" t="s">
        <v>108</v>
      </c>
      <c r="AW180" s="2" t="s">
        <v>108</v>
      </c>
      <c r="AX180" s="2" t="s">
        <v>108</v>
      </c>
      <c r="AY180" s="15">
        <v>1</v>
      </c>
      <c r="AZ180" s="20">
        <v>1</v>
      </c>
      <c r="BA180" s="20">
        <v>1</v>
      </c>
      <c r="BB180" s="20">
        <v>0</v>
      </c>
      <c r="BC180" s="20">
        <v>1</v>
      </c>
      <c r="BD180" s="20">
        <v>0</v>
      </c>
      <c r="BE180" s="20">
        <v>0</v>
      </c>
      <c r="BF180" s="20">
        <v>1</v>
      </c>
      <c r="BG180" s="20">
        <v>0</v>
      </c>
      <c r="BH180" s="22">
        <v>0</v>
      </c>
      <c r="BI180" s="25">
        <v>3</v>
      </c>
      <c r="BJ180" s="23">
        <v>3</v>
      </c>
    </row>
    <row r="181" spans="1:62" ht="14" x14ac:dyDescent="0.15">
      <c r="A181">
        <v>179</v>
      </c>
      <c r="B181" s="12">
        <v>2</v>
      </c>
      <c r="C181" s="9" t="s">
        <v>25</v>
      </c>
      <c r="D181" s="9">
        <v>53</v>
      </c>
      <c r="E181" s="29">
        <v>4</v>
      </c>
      <c r="F181" s="9">
        <v>46</v>
      </c>
      <c r="G181" s="9">
        <v>150</v>
      </c>
      <c r="H181" s="27">
        <f>G181/100</f>
        <v>1.5</v>
      </c>
      <c r="I181" s="30">
        <f>F181/(H181*H181)</f>
        <v>20.444444444444443</v>
      </c>
      <c r="J181" s="29">
        <v>2</v>
      </c>
      <c r="K181" s="28">
        <v>2</v>
      </c>
      <c r="L181" s="9" t="s">
        <v>109</v>
      </c>
      <c r="M181" s="14">
        <v>1</v>
      </c>
      <c r="N181" s="66" t="s">
        <v>126</v>
      </c>
      <c r="O181" s="13">
        <v>0</v>
      </c>
      <c r="P181" s="13">
        <v>1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21">
        <f>SUM(O181:X181)</f>
        <v>1</v>
      </c>
      <c r="Z181" s="32">
        <v>1</v>
      </c>
      <c r="AA181" s="13">
        <v>1</v>
      </c>
      <c r="AB181" s="11">
        <v>1</v>
      </c>
      <c r="AC181" s="2" t="s">
        <v>141</v>
      </c>
      <c r="AD181" s="13">
        <v>1</v>
      </c>
      <c r="AE181" s="2" t="s">
        <v>143</v>
      </c>
      <c r="AF181" s="14">
        <v>2</v>
      </c>
      <c r="AG181" s="2" t="s">
        <v>133</v>
      </c>
      <c r="AH181" s="14">
        <v>1</v>
      </c>
      <c r="AI181" s="2" t="s">
        <v>146</v>
      </c>
      <c r="AJ181" s="13">
        <v>1</v>
      </c>
      <c r="AK181" s="2" t="s">
        <v>186</v>
      </c>
      <c r="AL181" s="13">
        <v>0</v>
      </c>
      <c r="AM181" s="13">
        <v>0</v>
      </c>
      <c r="AN181" s="13">
        <v>0</v>
      </c>
      <c r="AO181" s="13">
        <v>1</v>
      </c>
      <c r="AP181" s="13">
        <v>0</v>
      </c>
      <c r="AQ181" s="13">
        <v>0</v>
      </c>
      <c r="AR181" s="15">
        <v>1</v>
      </c>
      <c r="AS181" s="65">
        <v>0</v>
      </c>
      <c r="AT181" s="2" t="s">
        <v>108</v>
      </c>
      <c r="AU181" s="2" t="s">
        <v>108</v>
      </c>
      <c r="AV181" s="2" t="s">
        <v>108</v>
      </c>
      <c r="AW181" s="2" t="s">
        <v>108</v>
      </c>
      <c r="AX181" s="2" t="s">
        <v>108</v>
      </c>
      <c r="AY181" s="15">
        <v>0</v>
      </c>
      <c r="AZ181" s="20">
        <v>2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2">
        <v>0</v>
      </c>
      <c r="BI181" s="25">
        <v>0</v>
      </c>
      <c r="BJ181" s="23">
        <v>0</v>
      </c>
    </row>
    <row r="182" spans="1:62" ht="14" x14ac:dyDescent="0.15">
      <c r="A182">
        <v>180</v>
      </c>
      <c r="B182" s="12">
        <v>2</v>
      </c>
      <c r="C182" s="9" t="s">
        <v>25</v>
      </c>
      <c r="D182" s="9">
        <v>38</v>
      </c>
      <c r="E182" s="29">
        <v>2</v>
      </c>
      <c r="F182" s="9">
        <v>63</v>
      </c>
      <c r="G182" s="9">
        <v>153</v>
      </c>
      <c r="H182" s="27">
        <f>G182/100</f>
        <v>1.53</v>
      </c>
      <c r="I182" s="30">
        <f>F182/(H182*H182)</f>
        <v>26.91272587466359</v>
      </c>
      <c r="J182" s="29">
        <v>4</v>
      </c>
      <c r="K182" s="28">
        <v>4</v>
      </c>
      <c r="L182" s="9" t="s">
        <v>107</v>
      </c>
      <c r="M182" s="14">
        <v>1</v>
      </c>
      <c r="N182" s="66" t="s">
        <v>6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1</v>
      </c>
      <c r="X182" s="13" t="s">
        <v>6</v>
      </c>
      <c r="Y182" s="21">
        <f>SUM(O182:X182)</f>
        <v>1</v>
      </c>
      <c r="Z182" s="32">
        <v>1</v>
      </c>
      <c r="AA182" s="13">
        <v>1</v>
      </c>
      <c r="AB182" s="11">
        <v>1</v>
      </c>
      <c r="AC182" s="2" t="s">
        <v>141</v>
      </c>
      <c r="AD182" s="13">
        <v>1</v>
      </c>
      <c r="AE182" s="2" t="s">
        <v>143</v>
      </c>
      <c r="AF182" s="14">
        <v>990</v>
      </c>
      <c r="AG182" s="19"/>
      <c r="AH182" s="14">
        <v>2</v>
      </c>
      <c r="AI182" s="2" t="s">
        <v>144</v>
      </c>
      <c r="AJ182" s="13">
        <v>1</v>
      </c>
      <c r="AK182" s="2" t="s">
        <v>186</v>
      </c>
      <c r="AL182" s="13">
        <v>0</v>
      </c>
      <c r="AM182" s="13">
        <v>0</v>
      </c>
      <c r="AN182" s="13">
        <v>0</v>
      </c>
      <c r="AO182" s="13">
        <v>1</v>
      </c>
      <c r="AP182" s="13">
        <v>0</v>
      </c>
      <c r="AQ182" s="13">
        <v>0</v>
      </c>
      <c r="AR182" s="15">
        <v>1</v>
      </c>
      <c r="AS182" s="65">
        <v>0</v>
      </c>
      <c r="AT182" s="2" t="s">
        <v>108</v>
      </c>
      <c r="AU182" s="2" t="s">
        <v>108</v>
      </c>
      <c r="AV182" s="2" t="s">
        <v>108</v>
      </c>
      <c r="AW182" s="2" t="s">
        <v>108</v>
      </c>
      <c r="AX182" s="2" t="s">
        <v>108</v>
      </c>
      <c r="AY182" s="15">
        <v>0</v>
      </c>
      <c r="AZ182" s="20">
        <v>1</v>
      </c>
      <c r="BA182" s="20">
        <v>0</v>
      </c>
      <c r="BB182" s="20">
        <v>0</v>
      </c>
      <c r="BC182" s="20">
        <v>1</v>
      </c>
      <c r="BD182" s="20">
        <v>0</v>
      </c>
      <c r="BE182" s="20">
        <v>1</v>
      </c>
      <c r="BF182" s="20">
        <v>0</v>
      </c>
      <c r="BG182" s="20">
        <v>0</v>
      </c>
      <c r="BH182" s="22">
        <v>0</v>
      </c>
      <c r="BI182" s="25">
        <v>2</v>
      </c>
      <c r="BJ182" s="23">
        <v>2</v>
      </c>
    </row>
    <row r="183" spans="1:62" ht="28" x14ac:dyDescent="0.15">
      <c r="A183">
        <v>181</v>
      </c>
      <c r="B183" s="12">
        <v>2</v>
      </c>
      <c r="C183" s="9" t="s">
        <v>25</v>
      </c>
      <c r="D183" s="9">
        <v>40</v>
      </c>
      <c r="E183" s="29">
        <v>3</v>
      </c>
      <c r="F183" s="9">
        <v>57</v>
      </c>
      <c r="G183" s="9">
        <v>160</v>
      </c>
      <c r="H183" s="27">
        <f>G183/100</f>
        <v>1.6</v>
      </c>
      <c r="I183" s="30">
        <f>F183/(H183*H183)</f>
        <v>22.265624999999996</v>
      </c>
      <c r="J183" s="29">
        <v>2</v>
      </c>
      <c r="K183" s="28">
        <v>1</v>
      </c>
      <c r="L183" s="9" t="s">
        <v>173</v>
      </c>
      <c r="M183" s="14">
        <v>0</v>
      </c>
      <c r="N183" s="67" t="s">
        <v>134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21">
        <f>SUM(O183:X183)</f>
        <v>0</v>
      </c>
      <c r="Z183" s="32">
        <v>0</v>
      </c>
      <c r="AA183" s="13">
        <v>0</v>
      </c>
      <c r="AB183" s="11">
        <v>2</v>
      </c>
      <c r="AC183" s="2" t="s">
        <v>142</v>
      </c>
      <c r="AD183" s="13">
        <v>1</v>
      </c>
      <c r="AE183" s="2" t="s">
        <v>143</v>
      </c>
      <c r="AF183" s="14">
        <v>2</v>
      </c>
      <c r="AG183" s="2" t="s">
        <v>133</v>
      </c>
      <c r="AH183" s="14">
        <v>1</v>
      </c>
      <c r="AI183" s="2" t="s">
        <v>146</v>
      </c>
      <c r="AJ183" s="13">
        <v>1</v>
      </c>
      <c r="AK183" s="2" t="s">
        <v>150</v>
      </c>
      <c r="AL183" s="13">
        <v>0</v>
      </c>
      <c r="AM183" s="13">
        <v>1</v>
      </c>
      <c r="AN183" s="13">
        <v>0</v>
      </c>
      <c r="AO183" s="13">
        <v>0</v>
      </c>
      <c r="AP183" s="13">
        <v>0</v>
      </c>
      <c r="AQ183" s="13">
        <v>0</v>
      </c>
      <c r="AR183" s="15">
        <v>2</v>
      </c>
      <c r="AS183" s="65" t="s">
        <v>158</v>
      </c>
      <c r="AT183" s="2" t="s">
        <v>163</v>
      </c>
      <c r="AU183" s="2" t="s">
        <v>163</v>
      </c>
      <c r="AV183" s="2" t="s">
        <v>108</v>
      </c>
      <c r="AW183" s="2" t="s">
        <v>108</v>
      </c>
      <c r="AX183" s="2" t="s">
        <v>108</v>
      </c>
      <c r="AY183" s="15">
        <v>1</v>
      </c>
      <c r="AZ183" s="20">
        <v>1</v>
      </c>
      <c r="BA183" s="20">
        <v>1</v>
      </c>
      <c r="BB183" s="20">
        <v>1</v>
      </c>
      <c r="BC183" s="20">
        <v>1</v>
      </c>
      <c r="BD183" s="20">
        <v>0</v>
      </c>
      <c r="BE183" s="20">
        <v>1</v>
      </c>
      <c r="BF183" s="20">
        <v>1</v>
      </c>
      <c r="BG183" s="20">
        <v>0</v>
      </c>
      <c r="BH183" s="22">
        <v>0</v>
      </c>
      <c r="BI183" s="25">
        <v>5</v>
      </c>
      <c r="BJ183" s="23">
        <v>4</v>
      </c>
    </row>
    <row r="184" spans="1:62" ht="56" x14ac:dyDescent="0.15">
      <c r="A184">
        <v>182</v>
      </c>
      <c r="B184" s="12">
        <v>1</v>
      </c>
      <c r="C184" s="9" t="s">
        <v>27</v>
      </c>
      <c r="D184" s="9">
        <v>49</v>
      </c>
      <c r="E184" s="29">
        <v>3</v>
      </c>
      <c r="F184" s="9">
        <v>71</v>
      </c>
      <c r="G184" s="9">
        <v>162</v>
      </c>
      <c r="H184" s="27">
        <f>G184/100</f>
        <v>1.62</v>
      </c>
      <c r="I184" s="30">
        <f>F184/(H184*H184)</f>
        <v>27.053802773967377</v>
      </c>
      <c r="J184" s="29">
        <v>4</v>
      </c>
      <c r="K184" s="28">
        <v>4</v>
      </c>
      <c r="L184" s="9" t="s">
        <v>107</v>
      </c>
      <c r="M184" s="14">
        <v>1</v>
      </c>
      <c r="N184" s="67" t="s">
        <v>116</v>
      </c>
      <c r="O184" s="13">
        <v>1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21">
        <f>SUM(O184:X184)</f>
        <v>2</v>
      </c>
      <c r="Z184" s="32">
        <v>2</v>
      </c>
      <c r="AA184" s="13">
        <v>1</v>
      </c>
      <c r="AB184" s="11">
        <v>1</v>
      </c>
      <c r="AC184" s="2" t="s">
        <v>141</v>
      </c>
      <c r="AD184" s="13">
        <v>1</v>
      </c>
      <c r="AE184" s="2" t="s">
        <v>143</v>
      </c>
      <c r="AF184" s="14">
        <v>990</v>
      </c>
      <c r="AG184" s="19"/>
      <c r="AH184" s="14">
        <v>3</v>
      </c>
      <c r="AI184" s="2" t="s">
        <v>145</v>
      </c>
      <c r="AJ184" s="13">
        <v>1</v>
      </c>
      <c r="AK184" s="2" t="s">
        <v>189</v>
      </c>
      <c r="AL184" s="13">
        <v>1</v>
      </c>
      <c r="AM184" s="13">
        <v>1</v>
      </c>
      <c r="AN184" s="13">
        <v>0</v>
      </c>
      <c r="AO184" s="13">
        <v>1</v>
      </c>
      <c r="AP184" s="13">
        <v>1</v>
      </c>
      <c r="AQ184" s="13" t="s">
        <v>9</v>
      </c>
      <c r="AR184" s="15">
        <v>1</v>
      </c>
      <c r="AS184" s="65">
        <v>0</v>
      </c>
      <c r="AT184" s="2" t="s">
        <v>108</v>
      </c>
      <c r="AU184" s="2" t="s">
        <v>108</v>
      </c>
      <c r="AV184" s="2" t="s">
        <v>108</v>
      </c>
      <c r="AW184" s="2" t="s">
        <v>108</v>
      </c>
      <c r="AX184" s="2" t="s">
        <v>108</v>
      </c>
      <c r="AY184" s="15">
        <v>0</v>
      </c>
      <c r="AZ184" s="20">
        <v>1</v>
      </c>
      <c r="BA184" s="20">
        <v>0</v>
      </c>
      <c r="BB184" s="20">
        <v>0</v>
      </c>
      <c r="BC184" s="20">
        <v>1</v>
      </c>
      <c r="BD184" s="20">
        <v>0</v>
      </c>
      <c r="BE184" s="20">
        <v>0</v>
      </c>
      <c r="BF184" s="20">
        <v>0</v>
      </c>
      <c r="BG184" s="20">
        <v>0</v>
      </c>
      <c r="BH184" s="22">
        <v>0</v>
      </c>
      <c r="BI184" s="25">
        <v>1</v>
      </c>
      <c r="BJ184" s="23">
        <v>1</v>
      </c>
    </row>
    <row r="185" spans="1:62" ht="14" x14ac:dyDescent="0.15">
      <c r="A185">
        <v>183</v>
      </c>
      <c r="B185" s="12">
        <v>2</v>
      </c>
      <c r="C185" s="9" t="s">
        <v>25</v>
      </c>
      <c r="D185" s="9">
        <v>18</v>
      </c>
      <c r="E185" s="29">
        <v>1</v>
      </c>
      <c r="F185" s="9">
        <v>62</v>
      </c>
      <c r="G185" s="9">
        <v>150</v>
      </c>
      <c r="H185" s="27">
        <f>G185/100</f>
        <v>1.5</v>
      </c>
      <c r="I185" s="30">
        <f>F185/(H185*H185)</f>
        <v>27.555555555555557</v>
      </c>
      <c r="J185" s="29">
        <v>4</v>
      </c>
      <c r="K185" s="28">
        <v>5</v>
      </c>
      <c r="L185" s="9" t="s">
        <v>108</v>
      </c>
      <c r="M185" s="14">
        <v>0</v>
      </c>
      <c r="N185" s="67" t="s">
        <v>134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21">
        <f>SUM(O185:X185)</f>
        <v>0</v>
      </c>
      <c r="Z185" s="32">
        <v>0</v>
      </c>
      <c r="AA185" s="13">
        <v>0</v>
      </c>
      <c r="AB185" s="11">
        <v>1</v>
      </c>
      <c r="AC185" s="2" t="s">
        <v>141</v>
      </c>
      <c r="AD185" s="13">
        <v>1</v>
      </c>
      <c r="AE185" s="2" t="s">
        <v>143</v>
      </c>
      <c r="AF185" s="14">
        <v>2</v>
      </c>
      <c r="AG185" s="2" t="s">
        <v>133</v>
      </c>
      <c r="AH185" s="14">
        <v>1</v>
      </c>
      <c r="AI185" s="2" t="s">
        <v>146</v>
      </c>
      <c r="AJ185" s="13">
        <v>1</v>
      </c>
      <c r="AK185" s="2" t="s">
        <v>186</v>
      </c>
      <c r="AL185" s="13">
        <v>0</v>
      </c>
      <c r="AM185" s="13">
        <v>0</v>
      </c>
      <c r="AN185" s="13">
        <v>0</v>
      </c>
      <c r="AO185" s="13">
        <v>1</v>
      </c>
      <c r="AP185" s="13">
        <v>0</v>
      </c>
      <c r="AQ185" s="13">
        <v>0</v>
      </c>
      <c r="AR185" s="15">
        <v>2</v>
      </c>
      <c r="AS185" s="65" t="s">
        <v>158</v>
      </c>
      <c r="AT185" s="2" t="s">
        <v>159</v>
      </c>
      <c r="AU185" s="2" t="s">
        <v>108</v>
      </c>
      <c r="AV185" s="2" t="s">
        <v>108</v>
      </c>
      <c r="AW185" s="2" t="s">
        <v>108</v>
      </c>
      <c r="AX185" s="2" t="s">
        <v>108</v>
      </c>
      <c r="AY185" s="15">
        <v>1</v>
      </c>
      <c r="AZ185" s="20">
        <v>1</v>
      </c>
      <c r="BA185" s="20">
        <v>1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2">
        <v>0</v>
      </c>
      <c r="BI185" s="25">
        <v>1</v>
      </c>
      <c r="BJ185" s="23">
        <v>1</v>
      </c>
    </row>
    <row r="186" spans="1:62" ht="14" x14ac:dyDescent="0.15">
      <c r="A186">
        <v>184</v>
      </c>
      <c r="B186" s="12">
        <v>2</v>
      </c>
      <c r="C186" s="9" t="s">
        <v>25</v>
      </c>
      <c r="D186" s="9">
        <v>47</v>
      </c>
      <c r="E186" s="29">
        <v>3</v>
      </c>
      <c r="F186" s="9">
        <v>50</v>
      </c>
      <c r="G186" s="9">
        <v>158</v>
      </c>
      <c r="H186" s="27">
        <f>G186/100</f>
        <v>1.58</v>
      </c>
      <c r="I186" s="30">
        <f>F186/(H186*H186)</f>
        <v>20.028841531805796</v>
      </c>
      <c r="J186" s="29">
        <v>2</v>
      </c>
      <c r="K186" s="28">
        <v>1</v>
      </c>
      <c r="L186" s="9" t="s">
        <v>173</v>
      </c>
      <c r="M186" s="14">
        <v>0</v>
      </c>
      <c r="N186" s="67" t="s">
        <v>134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21">
        <f>SUM(O186:X186)</f>
        <v>0</v>
      </c>
      <c r="Z186" s="32">
        <v>0</v>
      </c>
      <c r="AA186" s="13">
        <v>0</v>
      </c>
      <c r="AB186" s="11">
        <v>1</v>
      </c>
      <c r="AC186" s="2" t="s">
        <v>141</v>
      </c>
      <c r="AD186" s="13">
        <v>1</v>
      </c>
      <c r="AE186" s="2" t="s">
        <v>143</v>
      </c>
      <c r="AF186" s="14">
        <v>2</v>
      </c>
      <c r="AG186" s="2" t="s">
        <v>133</v>
      </c>
      <c r="AH186" s="14">
        <v>1</v>
      </c>
      <c r="AI186" s="2" t="s">
        <v>146</v>
      </c>
      <c r="AJ186" s="13">
        <v>1</v>
      </c>
      <c r="AK186" s="2" t="s">
        <v>186</v>
      </c>
      <c r="AL186" s="13">
        <v>0</v>
      </c>
      <c r="AM186" s="13">
        <v>0</v>
      </c>
      <c r="AN186" s="13">
        <v>0</v>
      </c>
      <c r="AO186" s="13">
        <v>1</v>
      </c>
      <c r="AP186" s="13">
        <v>0</v>
      </c>
      <c r="AQ186" s="13">
        <v>0</v>
      </c>
      <c r="AR186" s="15">
        <v>2</v>
      </c>
      <c r="AS186" s="65" t="s">
        <v>158</v>
      </c>
      <c r="AT186" s="2" t="s">
        <v>159</v>
      </c>
      <c r="AU186" s="2" t="s">
        <v>108</v>
      </c>
      <c r="AV186" s="2" t="s">
        <v>108</v>
      </c>
      <c r="AW186" s="2" t="s">
        <v>108</v>
      </c>
      <c r="AX186" s="2" t="s">
        <v>108</v>
      </c>
      <c r="AY186" s="15">
        <v>1</v>
      </c>
      <c r="AZ186" s="20">
        <v>2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2">
        <v>0</v>
      </c>
      <c r="BI186" s="25">
        <v>0</v>
      </c>
      <c r="BJ186" s="23">
        <v>0</v>
      </c>
    </row>
    <row r="187" spans="1:62" ht="14" x14ac:dyDescent="0.15">
      <c r="A187">
        <v>185</v>
      </c>
      <c r="B187" s="12">
        <v>2</v>
      </c>
      <c r="C187" s="9" t="s">
        <v>25</v>
      </c>
      <c r="D187" s="9">
        <v>58</v>
      </c>
      <c r="E187" s="29">
        <v>4</v>
      </c>
      <c r="F187" s="9">
        <v>46</v>
      </c>
      <c r="G187" s="9">
        <v>150</v>
      </c>
      <c r="H187" s="27">
        <f>G187/100</f>
        <v>1.5</v>
      </c>
      <c r="I187" s="30">
        <f>F187/(H187*H187)</f>
        <v>20.444444444444443</v>
      </c>
      <c r="J187" s="29">
        <v>2</v>
      </c>
      <c r="K187" s="28">
        <v>3</v>
      </c>
      <c r="L187" s="9" t="s">
        <v>106</v>
      </c>
      <c r="M187" s="14">
        <v>0</v>
      </c>
      <c r="N187" s="67" t="s">
        <v>134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21">
        <f>SUM(O187:X187)</f>
        <v>0</v>
      </c>
      <c r="Z187" s="32">
        <v>0</v>
      </c>
      <c r="AA187" s="13">
        <v>0</v>
      </c>
      <c r="AB187" s="11">
        <v>1</v>
      </c>
      <c r="AC187" s="2" t="s">
        <v>141</v>
      </c>
      <c r="AD187" s="13">
        <v>1</v>
      </c>
      <c r="AE187" s="2" t="s">
        <v>143</v>
      </c>
      <c r="AF187" s="14">
        <v>2</v>
      </c>
      <c r="AG187" s="2" t="s">
        <v>133</v>
      </c>
      <c r="AH187" s="14">
        <v>2</v>
      </c>
      <c r="AI187" s="2" t="s">
        <v>144</v>
      </c>
      <c r="AJ187" s="13">
        <v>1</v>
      </c>
      <c r="AK187" s="2" t="s">
        <v>152</v>
      </c>
      <c r="AL187" s="13">
        <v>0</v>
      </c>
      <c r="AM187" s="13">
        <v>1</v>
      </c>
      <c r="AN187" s="13">
        <v>0</v>
      </c>
      <c r="AO187" s="13">
        <v>0</v>
      </c>
      <c r="AP187" s="13">
        <v>1</v>
      </c>
      <c r="AQ187" s="13" t="s">
        <v>9</v>
      </c>
      <c r="AR187" s="15">
        <v>2</v>
      </c>
      <c r="AS187" s="65" t="s">
        <v>158</v>
      </c>
      <c r="AT187" s="2" t="s">
        <v>159</v>
      </c>
      <c r="AU187" s="2" t="s">
        <v>159</v>
      </c>
      <c r="AV187" s="2" t="s">
        <v>108</v>
      </c>
      <c r="AW187" s="2" t="s">
        <v>108</v>
      </c>
      <c r="AX187" s="2" t="s">
        <v>108</v>
      </c>
      <c r="AY187" s="15">
        <v>1</v>
      </c>
      <c r="AZ187" s="20">
        <v>2</v>
      </c>
      <c r="BA187" s="20">
        <v>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2">
        <v>0</v>
      </c>
      <c r="BI187" s="25">
        <v>0</v>
      </c>
      <c r="BJ187" s="23">
        <v>0</v>
      </c>
    </row>
    <row r="188" spans="1:62" ht="28" x14ac:dyDescent="0.15">
      <c r="A188">
        <v>186</v>
      </c>
      <c r="B188" s="12">
        <v>2</v>
      </c>
      <c r="C188" s="9" t="s">
        <v>25</v>
      </c>
      <c r="D188" s="9">
        <v>66</v>
      </c>
      <c r="E188" s="29">
        <v>5</v>
      </c>
      <c r="F188" s="9">
        <v>54</v>
      </c>
      <c r="G188" s="9">
        <v>150</v>
      </c>
      <c r="H188" s="27">
        <f>G188/100</f>
        <v>1.5</v>
      </c>
      <c r="I188" s="30">
        <f>F188/(H188*H188)</f>
        <v>24</v>
      </c>
      <c r="J188" s="29">
        <v>3</v>
      </c>
      <c r="K188" s="28">
        <v>5</v>
      </c>
      <c r="L188" s="9" t="s">
        <v>108</v>
      </c>
      <c r="M188" s="14">
        <v>1</v>
      </c>
      <c r="N188" s="66" t="s">
        <v>2</v>
      </c>
      <c r="O188" s="13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21">
        <f>SUM(O188:X188)</f>
        <v>1</v>
      </c>
      <c r="Z188" s="32">
        <v>1</v>
      </c>
      <c r="AA188" s="13">
        <v>1</v>
      </c>
      <c r="AB188" s="11">
        <v>2</v>
      </c>
      <c r="AC188" s="2" t="s">
        <v>142</v>
      </c>
      <c r="AD188" s="13">
        <v>1</v>
      </c>
      <c r="AE188" s="2" t="s">
        <v>143</v>
      </c>
      <c r="AF188" s="14">
        <v>2</v>
      </c>
      <c r="AG188" s="2" t="s">
        <v>133</v>
      </c>
      <c r="AH188" s="14">
        <v>1</v>
      </c>
      <c r="AI188" s="2" t="s">
        <v>146</v>
      </c>
      <c r="AJ188" s="13">
        <v>1</v>
      </c>
      <c r="AK188" s="2" t="s">
        <v>186</v>
      </c>
      <c r="AL188" s="13">
        <v>0</v>
      </c>
      <c r="AM188" s="13">
        <v>0</v>
      </c>
      <c r="AN188" s="13">
        <v>0</v>
      </c>
      <c r="AO188" s="13">
        <v>1</v>
      </c>
      <c r="AP188" s="13">
        <v>0</v>
      </c>
      <c r="AQ188" s="13">
        <v>0</v>
      </c>
      <c r="AR188" s="15">
        <v>2</v>
      </c>
      <c r="AS188" s="65" t="s">
        <v>158</v>
      </c>
      <c r="AT188" s="2" t="s">
        <v>159</v>
      </c>
      <c r="AU188" s="2" t="s">
        <v>161</v>
      </c>
      <c r="AV188" s="2" t="s">
        <v>108</v>
      </c>
      <c r="AW188" s="2" t="s">
        <v>108</v>
      </c>
      <c r="AX188" s="2" t="s">
        <v>108</v>
      </c>
      <c r="AY188" s="15">
        <v>2</v>
      </c>
      <c r="AZ188" s="20">
        <v>1</v>
      </c>
      <c r="BA188" s="20">
        <v>0</v>
      </c>
      <c r="BB188" s="20">
        <v>1</v>
      </c>
      <c r="BC188" s="20">
        <v>0</v>
      </c>
      <c r="BD188" s="20">
        <v>0</v>
      </c>
      <c r="BE188" s="20">
        <v>0</v>
      </c>
      <c r="BF188" s="20">
        <v>1</v>
      </c>
      <c r="BG188" s="20">
        <v>0</v>
      </c>
      <c r="BH188" s="22">
        <v>0</v>
      </c>
      <c r="BI188" s="25">
        <v>2</v>
      </c>
      <c r="BJ188" s="23">
        <v>2</v>
      </c>
    </row>
    <row r="189" spans="1:62" ht="14" x14ac:dyDescent="0.15">
      <c r="A189">
        <v>187</v>
      </c>
      <c r="B189" s="12">
        <v>2</v>
      </c>
      <c r="C189" s="9" t="s">
        <v>25</v>
      </c>
      <c r="D189" s="9">
        <v>29</v>
      </c>
      <c r="E189" s="29">
        <v>1</v>
      </c>
      <c r="F189" s="9">
        <v>67</v>
      </c>
      <c r="G189" s="9">
        <v>171</v>
      </c>
      <c r="H189" s="27">
        <f>G189/100</f>
        <v>1.71</v>
      </c>
      <c r="I189" s="30">
        <f>F189/(H189*H189)</f>
        <v>22.913033070004449</v>
      </c>
      <c r="J189" s="29">
        <v>2</v>
      </c>
      <c r="K189" s="28">
        <v>4</v>
      </c>
      <c r="L189" s="9" t="s">
        <v>107</v>
      </c>
      <c r="M189" s="14">
        <v>0</v>
      </c>
      <c r="N189" s="67" t="s">
        <v>134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21">
        <f>SUM(O189:X189)</f>
        <v>0</v>
      </c>
      <c r="Z189" s="32">
        <v>0</v>
      </c>
      <c r="AA189" s="13">
        <v>0</v>
      </c>
      <c r="AB189" s="11">
        <v>1</v>
      </c>
      <c r="AC189" s="2" t="s">
        <v>141</v>
      </c>
      <c r="AD189" s="13">
        <v>1</v>
      </c>
      <c r="AE189" s="2" t="s">
        <v>143</v>
      </c>
      <c r="AF189" s="14">
        <v>2</v>
      </c>
      <c r="AG189" s="2" t="s">
        <v>133</v>
      </c>
      <c r="AH189" s="14">
        <v>1</v>
      </c>
      <c r="AI189" s="2" t="s">
        <v>146</v>
      </c>
      <c r="AJ189" s="13">
        <v>1</v>
      </c>
      <c r="AK189" s="2" t="s">
        <v>186</v>
      </c>
      <c r="AL189" s="13">
        <v>0</v>
      </c>
      <c r="AM189" s="13">
        <v>0</v>
      </c>
      <c r="AN189" s="13">
        <v>0</v>
      </c>
      <c r="AO189" s="13">
        <v>1</v>
      </c>
      <c r="AP189" s="13">
        <v>0</v>
      </c>
      <c r="AQ189" s="13">
        <v>0</v>
      </c>
      <c r="AR189" s="15">
        <v>2</v>
      </c>
      <c r="AS189" s="65" t="s">
        <v>158</v>
      </c>
      <c r="AT189" s="2" t="s">
        <v>161</v>
      </c>
      <c r="AU189" s="2" t="s">
        <v>108</v>
      </c>
      <c r="AV189" s="2" t="s">
        <v>108</v>
      </c>
      <c r="AW189" s="2" t="s">
        <v>108</v>
      </c>
      <c r="AX189" s="2" t="s">
        <v>108</v>
      </c>
      <c r="AY189" s="15">
        <v>2</v>
      </c>
      <c r="AZ189" s="20">
        <v>1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1</v>
      </c>
      <c r="BH189" s="22" t="s">
        <v>16</v>
      </c>
      <c r="BI189" s="25">
        <v>1</v>
      </c>
      <c r="BJ189" s="23">
        <v>1</v>
      </c>
    </row>
    <row r="190" spans="1:62" ht="14" x14ac:dyDescent="0.15">
      <c r="A190">
        <v>188</v>
      </c>
      <c r="B190" s="12">
        <v>2</v>
      </c>
      <c r="C190" s="9" t="s">
        <v>25</v>
      </c>
      <c r="D190" s="9">
        <v>60</v>
      </c>
      <c r="E190" s="29">
        <v>5</v>
      </c>
      <c r="F190" s="9">
        <v>60</v>
      </c>
      <c r="G190" s="9">
        <v>155</v>
      </c>
      <c r="H190" s="27">
        <f>G190/100</f>
        <v>1.55</v>
      </c>
      <c r="I190" s="30">
        <f>F190/(H190*H190)</f>
        <v>24.973985431841829</v>
      </c>
      <c r="J190" s="29">
        <v>4</v>
      </c>
      <c r="K190" s="28">
        <v>4</v>
      </c>
      <c r="L190" s="9" t="s">
        <v>107</v>
      </c>
      <c r="M190" s="14">
        <v>1</v>
      </c>
      <c r="N190" s="67" t="s">
        <v>116</v>
      </c>
      <c r="O190" s="13">
        <v>1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21">
        <f>SUM(O190:X190)</f>
        <v>2</v>
      </c>
      <c r="Z190" s="32">
        <v>2</v>
      </c>
      <c r="AA190" s="13">
        <v>1</v>
      </c>
      <c r="AB190" s="11">
        <v>1</v>
      </c>
      <c r="AC190" s="2" t="s">
        <v>141</v>
      </c>
      <c r="AD190" s="13">
        <v>1</v>
      </c>
      <c r="AE190" s="2" t="s">
        <v>143</v>
      </c>
      <c r="AF190" s="14">
        <v>990</v>
      </c>
      <c r="AG190" s="19"/>
      <c r="AH190" s="14">
        <v>1</v>
      </c>
      <c r="AI190" s="2" t="s">
        <v>146</v>
      </c>
      <c r="AJ190" s="13">
        <v>1</v>
      </c>
      <c r="AK190" s="2" t="s">
        <v>186</v>
      </c>
      <c r="AL190" s="13">
        <v>0</v>
      </c>
      <c r="AM190" s="13">
        <v>0</v>
      </c>
      <c r="AN190" s="13">
        <v>0</v>
      </c>
      <c r="AO190" s="13">
        <v>1</v>
      </c>
      <c r="AP190" s="13">
        <v>0</v>
      </c>
      <c r="AQ190" s="13">
        <v>0</v>
      </c>
      <c r="AR190" s="15">
        <v>1</v>
      </c>
      <c r="AS190" s="65">
        <v>0</v>
      </c>
      <c r="AT190" s="2" t="s">
        <v>108</v>
      </c>
      <c r="AU190" s="2" t="s">
        <v>108</v>
      </c>
      <c r="AV190" s="2" t="s">
        <v>108</v>
      </c>
      <c r="AW190" s="2" t="s">
        <v>108</v>
      </c>
      <c r="AX190" s="2" t="s">
        <v>108</v>
      </c>
      <c r="AY190" s="15">
        <v>0</v>
      </c>
      <c r="AZ190" s="20">
        <v>2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2">
        <v>0</v>
      </c>
      <c r="BI190" s="25">
        <v>0</v>
      </c>
      <c r="BJ190" s="23">
        <v>0</v>
      </c>
    </row>
    <row r="191" spans="1:62" ht="28" x14ac:dyDescent="0.15">
      <c r="A191">
        <v>189</v>
      </c>
      <c r="B191" s="12">
        <v>2</v>
      </c>
      <c r="C191" s="9" t="s">
        <v>25</v>
      </c>
      <c r="D191" s="9">
        <v>44</v>
      </c>
      <c r="E191" s="29">
        <v>3</v>
      </c>
      <c r="F191" s="9">
        <v>77</v>
      </c>
      <c r="G191" s="9">
        <v>153</v>
      </c>
      <c r="H191" s="27">
        <f>G191/100</f>
        <v>1.53</v>
      </c>
      <c r="I191" s="30">
        <f>F191/(H191*H191)</f>
        <v>32.893331624588832</v>
      </c>
      <c r="J191" s="29">
        <v>4</v>
      </c>
      <c r="K191" s="28">
        <v>2</v>
      </c>
      <c r="L191" s="9" t="s">
        <v>109</v>
      </c>
      <c r="M191" s="14">
        <v>1</v>
      </c>
      <c r="N191" s="58" t="s">
        <v>128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57" t="s">
        <v>128</v>
      </c>
      <c r="Y191" s="21">
        <f>SUM(O191:X191)</f>
        <v>1</v>
      </c>
      <c r="Z191" s="32">
        <v>1</v>
      </c>
      <c r="AA191" s="13">
        <v>1</v>
      </c>
      <c r="AB191" s="11">
        <v>1</v>
      </c>
      <c r="AC191" s="2" t="s">
        <v>141</v>
      </c>
      <c r="AD191" s="13">
        <v>1</v>
      </c>
      <c r="AE191" s="2" t="s">
        <v>143</v>
      </c>
      <c r="AF191" s="14">
        <v>2</v>
      </c>
      <c r="AG191" s="2" t="s">
        <v>133</v>
      </c>
      <c r="AH191" s="14">
        <v>3</v>
      </c>
      <c r="AI191" s="2" t="s">
        <v>145</v>
      </c>
      <c r="AJ191" s="13">
        <v>1</v>
      </c>
      <c r="AK191" s="2" t="s">
        <v>188</v>
      </c>
      <c r="AL191" s="13">
        <v>1</v>
      </c>
      <c r="AM191" s="13">
        <v>0</v>
      </c>
      <c r="AN191" s="13">
        <v>0</v>
      </c>
      <c r="AO191" s="13">
        <v>1</v>
      </c>
      <c r="AP191" s="13">
        <v>0</v>
      </c>
      <c r="AQ191" s="13">
        <v>0</v>
      </c>
      <c r="AR191" s="15">
        <v>1</v>
      </c>
      <c r="AS191" s="65">
        <v>0</v>
      </c>
      <c r="AT191" s="2" t="s">
        <v>108</v>
      </c>
      <c r="AU191" s="2" t="s">
        <v>108</v>
      </c>
      <c r="AV191" s="2" t="s">
        <v>108</v>
      </c>
      <c r="AW191" s="2" t="s">
        <v>108</v>
      </c>
      <c r="AX191" s="2" t="s">
        <v>108</v>
      </c>
      <c r="AY191" s="15">
        <v>0</v>
      </c>
      <c r="AZ191" s="20">
        <v>1</v>
      </c>
      <c r="BA191" s="20">
        <v>0</v>
      </c>
      <c r="BB191" s="20">
        <v>1</v>
      </c>
      <c r="BC191" s="20">
        <v>0</v>
      </c>
      <c r="BD191" s="20">
        <v>0</v>
      </c>
      <c r="BE191" s="20">
        <v>1</v>
      </c>
      <c r="BF191" s="20">
        <v>1</v>
      </c>
      <c r="BG191" s="20">
        <v>0</v>
      </c>
      <c r="BH191" s="22">
        <v>0</v>
      </c>
      <c r="BI191" s="25">
        <v>3</v>
      </c>
      <c r="BJ191" s="23">
        <v>3</v>
      </c>
    </row>
    <row r="192" spans="1:62" ht="14" x14ac:dyDescent="0.15">
      <c r="A192">
        <v>190</v>
      </c>
      <c r="B192" s="12">
        <v>2</v>
      </c>
      <c r="C192" s="9" t="s">
        <v>25</v>
      </c>
      <c r="D192" s="9">
        <v>66</v>
      </c>
      <c r="E192" s="29">
        <v>5</v>
      </c>
      <c r="F192" s="9">
        <v>63</v>
      </c>
      <c r="G192" s="9">
        <v>160</v>
      </c>
      <c r="H192" s="27">
        <f>G192/100</f>
        <v>1.6</v>
      </c>
      <c r="I192" s="30">
        <f>F192/(H192*H192)</f>
        <v>24.609374999999996</v>
      </c>
      <c r="J192" s="29">
        <v>3</v>
      </c>
      <c r="K192" s="28">
        <v>2</v>
      </c>
      <c r="L192" s="9" t="s">
        <v>109</v>
      </c>
      <c r="M192" s="14">
        <v>1</v>
      </c>
      <c r="N192" s="66" t="s">
        <v>112</v>
      </c>
      <c r="O192" s="13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21">
        <f>SUM(O192:X192)</f>
        <v>1</v>
      </c>
      <c r="Z192" s="32">
        <v>1</v>
      </c>
      <c r="AA192" s="13">
        <v>1</v>
      </c>
      <c r="AB192" s="11">
        <v>1</v>
      </c>
      <c r="AC192" s="2" t="s">
        <v>141</v>
      </c>
      <c r="AD192" s="13">
        <v>1</v>
      </c>
      <c r="AE192" s="2" t="s">
        <v>143</v>
      </c>
      <c r="AF192" s="14">
        <v>990</v>
      </c>
      <c r="AG192" s="19"/>
      <c r="AH192" s="14">
        <v>1</v>
      </c>
      <c r="AI192" s="2" t="s">
        <v>146</v>
      </c>
      <c r="AJ192" s="13">
        <v>1</v>
      </c>
      <c r="AK192" s="2" t="s">
        <v>150</v>
      </c>
      <c r="AL192" s="13">
        <v>0</v>
      </c>
      <c r="AM192" s="13">
        <v>1</v>
      </c>
      <c r="AN192" s="13">
        <v>0</v>
      </c>
      <c r="AO192" s="13">
        <v>0</v>
      </c>
      <c r="AP192" s="13">
        <v>0</v>
      </c>
      <c r="AQ192" s="13">
        <v>0</v>
      </c>
      <c r="AR192" s="15">
        <v>1</v>
      </c>
      <c r="AS192" s="65">
        <v>0</v>
      </c>
      <c r="AT192" s="2" t="s">
        <v>108</v>
      </c>
      <c r="AU192" s="2" t="s">
        <v>108</v>
      </c>
      <c r="AV192" s="2" t="s">
        <v>108</v>
      </c>
      <c r="AW192" s="2" t="s">
        <v>108</v>
      </c>
      <c r="AX192" s="2" t="s">
        <v>108</v>
      </c>
      <c r="AY192" s="15">
        <v>0</v>
      </c>
      <c r="AZ192" s="20">
        <v>1</v>
      </c>
      <c r="BA192" s="20">
        <v>0</v>
      </c>
      <c r="BB192" s="20">
        <v>0</v>
      </c>
      <c r="BC192" s="20">
        <v>1</v>
      </c>
      <c r="BD192" s="20">
        <v>0</v>
      </c>
      <c r="BE192" s="20">
        <v>0</v>
      </c>
      <c r="BF192" s="20">
        <v>0</v>
      </c>
      <c r="BG192" s="20">
        <v>0</v>
      </c>
      <c r="BH192" s="22">
        <v>0</v>
      </c>
      <c r="BI192" s="25">
        <v>1</v>
      </c>
      <c r="BJ192" s="23">
        <v>1</v>
      </c>
    </row>
    <row r="193" spans="1:62" ht="28" x14ac:dyDescent="0.15">
      <c r="A193">
        <v>191</v>
      </c>
      <c r="B193" s="12">
        <v>2</v>
      </c>
      <c r="C193" s="9" t="s">
        <v>25</v>
      </c>
      <c r="D193" s="9">
        <v>56</v>
      </c>
      <c r="E193" s="29">
        <v>4</v>
      </c>
      <c r="F193" s="9">
        <v>58</v>
      </c>
      <c r="G193" s="9">
        <v>150</v>
      </c>
      <c r="H193" s="27">
        <f>G193/100</f>
        <v>1.5</v>
      </c>
      <c r="I193" s="30">
        <f>F193/(H193*H193)</f>
        <v>25.777777777777779</v>
      </c>
      <c r="J193" s="29">
        <v>4</v>
      </c>
      <c r="K193" s="28">
        <v>5</v>
      </c>
      <c r="L193" s="9" t="s">
        <v>108</v>
      </c>
      <c r="M193" s="14">
        <v>1</v>
      </c>
      <c r="N193" s="67" t="s">
        <v>115</v>
      </c>
      <c r="O193" s="13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1</v>
      </c>
      <c r="X193" s="13" t="s">
        <v>139</v>
      </c>
      <c r="Y193" s="21">
        <f>SUM(O193:X193)</f>
        <v>3</v>
      </c>
      <c r="Z193" s="32">
        <v>2</v>
      </c>
      <c r="AA193" s="13">
        <v>2</v>
      </c>
      <c r="AB193" s="11">
        <v>1</v>
      </c>
      <c r="AC193" s="2" t="s">
        <v>141</v>
      </c>
      <c r="AD193" s="13">
        <v>1</v>
      </c>
      <c r="AE193" s="2" t="s">
        <v>143</v>
      </c>
      <c r="AF193" s="14">
        <v>990</v>
      </c>
      <c r="AG193" s="19"/>
      <c r="AH193" s="14">
        <v>1</v>
      </c>
      <c r="AI193" s="2" t="s">
        <v>146</v>
      </c>
      <c r="AJ193" s="13">
        <v>1</v>
      </c>
      <c r="AK193" s="2" t="s">
        <v>186</v>
      </c>
      <c r="AL193" s="13">
        <v>0</v>
      </c>
      <c r="AM193" s="13">
        <v>0</v>
      </c>
      <c r="AN193" s="13">
        <v>0</v>
      </c>
      <c r="AO193" s="13">
        <v>1</v>
      </c>
      <c r="AP193" s="13">
        <v>0</v>
      </c>
      <c r="AQ193" s="13">
        <v>0</v>
      </c>
      <c r="AR193" s="15">
        <v>1</v>
      </c>
      <c r="AS193" s="65">
        <v>0</v>
      </c>
      <c r="AT193" s="2" t="s">
        <v>108</v>
      </c>
      <c r="AU193" s="2" t="s">
        <v>108</v>
      </c>
      <c r="AV193" s="2" t="s">
        <v>108</v>
      </c>
      <c r="AW193" s="2" t="s">
        <v>108</v>
      </c>
      <c r="AX193" s="2" t="s">
        <v>108</v>
      </c>
      <c r="AY193" s="15">
        <v>0</v>
      </c>
      <c r="AZ193" s="20">
        <v>2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2">
        <v>0</v>
      </c>
      <c r="BI193" s="25">
        <v>0</v>
      </c>
      <c r="BJ193" s="23">
        <v>0</v>
      </c>
    </row>
    <row r="194" spans="1:62" ht="28" x14ac:dyDescent="0.15">
      <c r="A194">
        <v>192</v>
      </c>
      <c r="B194" s="12">
        <v>2</v>
      </c>
      <c r="C194" s="9" t="s">
        <v>25</v>
      </c>
      <c r="D194" s="9">
        <v>55</v>
      </c>
      <c r="E194" s="29">
        <v>4</v>
      </c>
      <c r="F194" s="9">
        <v>43</v>
      </c>
      <c r="G194" s="9">
        <v>155</v>
      </c>
      <c r="H194" s="27">
        <f>G194/100</f>
        <v>1.55</v>
      </c>
      <c r="I194" s="30">
        <f>F194/(H194*H194)</f>
        <v>17.898022892819977</v>
      </c>
      <c r="J194" s="29">
        <v>1</v>
      </c>
      <c r="K194" s="28">
        <v>4</v>
      </c>
      <c r="L194" s="9" t="s">
        <v>107</v>
      </c>
      <c r="M194" s="14">
        <v>0</v>
      </c>
      <c r="N194" s="67" t="s">
        <v>134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21">
        <f>SUM(O194:X194)</f>
        <v>0</v>
      </c>
      <c r="Z194" s="32">
        <v>0</v>
      </c>
      <c r="AA194" s="13">
        <v>0</v>
      </c>
      <c r="AB194" s="11">
        <v>2</v>
      </c>
      <c r="AC194" s="2" t="s">
        <v>142</v>
      </c>
      <c r="AD194" s="13">
        <v>1</v>
      </c>
      <c r="AE194" s="2" t="s">
        <v>143</v>
      </c>
      <c r="AF194" s="14">
        <v>2</v>
      </c>
      <c r="AG194" s="2" t="s">
        <v>133</v>
      </c>
      <c r="AH194" s="14">
        <v>1</v>
      </c>
      <c r="AI194" s="2" t="s">
        <v>146</v>
      </c>
      <c r="AJ194" s="13">
        <v>1</v>
      </c>
      <c r="AK194" s="2" t="s">
        <v>186</v>
      </c>
      <c r="AL194" s="13">
        <v>0</v>
      </c>
      <c r="AM194" s="13">
        <v>0</v>
      </c>
      <c r="AN194" s="13">
        <v>0</v>
      </c>
      <c r="AO194" s="13">
        <v>1</v>
      </c>
      <c r="AP194" s="13">
        <v>0</v>
      </c>
      <c r="AQ194" s="13">
        <v>0</v>
      </c>
      <c r="AR194" s="15">
        <v>2</v>
      </c>
      <c r="AS194" s="65" t="s">
        <v>158</v>
      </c>
      <c r="AT194" s="2" t="s">
        <v>161</v>
      </c>
      <c r="AU194" s="2" t="s">
        <v>108</v>
      </c>
      <c r="AV194" s="2" t="s">
        <v>108</v>
      </c>
      <c r="AW194" s="2" t="s">
        <v>108</v>
      </c>
      <c r="AX194" s="2" t="s">
        <v>108</v>
      </c>
      <c r="AY194" s="15">
        <v>2</v>
      </c>
      <c r="AZ194" s="20">
        <v>1</v>
      </c>
      <c r="BA194" s="20">
        <v>0</v>
      </c>
      <c r="BB194" s="20">
        <v>0</v>
      </c>
      <c r="BC194" s="20">
        <v>1</v>
      </c>
      <c r="BD194" s="20">
        <v>0</v>
      </c>
      <c r="BE194" s="20">
        <v>0</v>
      </c>
      <c r="BF194" s="20">
        <v>1</v>
      </c>
      <c r="BG194" s="20">
        <v>0</v>
      </c>
      <c r="BH194" s="22">
        <v>0</v>
      </c>
      <c r="BI194" s="25">
        <v>2</v>
      </c>
      <c r="BJ194" s="23">
        <v>2</v>
      </c>
    </row>
    <row r="195" spans="1:62" ht="14" x14ac:dyDescent="0.15">
      <c r="A195">
        <v>193</v>
      </c>
      <c r="B195" s="12">
        <v>2</v>
      </c>
      <c r="C195" s="9" t="s">
        <v>25</v>
      </c>
      <c r="D195" s="9">
        <v>59</v>
      </c>
      <c r="E195" s="29">
        <v>4</v>
      </c>
      <c r="F195" s="9">
        <v>62</v>
      </c>
      <c r="G195" s="9">
        <v>150</v>
      </c>
      <c r="H195" s="27">
        <f>G195/100</f>
        <v>1.5</v>
      </c>
      <c r="I195" s="30">
        <f>F195/(H195*H195)</f>
        <v>27.555555555555557</v>
      </c>
      <c r="J195" s="29">
        <v>4</v>
      </c>
      <c r="K195" s="28">
        <v>1</v>
      </c>
      <c r="L195" s="9" t="s">
        <v>173</v>
      </c>
      <c r="M195" s="14">
        <v>1</v>
      </c>
      <c r="N195" s="74" t="s">
        <v>112</v>
      </c>
      <c r="O195" s="13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21">
        <f>SUM(O195:X195)</f>
        <v>1</v>
      </c>
      <c r="Z195" s="32">
        <v>1</v>
      </c>
      <c r="AA195" s="13">
        <v>1</v>
      </c>
      <c r="AB195" s="11">
        <v>1</v>
      </c>
      <c r="AC195" s="2" t="s">
        <v>141</v>
      </c>
      <c r="AD195" s="13">
        <v>1</v>
      </c>
      <c r="AE195" s="2" t="s">
        <v>143</v>
      </c>
      <c r="AF195" s="14">
        <v>990</v>
      </c>
      <c r="AG195" s="19"/>
      <c r="AH195" s="14">
        <v>3</v>
      </c>
      <c r="AI195" s="2" t="s">
        <v>145</v>
      </c>
      <c r="AJ195" s="13">
        <v>1</v>
      </c>
      <c r="AK195" s="2" t="s">
        <v>186</v>
      </c>
      <c r="AL195" s="13">
        <v>0</v>
      </c>
      <c r="AM195" s="13">
        <v>0</v>
      </c>
      <c r="AN195" s="13">
        <v>0</v>
      </c>
      <c r="AO195" s="13">
        <v>1</v>
      </c>
      <c r="AP195" s="13">
        <v>0</v>
      </c>
      <c r="AQ195" s="13">
        <v>0</v>
      </c>
      <c r="AR195" s="15">
        <v>1</v>
      </c>
      <c r="AS195" s="65">
        <v>0</v>
      </c>
      <c r="AT195" s="2" t="s">
        <v>108</v>
      </c>
      <c r="AU195" s="2" t="s">
        <v>108</v>
      </c>
      <c r="AV195" s="2" t="s">
        <v>108</v>
      </c>
      <c r="AW195" s="2" t="s">
        <v>108</v>
      </c>
      <c r="AX195" s="2" t="s">
        <v>108</v>
      </c>
      <c r="AY195" s="15">
        <v>0</v>
      </c>
      <c r="AZ195" s="20">
        <v>1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1</v>
      </c>
      <c r="BG195" s="20">
        <v>0</v>
      </c>
      <c r="BH195" s="22">
        <v>0</v>
      </c>
      <c r="BI195" s="25">
        <v>1</v>
      </c>
      <c r="BJ195" s="23">
        <v>1</v>
      </c>
    </row>
    <row r="196" spans="1:62" ht="14" x14ac:dyDescent="0.15">
      <c r="A196">
        <v>194</v>
      </c>
      <c r="B196" s="12">
        <v>1</v>
      </c>
      <c r="C196" s="9" t="s">
        <v>27</v>
      </c>
      <c r="D196" s="9">
        <v>23</v>
      </c>
      <c r="E196" s="29">
        <v>1</v>
      </c>
      <c r="F196" s="9">
        <v>55</v>
      </c>
      <c r="G196" s="9">
        <v>178</v>
      </c>
      <c r="H196" s="27">
        <f>G196/100</f>
        <v>1.78</v>
      </c>
      <c r="I196" s="30">
        <f>F196/(H196*H196)</f>
        <v>17.35891932836763</v>
      </c>
      <c r="J196" s="29">
        <v>1</v>
      </c>
      <c r="K196" s="28">
        <v>1</v>
      </c>
      <c r="L196" s="9" t="s">
        <v>173</v>
      </c>
      <c r="M196" s="14">
        <v>1</v>
      </c>
      <c r="N196" s="58" t="s">
        <v>128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1</v>
      </c>
      <c r="U196" s="13">
        <v>0</v>
      </c>
      <c r="V196" s="13">
        <v>0</v>
      </c>
      <c r="W196" s="13">
        <v>0</v>
      </c>
      <c r="X196" s="57" t="s">
        <v>128</v>
      </c>
      <c r="Y196" s="21">
        <f>SUM(O196:X196)</f>
        <v>1</v>
      </c>
      <c r="Z196" s="32">
        <v>1</v>
      </c>
      <c r="AA196" s="13">
        <v>1</v>
      </c>
      <c r="AB196" s="11">
        <v>1</v>
      </c>
      <c r="AC196" s="2" t="s">
        <v>141</v>
      </c>
      <c r="AD196" s="13">
        <v>1</v>
      </c>
      <c r="AE196" s="2" t="s">
        <v>143</v>
      </c>
      <c r="AF196" s="14">
        <v>2</v>
      </c>
      <c r="AG196" s="2" t="s">
        <v>133</v>
      </c>
      <c r="AH196" s="14">
        <v>2</v>
      </c>
      <c r="AI196" s="2" t="s">
        <v>144</v>
      </c>
      <c r="AJ196" s="13">
        <v>1</v>
      </c>
      <c r="AK196" s="2" t="s">
        <v>150</v>
      </c>
      <c r="AL196" s="13">
        <v>0</v>
      </c>
      <c r="AM196" s="13">
        <v>1</v>
      </c>
      <c r="AN196" s="13">
        <v>0</v>
      </c>
      <c r="AO196" s="13">
        <v>0</v>
      </c>
      <c r="AP196" s="13">
        <v>0</v>
      </c>
      <c r="AQ196" s="13">
        <v>0</v>
      </c>
      <c r="AR196" s="15">
        <v>1</v>
      </c>
      <c r="AS196" s="65">
        <v>0</v>
      </c>
      <c r="AT196" s="2" t="s">
        <v>108</v>
      </c>
      <c r="AU196" s="2" t="s">
        <v>108</v>
      </c>
      <c r="AV196" s="2" t="s">
        <v>108</v>
      </c>
      <c r="AW196" s="2" t="s">
        <v>108</v>
      </c>
      <c r="AX196" s="2" t="s">
        <v>108</v>
      </c>
      <c r="AY196" s="15">
        <v>0</v>
      </c>
      <c r="AZ196" s="20">
        <v>1</v>
      </c>
      <c r="BA196" s="20">
        <v>0</v>
      </c>
      <c r="BB196" s="20">
        <v>1</v>
      </c>
      <c r="BC196" s="20">
        <v>1</v>
      </c>
      <c r="BD196" s="20">
        <v>0</v>
      </c>
      <c r="BE196" s="20">
        <v>0</v>
      </c>
      <c r="BF196" s="20">
        <v>0</v>
      </c>
      <c r="BG196" s="20">
        <v>0</v>
      </c>
      <c r="BH196" s="22">
        <v>0</v>
      </c>
      <c r="BI196" s="25">
        <v>2</v>
      </c>
      <c r="BJ196" s="23">
        <v>2</v>
      </c>
    </row>
    <row r="197" spans="1:62" ht="28" x14ac:dyDescent="0.15">
      <c r="A197">
        <v>195</v>
      </c>
      <c r="B197" s="12">
        <v>2</v>
      </c>
      <c r="C197" s="9" t="s">
        <v>25</v>
      </c>
      <c r="D197" s="9">
        <v>65</v>
      </c>
      <c r="E197" s="29">
        <v>5</v>
      </c>
      <c r="F197" s="9">
        <v>66</v>
      </c>
      <c r="G197" s="9">
        <v>150</v>
      </c>
      <c r="H197" s="27">
        <f>G197/100</f>
        <v>1.5</v>
      </c>
      <c r="I197" s="30">
        <f>F197/(H197*H197)</f>
        <v>29.333333333333332</v>
      </c>
      <c r="J197" s="29">
        <v>4</v>
      </c>
      <c r="K197" s="28">
        <v>2</v>
      </c>
      <c r="L197" s="9" t="s">
        <v>109</v>
      </c>
      <c r="M197" s="14">
        <v>1</v>
      </c>
      <c r="N197" s="67" t="s">
        <v>118</v>
      </c>
      <c r="O197" s="13">
        <v>1</v>
      </c>
      <c r="P197" s="13">
        <v>0</v>
      </c>
      <c r="Q197" s="13">
        <v>0</v>
      </c>
      <c r="R197" s="13">
        <v>0</v>
      </c>
      <c r="S197" s="13">
        <v>1</v>
      </c>
      <c r="T197" s="13">
        <v>0</v>
      </c>
      <c r="U197" s="13">
        <v>0</v>
      </c>
      <c r="V197" s="13">
        <v>1</v>
      </c>
      <c r="W197" s="13">
        <v>0</v>
      </c>
      <c r="X197" s="13">
        <v>0</v>
      </c>
      <c r="Y197" s="21">
        <f>SUM(O197:X197)</f>
        <v>3</v>
      </c>
      <c r="Z197" s="32">
        <v>2</v>
      </c>
      <c r="AA197" s="13">
        <v>2</v>
      </c>
      <c r="AB197" s="11">
        <v>1</v>
      </c>
      <c r="AC197" s="2" t="s">
        <v>141</v>
      </c>
      <c r="AD197" s="13">
        <v>1</v>
      </c>
      <c r="AE197" s="2" t="s">
        <v>143</v>
      </c>
      <c r="AF197" s="14">
        <v>990</v>
      </c>
      <c r="AG197" s="19"/>
      <c r="AH197" s="14">
        <v>1</v>
      </c>
      <c r="AI197" s="2" t="s">
        <v>146</v>
      </c>
      <c r="AJ197" s="13">
        <v>1</v>
      </c>
      <c r="AK197" s="2" t="s">
        <v>187</v>
      </c>
      <c r="AL197" s="13">
        <v>0</v>
      </c>
      <c r="AM197" s="13">
        <v>1</v>
      </c>
      <c r="AN197" s="13">
        <v>0</v>
      </c>
      <c r="AO197" s="13">
        <v>1</v>
      </c>
      <c r="AP197" s="13">
        <v>0</v>
      </c>
      <c r="AQ197" s="13">
        <v>0</v>
      </c>
      <c r="AR197" s="15">
        <v>1</v>
      </c>
      <c r="AS197" s="65">
        <v>0</v>
      </c>
      <c r="AT197" s="2" t="s">
        <v>108</v>
      </c>
      <c r="AU197" s="2" t="s">
        <v>108</v>
      </c>
      <c r="AV197" s="2" t="s">
        <v>108</v>
      </c>
      <c r="AW197" s="2" t="s">
        <v>108</v>
      </c>
      <c r="AX197" s="2" t="s">
        <v>108</v>
      </c>
      <c r="AY197" s="15">
        <v>0</v>
      </c>
      <c r="AZ197" s="20">
        <v>1</v>
      </c>
      <c r="BA197" s="20">
        <v>0</v>
      </c>
      <c r="BB197" s="20">
        <v>0</v>
      </c>
      <c r="BC197" s="20">
        <v>1</v>
      </c>
      <c r="BD197" s="20">
        <v>0</v>
      </c>
      <c r="BE197" s="20">
        <v>0</v>
      </c>
      <c r="BF197" s="20">
        <v>0</v>
      </c>
      <c r="BG197" s="20">
        <v>0</v>
      </c>
      <c r="BH197" s="22">
        <v>0</v>
      </c>
      <c r="BI197" s="25">
        <v>1</v>
      </c>
      <c r="BJ197" s="23">
        <v>1</v>
      </c>
    </row>
    <row r="198" spans="1:62" ht="14" x14ac:dyDescent="0.15">
      <c r="A198">
        <v>196</v>
      </c>
      <c r="B198" s="12">
        <v>2</v>
      </c>
      <c r="C198" s="9" t="s">
        <v>25</v>
      </c>
      <c r="D198" s="9">
        <v>47</v>
      </c>
      <c r="E198" s="29">
        <v>3</v>
      </c>
      <c r="F198" s="9">
        <v>56</v>
      </c>
      <c r="G198" s="9">
        <v>154</v>
      </c>
      <c r="H198" s="27">
        <f>G198/100</f>
        <v>1.54</v>
      </c>
      <c r="I198" s="30">
        <f>F198/(H198*H198)</f>
        <v>23.61275088547816</v>
      </c>
      <c r="J198" s="29">
        <v>3</v>
      </c>
      <c r="K198" s="28">
        <v>2</v>
      </c>
      <c r="L198" s="9" t="s">
        <v>109</v>
      </c>
      <c r="M198" s="14">
        <v>1</v>
      </c>
      <c r="N198" s="58" t="s">
        <v>128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57" t="s">
        <v>128</v>
      </c>
      <c r="Y198" s="21">
        <f>SUM(O198:X198)</f>
        <v>1</v>
      </c>
      <c r="Z198" s="32">
        <v>1</v>
      </c>
      <c r="AA198" s="13">
        <v>1</v>
      </c>
      <c r="AB198" s="11">
        <v>1</v>
      </c>
      <c r="AC198" s="2" t="s">
        <v>141</v>
      </c>
      <c r="AD198" s="13">
        <v>1</v>
      </c>
      <c r="AE198" s="2" t="s">
        <v>143</v>
      </c>
      <c r="AF198" s="14">
        <v>2</v>
      </c>
      <c r="AG198" s="2" t="s">
        <v>133</v>
      </c>
      <c r="AH198" s="14">
        <v>1</v>
      </c>
      <c r="AI198" s="2" t="s">
        <v>146</v>
      </c>
      <c r="AJ198" s="13">
        <v>1</v>
      </c>
      <c r="AK198" s="2" t="s">
        <v>150</v>
      </c>
      <c r="AL198" s="13">
        <v>0</v>
      </c>
      <c r="AM198" s="13">
        <v>1</v>
      </c>
      <c r="AN198" s="13">
        <v>0</v>
      </c>
      <c r="AO198" s="13">
        <v>0</v>
      </c>
      <c r="AP198" s="13">
        <v>0</v>
      </c>
      <c r="AQ198" s="13">
        <v>0</v>
      </c>
      <c r="AR198" s="15">
        <v>1</v>
      </c>
      <c r="AS198" s="65">
        <v>0</v>
      </c>
      <c r="AT198" s="2" t="s">
        <v>108</v>
      </c>
      <c r="AU198" s="2" t="s">
        <v>108</v>
      </c>
      <c r="AV198" s="2" t="s">
        <v>108</v>
      </c>
      <c r="AW198" s="2" t="s">
        <v>108</v>
      </c>
      <c r="AX198" s="2" t="s">
        <v>108</v>
      </c>
      <c r="AY198" s="15">
        <v>0</v>
      </c>
      <c r="AZ198" s="20">
        <v>1</v>
      </c>
      <c r="BA198" s="20">
        <v>0</v>
      </c>
      <c r="BB198" s="20">
        <v>1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2">
        <v>0</v>
      </c>
      <c r="BI198" s="25">
        <v>1</v>
      </c>
      <c r="BJ198" s="23">
        <v>1</v>
      </c>
    </row>
    <row r="199" spans="1:62" ht="28" x14ac:dyDescent="0.15">
      <c r="A199">
        <v>197</v>
      </c>
      <c r="B199" s="12">
        <v>1</v>
      </c>
      <c r="C199" s="9" t="s">
        <v>27</v>
      </c>
      <c r="D199" s="9">
        <v>25</v>
      </c>
      <c r="E199" s="29">
        <v>1</v>
      </c>
      <c r="F199" s="9">
        <v>104</v>
      </c>
      <c r="G199" s="9">
        <v>184</v>
      </c>
      <c r="H199" s="27">
        <f>G199/100</f>
        <v>1.84</v>
      </c>
      <c r="I199" s="30">
        <f>F199/(H199*H199)</f>
        <v>30.718336483931946</v>
      </c>
      <c r="J199" s="29">
        <v>4</v>
      </c>
      <c r="K199" s="28">
        <v>4</v>
      </c>
      <c r="L199" s="9" t="s">
        <v>107</v>
      </c>
      <c r="M199" s="14">
        <v>0</v>
      </c>
      <c r="N199" s="67" t="s">
        <v>134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21">
        <f>SUM(O199:X199)</f>
        <v>0</v>
      </c>
      <c r="Z199" s="32">
        <v>0</v>
      </c>
      <c r="AA199" s="13">
        <v>0</v>
      </c>
      <c r="AB199" s="11">
        <v>2</v>
      </c>
      <c r="AC199" s="2" t="s">
        <v>142</v>
      </c>
      <c r="AD199" s="13">
        <v>1</v>
      </c>
      <c r="AE199" s="2" t="s">
        <v>143</v>
      </c>
      <c r="AF199" s="14">
        <v>2</v>
      </c>
      <c r="AG199" s="2" t="s">
        <v>133</v>
      </c>
      <c r="AH199" s="14">
        <v>1</v>
      </c>
      <c r="AI199" s="2" t="s">
        <v>146</v>
      </c>
      <c r="AJ199" s="13">
        <v>1</v>
      </c>
      <c r="AK199" s="2" t="s">
        <v>186</v>
      </c>
      <c r="AL199" s="13">
        <v>0</v>
      </c>
      <c r="AM199" s="13">
        <v>0</v>
      </c>
      <c r="AN199" s="13">
        <v>0</v>
      </c>
      <c r="AO199" s="13">
        <v>1</v>
      </c>
      <c r="AP199" s="13">
        <v>0</v>
      </c>
      <c r="AQ199" s="13">
        <v>0</v>
      </c>
      <c r="AR199" s="15">
        <v>3</v>
      </c>
      <c r="AS199" s="65" t="s">
        <v>192</v>
      </c>
      <c r="AT199" s="2" t="s">
        <v>159</v>
      </c>
      <c r="AU199" s="2" t="s">
        <v>161</v>
      </c>
      <c r="AV199" s="2" t="s">
        <v>161</v>
      </c>
      <c r="AW199" s="2" t="s">
        <v>108</v>
      </c>
      <c r="AX199" s="2" t="s">
        <v>108</v>
      </c>
      <c r="AY199" s="15">
        <v>2</v>
      </c>
      <c r="AZ199" s="20">
        <v>1</v>
      </c>
      <c r="BA199" s="20">
        <v>1</v>
      </c>
      <c r="BB199" s="20">
        <v>1</v>
      </c>
      <c r="BC199" s="20">
        <v>1</v>
      </c>
      <c r="BD199" s="20">
        <v>0</v>
      </c>
      <c r="BE199" s="20">
        <v>1</v>
      </c>
      <c r="BF199" s="20">
        <v>1</v>
      </c>
      <c r="BG199" s="20">
        <v>0</v>
      </c>
      <c r="BH199" s="22">
        <v>0</v>
      </c>
      <c r="BI199" s="25">
        <v>5</v>
      </c>
      <c r="BJ199" s="23">
        <v>4</v>
      </c>
    </row>
    <row r="200" spans="1:62" ht="28" x14ac:dyDescent="0.15">
      <c r="A200">
        <v>198</v>
      </c>
      <c r="B200" s="12">
        <v>1</v>
      </c>
      <c r="C200" s="9" t="s">
        <v>27</v>
      </c>
      <c r="D200" s="9">
        <v>30</v>
      </c>
      <c r="E200" s="29">
        <v>2</v>
      </c>
      <c r="F200" s="9">
        <v>76</v>
      </c>
      <c r="G200" s="9">
        <v>175</v>
      </c>
      <c r="H200" s="27">
        <f>G200/100</f>
        <v>1.75</v>
      </c>
      <c r="I200" s="30">
        <f>F200/(H200*H200)</f>
        <v>24.816326530612244</v>
      </c>
      <c r="J200" s="29">
        <v>3</v>
      </c>
      <c r="K200" s="28">
        <v>2</v>
      </c>
      <c r="L200" s="9" t="s">
        <v>109</v>
      </c>
      <c r="M200" s="14">
        <v>0</v>
      </c>
      <c r="N200" s="67" t="s">
        <v>134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21">
        <f>SUM(O200:X200)</f>
        <v>0</v>
      </c>
      <c r="Z200" s="32">
        <v>0</v>
      </c>
      <c r="AA200" s="13">
        <v>0</v>
      </c>
      <c r="AB200" s="11">
        <v>2</v>
      </c>
      <c r="AC200" s="2" t="s">
        <v>142</v>
      </c>
      <c r="AD200" s="13">
        <v>1</v>
      </c>
      <c r="AE200" s="2" t="s">
        <v>143</v>
      </c>
      <c r="AF200" s="14">
        <v>2</v>
      </c>
      <c r="AG200" s="2" t="s">
        <v>133</v>
      </c>
      <c r="AH200" s="14">
        <v>1</v>
      </c>
      <c r="AI200" s="2" t="s">
        <v>146</v>
      </c>
      <c r="AJ200" s="13">
        <v>1</v>
      </c>
      <c r="AK200" s="2" t="s">
        <v>150</v>
      </c>
      <c r="AL200" s="13">
        <v>0</v>
      </c>
      <c r="AM200" s="13">
        <v>1</v>
      </c>
      <c r="AN200" s="13">
        <v>0</v>
      </c>
      <c r="AO200" s="13">
        <v>0</v>
      </c>
      <c r="AP200" s="13">
        <v>0</v>
      </c>
      <c r="AQ200" s="13">
        <v>0</v>
      </c>
      <c r="AR200" s="15">
        <v>3</v>
      </c>
      <c r="AS200" s="65" t="s">
        <v>192</v>
      </c>
      <c r="AT200" s="2" t="s">
        <v>159</v>
      </c>
      <c r="AU200" s="2" t="s">
        <v>161</v>
      </c>
      <c r="AV200" s="2" t="s">
        <v>160</v>
      </c>
      <c r="AW200" s="2" t="s">
        <v>108</v>
      </c>
      <c r="AX200" s="2" t="s">
        <v>108</v>
      </c>
      <c r="AY200" s="15">
        <v>3</v>
      </c>
      <c r="AZ200" s="20">
        <v>1</v>
      </c>
      <c r="BA200" s="20">
        <v>0</v>
      </c>
      <c r="BB200" s="20">
        <v>1</v>
      </c>
      <c r="BC200" s="20">
        <v>1</v>
      </c>
      <c r="BD200" s="20">
        <v>0</v>
      </c>
      <c r="BE200" s="20">
        <v>1</v>
      </c>
      <c r="BF200" s="20">
        <v>1</v>
      </c>
      <c r="BG200" s="20">
        <v>0</v>
      </c>
      <c r="BH200" s="22">
        <v>0</v>
      </c>
      <c r="BI200" s="25">
        <v>4</v>
      </c>
      <c r="BJ200" s="23">
        <v>4</v>
      </c>
    </row>
    <row r="201" spans="1:62" ht="28" x14ac:dyDescent="0.15">
      <c r="A201">
        <v>199</v>
      </c>
      <c r="B201" s="12">
        <v>1</v>
      </c>
      <c r="C201" s="9" t="s">
        <v>27</v>
      </c>
      <c r="D201" s="9">
        <v>61</v>
      </c>
      <c r="E201" s="29">
        <v>5</v>
      </c>
      <c r="F201" s="9">
        <v>63</v>
      </c>
      <c r="G201" s="9">
        <v>165</v>
      </c>
      <c r="H201" s="27">
        <f>G201/100</f>
        <v>1.65</v>
      </c>
      <c r="I201" s="30">
        <f>F201/(H201*H201)</f>
        <v>23.140495867768596</v>
      </c>
      <c r="J201" s="29">
        <v>3</v>
      </c>
      <c r="K201" s="28">
        <v>5</v>
      </c>
      <c r="L201" s="9" t="s">
        <v>108</v>
      </c>
      <c r="M201" s="14">
        <v>1</v>
      </c>
      <c r="N201" s="66" t="s">
        <v>135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21">
        <f>SUM(O201:X201)</f>
        <v>1</v>
      </c>
      <c r="Z201" s="32">
        <v>1</v>
      </c>
      <c r="AA201" s="13">
        <v>1</v>
      </c>
      <c r="AB201" s="11">
        <v>2</v>
      </c>
      <c r="AC201" s="2" t="s">
        <v>142</v>
      </c>
      <c r="AD201" s="13">
        <v>1</v>
      </c>
      <c r="AE201" s="2" t="s">
        <v>143</v>
      </c>
      <c r="AF201" s="14">
        <v>2</v>
      </c>
      <c r="AG201" s="2" t="s">
        <v>133</v>
      </c>
      <c r="AH201" s="14">
        <v>1</v>
      </c>
      <c r="AI201" s="2" t="s">
        <v>146</v>
      </c>
      <c r="AJ201" s="13">
        <v>1</v>
      </c>
      <c r="AK201" s="2" t="s">
        <v>186</v>
      </c>
      <c r="AL201" s="13">
        <v>0</v>
      </c>
      <c r="AM201" s="13">
        <v>0</v>
      </c>
      <c r="AN201" s="13">
        <v>0</v>
      </c>
      <c r="AO201" s="13">
        <v>1</v>
      </c>
      <c r="AP201" s="13">
        <v>0</v>
      </c>
      <c r="AQ201" s="13">
        <v>0</v>
      </c>
      <c r="AR201" s="15">
        <v>2</v>
      </c>
      <c r="AS201" s="65" t="s">
        <v>158</v>
      </c>
      <c r="AT201" s="2" t="s">
        <v>159</v>
      </c>
      <c r="AU201" s="2" t="s">
        <v>161</v>
      </c>
      <c r="AV201" s="2" t="s">
        <v>108</v>
      </c>
      <c r="AW201" s="2" t="s">
        <v>108</v>
      </c>
      <c r="AX201" s="2" t="s">
        <v>108</v>
      </c>
      <c r="AY201" s="15">
        <v>2</v>
      </c>
      <c r="AZ201" s="20">
        <v>2</v>
      </c>
      <c r="BA201" s="20">
        <v>0</v>
      </c>
      <c r="BB201" s="20">
        <v>0</v>
      </c>
      <c r="BC201" s="20">
        <v>0</v>
      </c>
      <c r="BD201" s="20">
        <v>0</v>
      </c>
      <c r="BE201" s="20">
        <v>0</v>
      </c>
      <c r="BF201" s="20">
        <v>0</v>
      </c>
      <c r="BG201" s="20">
        <v>0</v>
      </c>
      <c r="BH201" s="22">
        <v>0</v>
      </c>
      <c r="BI201" s="25">
        <v>0</v>
      </c>
      <c r="BJ201" s="23">
        <v>0</v>
      </c>
    </row>
    <row r="202" spans="1:62" ht="28" x14ac:dyDescent="0.15">
      <c r="A202">
        <v>200</v>
      </c>
      <c r="B202" s="12">
        <v>1</v>
      </c>
      <c r="C202" s="9" t="s">
        <v>27</v>
      </c>
      <c r="D202" s="9">
        <v>21</v>
      </c>
      <c r="E202" s="29">
        <v>1</v>
      </c>
      <c r="F202" s="9">
        <v>70</v>
      </c>
      <c r="G202" s="9">
        <v>170</v>
      </c>
      <c r="H202" s="27">
        <f>G202/100</f>
        <v>1.7</v>
      </c>
      <c r="I202" s="30">
        <f>F202/(H202*H202)</f>
        <v>24.221453287197235</v>
      </c>
      <c r="J202" s="29">
        <v>3</v>
      </c>
      <c r="K202" s="28">
        <v>2</v>
      </c>
      <c r="L202" s="9" t="s">
        <v>109</v>
      </c>
      <c r="M202" s="14">
        <v>0</v>
      </c>
      <c r="N202" s="67" t="s">
        <v>134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21">
        <f>SUM(O202:X202)</f>
        <v>0</v>
      </c>
      <c r="Z202" s="32">
        <v>0</v>
      </c>
      <c r="AA202" s="13">
        <v>0</v>
      </c>
      <c r="AB202" s="11">
        <v>2</v>
      </c>
      <c r="AC202" s="2" t="s">
        <v>142</v>
      </c>
      <c r="AD202" s="13">
        <v>1</v>
      </c>
      <c r="AE202" s="2" t="s">
        <v>143</v>
      </c>
      <c r="AF202" s="14">
        <v>2</v>
      </c>
      <c r="AG202" s="2" t="s">
        <v>133</v>
      </c>
      <c r="AH202" s="14">
        <v>2</v>
      </c>
      <c r="AI202" s="2" t="s">
        <v>144</v>
      </c>
      <c r="AJ202" s="13">
        <v>1</v>
      </c>
      <c r="AK202" s="2" t="s">
        <v>150</v>
      </c>
      <c r="AL202" s="13">
        <v>0</v>
      </c>
      <c r="AM202" s="13">
        <v>1</v>
      </c>
      <c r="AN202" s="13">
        <v>0</v>
      </c>
      <c r="AO202" s="13">
        <v>0</v>
      </c>
      <c r="AP202" s="13">
        <v>0</v>
      </c>
      <c r="AQ202" s="13">
        <v>0</v>
      </c>
      <c r="AR202" s="15">
        <v>3</v>
      </c>
      <c r="AS202" s="65" t="s">
        <v>192</v>
      </c>
      <c r="AT202" s="2" t="s">
        <v>159</v>
      </c>
      <c r="AU202" s="2" t="s">
        <v>159</v>
      </c>
      <c r="AV202" s="2" t="s">
        <v>108</v>
      </c>
      <c r="AW202" s="2" t="s">
        <v>108</v>
      </c>
      <c r="AX202" s="2" t="s">
        <v>108</v>
      </c>
      <c r="AY202" s="15">
        <v>1</v>
      </c>
      <c r="AZ202" s="20">
        <v>1</v>
      </c>
      <c r="BA202" s="20">
        <v>0</v>
      </c>
      <c r="BB202" s="20">
        <v>0</v>
      </c>
      <c r="BC202" s="20">
        <v>1</v>
      </c>
      <c r="BD202" s="20">
        <v>0</v>
      </c>
      <c r="BE202" s="20">
        <v>0</v>
      </c>
      <c r="BF202" s="20">
        <v>1</v>
      </c>
      <c r="BG202" s="20">
        <v>0</v>
      </c>
      <c r="BH202" s="22">
        <v>0</v>
      </c>
      <c r="BI202" s="25">
        <v>2</v>
      </c>
      <c r="BJ202" s="23">
        <v>2</v>
      </c>
    </row>
    <row r="203" spans="1:62" ht="14" x14ac:dyDescent="0.15">
      <c r="A203">
        <v>201</v>
      </c>
      <c r="B203" s="12">
        <v>2</v>
      </c>
      <c r="C203" s="9" t="s">
        <v>25</v>
      </c>
      <c r="D203" s="9">
        <v>43</v>
      </c>
      <c r="E203" s="29">
        <v>3</v>
      </c>
      <c r="F203" s="9">
        <v>40</v>
      </c>
      <c r="G203" s="9">
        <v>155</v>
      </c>
      <c r="H203" s="27">
        <f>G203/100</f>
        <v>1.55</v>
      </c>
      <c r="I203" s="30">
        <f>F203/(H203*H203)</f>
        <v>16.649323621227886</v>
      </c>
      <c r="J203" s="29">
        <v>1</v>
      </c>
      <c r="K203" s="28">
        <v>4</v>
      </c>
      <c r="L203" s="9" t="s">
        <v>107</v>
      </c>
      <c r="M203" s="14">
        <v>1</v>
      </c>
      <c r="N203" s="66" t="s">
        <v>131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21">
        <f>SUM(O203:X203)</f>
        <v>1</v>
      </c>
      <c r="Z203" s="32">
        <v>1</v>
      </c>
      <c r="AA203" s="13">
        <v>1</v>
      </c>
      <c r="AB203" s="11">
        <v>1</v>
      </c>
      <c r="AC203" s="2" t="s">
        <v>141</v>
      </c>
      <c r="AD203" s="13">
        <v>1</v>
      </c>
      <c r="AE203" s="2" t="s">
        <v>143</v>
      </c>
      <c r="AF203" s="14">
        <v>2</v>
      </c>
      <c r="AG203" s="2" t="s">
        <v>133</v>
      </c>
      <c r="AH203" s="14">
        <v>1</v>
      </c>
      <c r="AI203" s="2" t="s">
        <v>146</v>
      </c>
      <c r="AJ203" s="13">
        <v>1</v>
      </c>
      <c r="AK203" s="2" t="s">
        <v>186</v>
      </c>
      <c r="AL203" s="13">
        <v>0</v>
      </c>
      <c r="AM203" s="13">
        <v>0</v>
      </c>
      <c r="AN203" s="13">
        <v>0</v>
      </c>
      <c r="AO203" s="13">
        <v>1</v>
      </c>
      <c r="AP203" s="13">
        <v>0</v>
      </c>
      <c r="AQ203" s="13">
        <v>0</v>
      </c>
      <c r="AR203" s="15">
        <v>1</v>
      </c>
      <c r="AS203" s="65">
        <v>0</v>
      </c>
      <c r="AT203" s="2" t="s">
        <v>108</v>
      </c>
      <c r="AU203" s="2" t="s">
        <v>108</v>
      </c>
      <c r="AV203" s="2" t="s">
        <v>108</v>
      </c>
      <c r="AW203" s="2" t="s">
        <v>108</v>
      </c>
      <c r="AX203" s="2" t="s">
        <v>108</v>
      </c>
      <c r="AY203" s="15">
        <v>0</v>
      </c>
      <c r="AZ203" s="20">
        <v>2</v>
      </c>
      <c r="BA203" s="20">
        <v>0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2">
        <v>0</v>
      </c>
      <c r="BI203" s="25">
        <v>0</v>
      </c>
      <c r="BJ203" s="23">
        <v>0</v>
      </c>
    </row>
    <row r="204" spans="1:62" ht="14" x14ac:dyDescent="0.15">
      <c r="A204">
        <v>202</v>
      </c>
      <c r="B204" s="12">
        <v>2</v>
      </c>
      <c r="C204" s="9" t="s">
        <v>25</v>
      </c>
      <c r="D204" s="9">
        <v>49</v>
      </c>
      <c r="E204" s="29">
        <v>3</v>
      </c>
      <c r="F204" s="9">
        <v>50</v>
      </c>
      <c r="G204" s="9">
        <v>150</v>
      </c>
      <c r="H204" s="27">
        <f>G204/100</f>
        <v>1.5</v>
      </c>
      <c r="I204" s="30">
        <f>F204/(H204*H204)</f>
        <v>22.222222222222221</v>
      </c>
      <c r="J204" s="29">
        <v>2</v>
      </c>
      <c r="K204" s="28">
        <v>4</v>
      </c>
      <c r="L204" s="9" t="s">
        <v>107</v>
      </c>
      <c r="M204" s="14">
        <v>1</v>
      </c>
      <c r="N204" s="66" t="s">
        <v>111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21">
        <f>SUM(O204:X204)</f>
        <v>1</v>
      </c>
      <c r="Z204" s="32">
        <v>1</v>
      </c>
      <c r="AA204" s="13">
        <v>1</v>
      </c>
      <c r="AB204" s="11">
        <v>1</v>
      </c>
      <c r="AC204" s="2" t="s">
        <v>141</v>
      </c>
      <c r="AD204" s="13">
        <v>1</v>
      </c>
      <c r="AE204" s="2" t="s">
        <v>143</v>
      </c>
      <c r="AF204" s="14">
        <v>2</v>
      </c>
      <c r="AG204" s="2" t="s">
        <v>133</v>
      </c>
      <c r="AH204" s="14">
        <v>2</v>
      </c>
      <c r="AI204" s="2" t="s">
        <v>144</v>
      </c>
      <c r="AJ204" s="13">
        <v>1</v>
      </c>
      <c r="AK204" s="2" t="s">
        <v>150</v>
      </c>
      <c r="AL204" s="13">
        <v>0</v>
      </c>
      <c r="AM204" s="13">
        <v>1</v>
      </c>
      <c r="AN204" s="13">
        <v>0</v>
      </c>
      <c r="AO204" s="13">
        <v>0</v>
      </c>
      <c r="AP204" s="13">
        <v>0</v>
      </c>
      <c r="AQ204" s="13">
        <v>0</v>
      </c>
      <c r="AR204" s="15">
        <v>1</v>
      </c>
      <c r="AS204" s="65">
        <v>0</v>
      </c>
      <c r="AT204" s="2" t="s">
        <v>108</v>
      </c>
      <c r="AU204" s="2" t="s">
        <v>108</v>
      </c>
      <c r="AV204" s="2" t="s">
        <v>108</v>
      </c>
      <c r="AW204" s="2" t="s">
        <v>108</v>
      </c>
      <c r="AX204" s="2" t="s">
        <v>108</v>
      </c>
      <c r="AY204" s="15">
        <v>0</v>
      </c>
      <c r="AZ204" s="20">
        <v>1</v>
      </c>
      <c r="BA204" s="20">
        <v>0</v>
      </c>
      <c r="BB204" s="20">
        <v>0</v>
      </c>
      <c r="BC204" s="20">
        <v>1</v>
      </c>
      <c r="BD204" s="20">
        <v>1</v>
      </c>
      <c r="BE204" s="20">
        <v>1</v>
      </c>
      <c r="BF204" s="20">
        <v>0</v>
      </c>
      <c r="BG204" s="20">
        <v>0</v>
      </c>
      <c r="BH204" s="22">
        <v>0</v>
      </c>
      <c r="BI204" s="25">
        <v>3</v>
      </c>
      <c r="BJ204" s="23">
        <v>3</v>
      </c>
    </row>
    <row r="205" spans="1:62" ht="28" x14ac:dyDescent="0.15">
      <c r="A205">
        <v>203</v>
      </c>
      <c r="B205" s="12">
        <v>2</v>
      </c>
      <c r="C205" s="9" t="s">
        <v>25</v>
      </c>
      <c r="D205" s="9">
        <v>74</v>
      </c>
      <c r="E205" s="29">
        <v>5</v>
      </c>
      <c r="F205" s="9">
        <v>57</v>
      </c>
      <c r="G205" s="9">
        <v>155</v>
      </c>
      <c r="H205" s="27">
        <f>G205/100</f>
        <v>1.55</v>
      </c>
      <c r="I205" s="30">
        <f>F205/(H205*H205)</f>
        <v>23.725286160249738</v>
      </c>
      <c r="J205" s="29">
        <v>3</v>
      </c>
      <c r="K205" s="28">
        <v>5</v>
      </c>
      <c r="L205" s="9" t="s">
        <v>108</v>
      </c>
      <c r="M205" s="14">
        <v>1</v>
      </c>
      <c r="N205" s="67" t="s">
        <v>117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21">
        <f>SUM(O205:X205)</f>
        <v>3</v>
      </c>
      <c r="Z205" s="32">
        <v>2</v>
      </c>
      <c r="AA205" s="13">
        <v>2</v>
      </c>
      <c r="AB205" s="11">
        <v>1</v>
      </c>
      <c r="AC205" s="2" t="s">
        <v>141</v>
      </c>
      <c r="AD205" s="13">
        <v>1</v>
      </c>
      <c r="AE205" s="2" t="s">
        <v>143</v>
      </c>
      <c r="AF205" s="14">
        <v>990</v>
      </c>
      <c r="AG205" s="19"/>
      <c r="AH205" s="14">
        <v>1</v>
      </c>
      <c r="AI205" s="2" t="s">
        <v>146</v>
      </c>
      <c r="AJ205" s="13">
        <v>1</v>
      </c>
      <c r="AK205" s="2" t="s">
        <v>188</v>
      </c>
      <c r="AL205" s="13">
        <v>1</v>
      </c>
      <c r="AM205" s="13">
        <v>0</v>
      </c>
      <c r="AN205" s="13">
        <v>0</v>
      </c>
      <c r="AO205" s="13">
        <v>1</v>
      </c>
      <c r="AP205" s="13">
        <v>0</v>
      </c>
      <c r="AQ205" s="13">
        <v>0</v>
      </c>
      <c r="AR205" s="15">
        <v>1</v>
      </c>
      <c r="AS205" s="65">
        <v>0</v>
      </c>
      <c r="AT205" s="2" t="s">
        <v>108</v>
      </c>
      <c r="AU205" s="2" t="s">
        <v>108</v>
      </c>
      <c r="AV205" s="2" t="s">
        <v>108</v>
      </c>
      <c r="AW205" s="2" t="s">
        <v>108</v>
      </c>
      <c r="AX205" s="2" t="s">
        <v>108</v>
      </c>
      <c r="AY205" s="15">
        <v>0</v>
      </c>
      <c r="AZ205" s="20">
        <v>1</v>
      </c>
      <c r="BA205" s="20">
        <v>0</v>
      </c>
      <c r="BB205" s="20">
        <v>0</v>
      </c>
      <c r="BC205" s="20">
        <v>1</v>
      </c>
      <c r="BD205" s="20">
        <v>0</v>
      </c>
      <c r="BE205" s="20">
        <v>0</v>
      </c>
      <c r="BF205" s="20">
        <v>0</v>
      </c>
      <c r="BG205" s="20">
        <v>0</v>
      </c>
      <c r="BH205" s="22">
        <v>0</v>
      </c>
      <c r="BI205" s="25">
        <v>1</v>
      </c>
      <c r="BJ205" s="23">
        <v>1</v>
      </c>
    </row>
    <row r="206" spans="1:62" ht="28" x14ac:dyDescent="0.15">
      <c r="A206">
        <v>204</v>
      </c>
      <c r="B206" s="12">
        <v>1</v>
      </c>
      <c r="C206" s="9" t="s">
        <v>27</v>
      </c>
      <c r="D206" s="9">
        <v>29</v>
      </c>
      <c r="E206" s="29">
        <v>1</v>
      </c>
      <c r="F206" s="9">
        <v>67</v>
      </c>
      <c r="G206" s="9">
        <v>170</v>
      </c>
      <c r="H206" s="27">
        <f>G206/100</f>
        <v>1.7</v>
      </c>
      <c r="I206" s="30">
        <f>F206/(H206*H206)</f>
        <v>23.183391003460208</v>
      </c>
      <c r="J206" s="29">
        <v>3</v>
      </c>
      <c r="K206" s="28">
        <v>1</v>
      </c>
      <c r="L206" s="9" t="s">
        <v>173</v>
      </c>
      <c r="M206" s="14">
        <v>0</v>
      </c>
      <c r="N206" s="67" t="s">
        <v>134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21">
        <f>SUM(O206:X206)</f>
        <v>0</v>
      </c>
      <c r="Z206" s="32">
        <v>0</v>
      </c>
      <c r="AA206" s="13">
        <v>0</v>
      </c>
      <c r="AB206" s="11">
        <v>2</v>
      </c>
      <c r="AC206" s="2" t="s">
        <v>142</v>
      </c>
      <c r="AD206" s="13">
        <v>1</v>
      </c>
      <c r="AE206" s="2" t="s">
        <v>143</v>
      </c>
      <c r="AF206" s="14">
        <v>2</v>
      </c>
      <c r="AG206" s="2" t="s">
        <v>133</v>
      </c>
      <c r="AH206" s="14">
        <v>1</v>
      </c>
      <c r="AI206" s="2" t="s">
        <v>146</v>
      </c>
      <c r="AJ206" s="13">
        <v>1</v>
      </c>
      <c r="AK206" s="2" t="s">
        <v>186</v>
      </c>
      <c r="AL206" s="13">
        <v>0</v>
      </c>
      <c r="AM206" s="13">
        <v>0</v>
      </c>
      <c r="AN206" s="13">
        <v>0</v>
      </c>
      <c r="AO206" s="13">
        <v>1</v>
      </c>
      <c r="AP206" s="13">
        <v>0</v>
      </c>
      <c r="AQ206" s="13">
        <v>0</v>
      </c>
      <c r="AR206" s="15">
        <v>3</v>
      </c>
      <c r="AS206" s="65" t="s">
        <v>192</v>
      </c>
      <c r="AT206" s="2" t="s">
        <v>159</v>
      </c>
      <c r="AU206" s="2" t="s">
        <v>159</v>
      </c>
      <c r="AV206" s="2" t="s">
        <v>161</v>
      </c>
      <c r="AW206" s="2" t="s">
        <v>160</v>
      </c>
      <c r="AX206" s="2" t="s">
        <v>108</v>
      </c>
      <c r="AY206" s="15">
        <v>3</v>
      </c>
      <c r="AZ206" s="20">
        <v>1</v>
      </c>
      <c r="BA206" s="20">
        <v>1</v>
      </c>
      <c r="BB206" s="20">
        <v>0</v>
      </c>
      <c r="BC206" s="20">
        <v>1</v>
      </c>
      <c r="BD206" s="20">
        <v>0</v>
      </c>
      <c r="BE206" s="20">
        <v>0</v>
      </c>
      <c r="BF206" s="20">
        <v>0</v>
      </c>
      <c r="BG206" s="20">
        <v>0</v>
      </c>
      <c r="BH206" s="22">
        <v>0</v>
      </c>
      <c r="BI206" s="25">
        <v>2</v>
      </c>
      <c r="BJ206" s="23">
        <v>2</v>
      </c>
    </row>
    <row r="207" spans="1:62" ht="28" x14ac:dyDescent="0.15">
      <c r="A207">
        <v>205</v>
      </c>
      <c r="B207" s="12">
        <v>1</v>
      </c>
      <c r="C207" s="9" t="s">
        <v>27</v>
      </c>
      <c r="D207" s="9">
        <v>45</v>
      </c>
      <c r="E207" s="29">
        <v>3</v>
      </c>
      <c r="F207" s="9">
        <v>87</v>
      </c>
      <c r="G207" s="9">
        <v>178</v>
      </c>
      <c r="H207" s="27">
        <f>G207/100</f>
        <v>1.78</v>
      </c>
      <c r="I207" s="30">
        <f>F207/(H207*H207)</f>
        <v>27.458654210326976</v>
      </c>
      <c r="J207" s="29">
        <v>4</v>
      </c>
      <c r="K207" s="28">
        <v>4</v>
      </c>
      <c r="L207" s="9" t="s">
        <v>107</v>
      </c>
      <c r="M207" s="14">
        <v>0</v>
      </c>
      <c r="N207" s="67" t="s">
        <v>134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21">
        <f>SUM(O207:X207)</f>
        <v>0</v>
      </c>
      <c r="Z207" s="32">
        <v>0</v>
      </c>
      <c r="AA207" s="13">
        <v>0</v>
      </c>
      <c r="AB207" s="11">
        <v>2</v>
      </c>
      <c r="AC207" s="2" t="s">
        <v>142</v>
      </c>
      <c r="AD207" s="13">
        <v>1</v>
      </c>
      <c r="AE207" s="2" t="s">
        <v>143</v>
      </c>
      <c r="AF207" s="14">
        <v>2</v>
      </c>
      <c r="AG207" s="2" t="s">
        <v>133</v>
      </c>
      <c r="AH207" s="14">
        <v>1</v>
      </c>
      <c r="AI207" s="2" t="s">
        <v>146</v>
      </c>
      <c r="AJ207" s="13">
        <v>1</v>
      </c>
      <c r="AK207" s="2" t="s">
        <v>186</v>
      </c>
      <c r="AL207" s="13">
        <v>0</v>
      </c>
      <c r="AM207" s="13">
        <v>0</v>
      </c>
      <c r="AN207" s="13">
        <v>0</v>
      </c>
      <c r="AO207" s="13">
        <v>1</v>
      </c>
      <c r="AP207" s="13">
        <v>0</v>
      </c>
      <c r="AQ207" s="13">
        <v>0</v>
      </c>
      <c r="AR207" s="15">
        <v>3</v>
      </c>
      <c r="AS207" s="65" t="s">
        <v>192</v>
      </c>
      <c r="AT207" s="2" t="s">
        <v>159</v>
      </c>
      <c r="AU207" s="2" t="s">
        <v>159</v>
      </c>
      <c r="AV207" s="2" t="s">
        <v>160</v>
      </c>
      <c r="AW207" s="2" t="s">
        <v>160</v>
      </c>
      <c r="AX207" s="2" t="s">
        <v>108</v>
      </c>
      <c r="AY207" s="15">
        <v>3</v>
      </c>
      <c r="AZ207" s="20">
        <v>2</v>
      </c>
      <c r="BA207" s="20">
        <v>0</v>
      </c>
      <c r="BB207" s="20">
        <v>0</v>
      </c>
      <c r="BC207" s="20">
        <v>0</v>
      </c>
      <c r="BD207" s="20">
        <v>0</v>
      </c>
      <c r="BE207" s="20">
        <v>0</v>
      </c>
      <c r="BF207" s="20">
        <v>0</v>
      </c>
      <c r="BG207" s="20">
        <v>0</v>
      </c>
      <c r="BH207" s="22">
        <v>0</v>
      </c>
      <c r="BI207" s="25">
        <v>0</v>
      </c>
      <c r="BJ207" s="23">
        <v>0</v>
      </c>
    </row>
    <row r="208" spans="1:62" ht="28" x14ac:dyDescent="0.15">
      <c r="A208">
        <v>206</v>
      </c>
      <c r="B208" s="12">
        <v>2</v>
      </c>
      <c r="C208" s="9" t="s">
        <v>25</v>
      </c>
      <c r="D208" s="9">
        <v>26</v>
      </c>
      <c r="E208" s="29">
        <v>1</v>
      </c>
      <c r="F208" s="9">
        <v>50</v>
      </c>
      <c r="G208" s="9">
        <v>161</v>
      </c>
      <c r="H208" s="27">
        <f>G208/100</f>
        <v>1.61</v>
      </c>
      <c r="I208" s="30">
        <f>F208/(H208*H208)</f>
        <v>19.289379267775161</v>
      </c>
      <c r="J208" s="29">
        <v>2</v>
      </c>
      <c r="K208" s="28">
        <v>2</v>
      </c>
      <c r="L208" s="9" t="s">
        <v>109</v>
      </c>
      <c r="M208" s="14">
        <v>0</v>
      </c>
      <c r="N208" s="67" t="s">
        <v>134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21">
        <f>SUM(O208:X208)</f>
        <v>0</v>
      </c>
      <c r="Z208" s="32">
        <v>0</v>
      </c>
      <c r="AA208" s="13">
        <v>0</v>
      </c>
      <c r="AB208" s="11">
        <v>2</v>
      </c>
      <c r="AC208" s="2" t="s">
        <v>142</v>
      </c>
      <c r="AD208" s="13">
        <v>1</v>
      </c>
      <c r="AE208" s="2" t="s">
        <v>143</v>
      </c>
      <c r="AF208" s="14">
        <v>2</v>
      </c>
      <c r="AG208" s="2" t="s">
        <v>133</v>
      </c>
      <c r="AH208" s="14">
        <v>1</v>
      </c>
      <c r="AI208" s="2" t="s">
        <v>146</v>
      </c>
      <c r="AJ208" s="13">
        <v>1</v>
      </c>
      <c r="AK208" s="2" t="s">
        <v>186</v>
      </c>
      <c r="AL208" s="13">
        <v>0</v>
      </c>
      <c r="AM208" s="13">
        <v>0</v>
      </c>
      <c r="AN208" s="13">
        <v>0</v>
      </c>
      <c r="AO208" s="13">
        <v>1</v>
      </c>
      <c r="AP208" s="13">
        <v>0</v>
      </c>
      <c r="AQ208" s="13">
        <v>0</v>
      </c>
      <c r="AR208" s="15">
        <v>2</v>
      </c>
      <c r="AS208" s="65" t="s">
        <v>158</v>
      </c>
      <c r="AT208" s="2" t="s">
        <v>161</v>
      </c>
      <c r="AU208" s="2" t="s">
        <v>161</v>
      </c>
      <c r="AV208" s="2" t="s">
        <v>108</v>
      </c>
      <c r="AW208" s="2" t="s">
        <v>108</v>
      </c>
      <c r="AX208" s="2" t="s">
        <v>108</v>
      </c>
      <c r="AY208" s="15">
        <v>2</v>
      </c>
      <c r="AZ208" s="20">
        <v>1</v>
      </c>
      <c r="BA208" s="20">
        <v>1</v>
      </c>
      <c r="BB208" s="20">
        <v>0</v>
      </c>
      <c r="BC208" s="20">
        <v>1</v>
      </c>
      <c r="BD208" s="20">
        <v>0</v>
      </c>
      <c r="BE208" s="20">
        <v>0</v>
      </c>
      <c r="BF208" s="20">
        <v>1</v>
      </c>
      <c r="BG208" s="20">
        <v>0</v>
      </c>
      <c r="BH208" s="22">
        <v>0</v>
      </c>
      <c r="BI208" s="25">
        <v>3</v>
      </c>
      <c r="BJ208" s="23">
        <v>3</v>
      </c>
    </row>
    <row r="209" spans="1:62" ht="14" x14ac:dyDescent="0.15">
      <c r="A209">
        <v>207</v>
      </c>
      <c r="B209" s="12">
        <v>2</v>
      </c>
      <c r="C209" s="9" t="s">
        <v>25</v>
      </c>
      <c r="D209" s="9">
        <v>25</v>
      </c>
      <c r="E209" s="29">
        <v>1</v>
      </c>
      <c r="F209" s="9">
        <v>55</v>
      </c>
      <c r="G209" s="9">
        <v>165</v>
      </c>
      <c r="H209" s="27">
        <f>G209/100</f>
        <v>1.65</v>
      </c>
      <c r="I209" s="30">
        <f>F209/(H209*H209)</f>
        <v>20.202020202020204</v>
      </c>
      <c r="J209" s="29">
        <v>2</v>
      </c>
      <c r="K209" s="28">
        <v>1</v>
      </c>
      <c r="L209" s="9" t="s">
        <v>173</v>
      </c>
      <c r="M209" s="14">
        <v>0</v>
      </c>
      <c r="N209" s="67" t="s">
        <v>134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21">
        <f>SUM(O209:X209)</f>
        <v>0</v>
      </c>
      <c r="Z209" s="32">
        <v>0</v>
      </c>
      <c r="AA209" s="13">
        <v>0</v>
      </c>
      <c r="AB209" s="11">
        <v>1</v>
      </c>
      <c r="AC209" s="2" t="s">
        <v>141</v>
      </c>
      <c r="AD209" s="13">
        <v>1</v>
      </c>
      <c r="AE209" s="2" t="s">
        <v>143</v>
      </c>
      <c r="AF209" s="14">
        <v>2</v>
      </c>
      <c r="AG209" s="2" t="s">
        <v>133</v>
      </c>
      <c r="AH209" s="14">
        <v>3</v>
      </c>
      <c r="AI209" s="2" t="s">
        <v>145</v>
      </c>
      <c r="AJ209" s="13">
        <v>1</v>
      </c>
      <c r="AK209" s="2" t="s">
        <v>150</v>
      </c>
      <c r="AL209" s="13">
        <v>0</v>
      </c>
      <c r="AM209" s="13">
        <v>1</v>
      </c>
      <c r="AN209" s="13">
        <v>0</v>
      </c>
      <c r="AO209" s="13">
        <v>0</v>
      </c>
      <c r="AP209" s="13">
        <v>0</v>
      </c>
      <c r="AQ209" s="13">
        <v>0</v>
      </c>
      <c r="AR209" s="15">
        <v>2</v>
      </c>
      <c r="AS209" s="65" t="s">
        <v>158</v>
      </c>
      <c r="AT209" s="2" t="s">
        <v>160</v>
      </c>
      <c r="AU209" s="2" t="s">
        <v>108</v>
      </c>
      <c r="AV209" s="2" t="s">
        <v>108</v>
      </c>
      <c r="AW209" s="2" t="s">
        <v>108</v>
      </c>
      <c r="AX209" s="2" t="s">
        <v>108</v>
      </c>
      <c r="AY209" s="15">
        <v>3</v>
      </c>
      <c r="AZ209" s="20">
        <v>1</v>
      </c>
      <c r="BA209" s="20">
        <v>0</v>
      </c>
      <c r="BB209" s="20">
        <v>1</v>
      </c>
      <c r="BC209" s="20">
        <v>1</v>
      </c>
      <c r="BD209" s="20">
        <v>1</v>
      </c>
      <c r="BE209" s="20">
        <v>1</v>
      </c>
      <c r="BF209" s="20">
        <v>1</v>
      </c>
      <c r="BG209" s="20">
        <v>0</v>
      </c>
      <c r="BH209" s="22">
        <v>0</v>
      </c>
      <c r="BI209" s="25">
        <v>5</v>
      </c>
      <c r="BJ209" s="23">
        <v>4</v>
      </c>
    </row>
    <row r="210" spans="1:62" ht="28" x14ac:dyDescent="0.15">
      <c r="A210">
        <v>208</v>
      </c>
      <c r="B210" s="12">
        <v>2</v>
      </c>
      <c r="C210" s="9" t="s">
        <v>25</v>
      </c>
      <c r="D210" s="9">
        <v>47</v>
      </c>
      <c r="E210" s="29">
        <v>3</v>
      </c>
      <c r="F210" s="9">
        <v>50</v>
      </c>
      <c r="G210" s="9">
        <v>157</v>
      </c>
      <c r="H210" s="27">
        <f>G210/100</f>
        <v>1.57</v>
      </c>
      <c r="I210" s="30">
        <f>F210/(H210*H210)</f>
        <v>20.28479857195018</v>
      </c>
      <c r="J210" s="29">
        <v>2</v>
      </c>
      <c r="K210" s="28">
        <v>4</v>
      </c>
      <c r="L210" s="9" t="s">
        <v>107</v>
      </c>
      <c r="M210" s="14">
        <v>0</v>
      </c>
      <c r="N210" s="67" t="s">
        <v>134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21">
        <f>SUM(O210:X210)</f>
        <v>0</v>
      </c>
      <c r="Z210" s="32">
        <v>0</v>
      </c>
      <c r="AA210" s="13">
        <v>0</v>
      </c>
      <c r="AB210" s="11">
        <v>1</v>
      </c>
      <c r="AC210" s="2" t="s">
        <v>141</v>
      </c>
      <c r="AD210" s="13">
        <v>1</v>
      </c>
      <c r="AE210" s="2" t="s">
        <v>143</v>
      </c>
      <c r="AF210" s="14">
        <v>2</v>
      </c>
      <c r="AG210" s="2" t="s">
        <v>133</v>
      </c>
      <c r="AH210" s="14">
        <v>1</v>
      </c>
      <c r="AI210" s="2" t="s">
        <v>146</v>
      </c>
      <c r="AJ210" s="13">
        <v>1</v>
      </c>
      <c r="AK210" s="2" t="s">
        <v>188</v>
      </c>
      <c r="AL210" s="13">
        <v>1</v>
      </c>
      <c r="AM210" s="13">
        <v>0</v>
      </c>
      <c r="AN210" s="13">
        <v>0</v>
      </c>
      <c r="AO210" s="13">
        <v>1</v>
      </c>
      <c r="AP210" s="13">
        <v>0</v>
      </c>
      <c r="AQ210" s="13">
        <v>0</v>
      </c>
      <c r="AR210" s="15">
        <v>2</v>
      </c>
      <c r="AS210" s="65" t="s">
        <v>158</v>
      </c>
      <c r="AT210" s="2" t="s">
        <v>159</v>
      </c>
      <c r="AU210" s="2" t="s">
        <v>159</v>
      </c>
      <c r="AV210" s="2" t="s">
        <v>108</v>
      </c>
      <c r="AW210" s="2" t="s">
        <v>108</v>
      </c>
      <c r="AX210" s="2" t="s">
        <v>108</v>
      </c>
      <c r="AY210" s="15">
        <v>1</v>
      </c>
      <c r="AZ210" s="20">
        <v>1</v>
      </c>
      <c r="BA210" s="20">
        <v>0</v>
      </c>
      <c r="BB210" s="20">
        <v>0</v>
      </c>
      <c r="BC210" s="20">
        <v>0</v>
      </c>
      <c r="BD210" s="20">
        <v>0</v>
      </c>
      <c r="BE210" s="20">
        <v>0</v>
      </c>
      <c r="BF210" s="20">
        <v>1</v>
      </c>
      <c r="BG210" s="20">
        <v>0</v>
      </c>
      <c r="BH210" s="22">
        <v>0</v>
      </c>
      <c r="BI210" s="25">
        <v>1</v>
      </c>
      <c r="BJ210" s="23">
        <v>1</v>
      </c>
    </row>
    <row r="211" spans="1:62" ht="14" x14ac:dyDescent="0.15">
      <c r="A211">
        <v>209</v>
      </c>
      <c r="B211" s="12">
        <v>2</v>
      </c>
      <c r="C211" s="9" t="s">
        <v>25</v>
      </c>
      <c r="D211" s="9">
        <v>25</v>
      </c>
      <c r="E211" s="29">
        <v>1</v>
      </c>
      <c r="F211" s="9">
        <v>56</v>
      </c>
      <c r="G211" s="9">
        <v>164</v>
      </c>
      <c r="H211" s="27">
        <f>G211/100</f>
        <v>1.64</v>
      </c>
      <c r="I211" s="30">
        <f>F211/(H211*H211)</f>
        <v>20.820939916716245</v>
      </c>
      <c r="J211" s="29">
        <v>2</v>
      </c>
      <c r="K211" s="28">
        <v>2</v>
      </c>
      <c r="L211" s="9" t="s">
        <v>109</v>
      </c>
      <c r="M211" s="14">
        <v>0</v>
      </c>
      <c r="N211" s="67" t="s">
        <v>134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21">
        <f>SUM(O211:X211)</f>
        <v>0</v>
      </c>
      <c r="Z211" s="32">
        <v>0</v>
      </c>
      <c r="AA211" s="13">
        <v>0</v>
      </c>
      <c r="AB211" s="11">
        <v>1</v>
      </c>
      <c r="AC211" s="2" t="s">
        <v>141</v>
      </c>
      <c r="AD211" s="13">
        <v>1</v>
      </c>
      <c r="AE211" s="2" t="s">
        <v>143</v>
      </c>
      <c r="AF211" s="14">
        <v>2</v>
      </c>
      <c r="AG211" s="2" t="s">
        <v>133</v>
      </c>
      <c r="AH211" s="14">
        <v>1</v>
      </c>
      <c r="AI211" s="2" t="s">
        <v>146</v>
      </c>
      <c r="AJ211" s="13">
        <v>1</v>
      </c>
      <c r="AK211" s="2" t="s">
        <v>186</v>
      </c>
      <c r="AL211" s="13">
        <v>0</v>
      </c>
      <c r="AM211" s="13">
        <v>0</v>
      </c>
      <c r="AN211" s="13">
        <v>0</v>
      </c>
      <c r="AO211" s="13">
        <v>1</v>
      </c>
      <c r="AP211" s="13">
        <v>0</v>
      </c>
      <c r="AQ211" s="13">
        <v>0</v>
      </c>
      <c r="AR211" s="15">
        <v>2</v>
      </c>
      <c r="AS211" s="65" t="s">
        <v>158</v>
      </c>
      <c r="AT211" s="2" t="s">
        <v>159</v>
      </c>
      <c r="AU211" s="2" t="s">
        <v>108</v>
      </c>
      <c r="AV211" s="2" t="s">
        <v>108</v>
      </c>
      <c r="AW211" s="2" t="s">
        <v>108</v>
      </c>
      <c r="AX211" s="2" t="s">
        <v>108</v>
      </c>
      <c r="AY211" s="15">
        <v>1</v>
      </c>
      <c r="AZ211" s="20">
        <v>1</v>
      </c>
      <c r="BA211" s="20">
        <v>0</v>
      </c>
      <c r="BB211" s="20">
        <v>0</v>
      </c>
      <c r="BC211" s="20">
        <v>0</v>
      </c>
      <c r="BD211" s="20">
        <v>1</v>
      </c>
      <c r="BE211" s="20">
        <v>0</v>
      </c>
      <c r="BF211" s="20">
        <v>0</v>
      </c>
      <c r="BG211" s="20">
        <v>1</v>
      </c>
      <c r="BH211" s="22" t="s">
        <v>5</v>
      </c>
      <c r="BI211" s="25">
        <v>2</v>
      </c>
      <c r="BJ211" s="23">
        <v>2</v>
      </c>
    </row>
    <row r="212" spans="1:62" ht="28" x14ac:dyDescent="0.15">
      <c r="A212">
        <v>210</v>
      </c>
      <c r="B212" s="12">
        <v>2</v>
      </c>
      <c r="C212" s="9" t="s">
        <v>25</v>
      </c>
      <c r="D212" s="9">
        <v>57</v>
      </c>
      <c r="E212" s="29">
        <v>4</v>
      </c>
      <c r="F212" s="9">
        <v>52</v>
      </c>
      <c r="G212" s="9">
        <v>152</v>
      </c>
      <c r="H212" s="27">
        <f>G212/100</f>
        <v>1.52</v>
      </c>
      <c r="I212" s="30">
        <f>F212/(H212*H212)</f>
        <v>22.506925207756233</v>
      </c>
      <c r="J212" s="29">
        <v>2</v>
      </c>
      <c r="K212" s="28">
        <v>2</v>
      </c>
      <c r="L212" s="9" t="s">
        <v>109</v>
      </c>
      <c r="M212" s="14">
        <v>0</v>
      </c>
      <c r="N212" s="67" t="s">
        <v>134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21">
        <f>SUM(O212:X212)</f>
        <v>0</v>
      </c>
      <c r="Z212" s="32">
        <v>0</v>
      </c>
      <c r="AA212" s="13">
        <v>0</v>
      </c>
      <c r="AB212" s="11">
        <v>1</v>
      </c>
      <c r="AC212" s="2" t="s">
        <v>141</v>
      </c>
      <c r="AD212" s="13">
        <v>1</v>
      </c>
      <c r="AE212" s="2" t="s">
        <v>143</v>
      </c>
      <c r="AF212" s="14">
        <v>2</v>
      </c>
      <c r="AG212" s="2" t="s">
        <v>133</v>
      </c>
      <c r="AH212" s="14">
        <v>1</v>
      </c>
      <c r="AI212" s="2" t="s">
        <v>146</v>
      </c>
      <c r="AJ212" s="13">
        <v>1</v>
      </c>
      <c r="AK212" s="2" t="s">
        <v>187</v>
      </c>
      <c r="AL212" s="13">
        <v>0</v>
      </c>
      <c r="AM212" s="13">
        <v>1</v>
      </c>
      <c r="AN212" s="13">
        <v>0</v>
      </c>
      <c r="AO212" s="13">
        <v>1</v>
      </c>
      <c r="AP212" s="13">
        <v>0</v>
      </c>
      <c r="AQ212" s="13">
        <v>0</v>
      </c>
      <c r="AR212" s="15">
        <v>2</v>
      </c>
      <c r="AS212" s="65" t="s">
        <v>158</v>
      </c>
      <c r="AT212" s="2" t="s">
        <v>159</v>
      </c>
      <c r="AU212" s="2" t="s">
        <v>159</v>
      </c>
      <c r="AV212" s="2" t="s">
        <v>108</v>
      </c>
      <c r="AW212" s="2" t="s">
        <v>108</v>
      </c>
      <c r="AX212" s="2" t="s">
        <v>108</v>
      </c>
      <c r="AY212" s="15">
        <v>1</v>
      </c>
      <c r="AZ212" s="20">
        <v>2</v>
      </c>
      <c r="BA212" s="20">
        <v>0</v>
      </c>
      <c r="BB212" s="20">
        <v>0</v>
      </c>
      <c r="BC212" s="20">
        <v>0</v>
      </c>
      <c r="BD212" s="20">
        <v>0</v>
      </c>
      <c r="BE212" s="20">
        <v>0</v>
      </c>
      <c r="BF212" s="20">
        <v>0</v>
      </c>
      <c r="BG212" s="20">
        <v>0</v>
      </c>
      <c r="BH212" s="22">
        <v>0</v>
      </c>
      <c r="BI212" s="25">
        <v>0</v>
      </c>
      <c r="BJ212" s="23">
        <v>0</v>
      </c>
    </row>
    <row r="213" spans="1:62" ht="28" x14ac:dyDescent="0.15">
      <c r="A213">
        <v>211</v>
      </c>
      <c r="B213" s="12">
        <v>2</v>
      </c>
      <c r="C213" s="9" t="s">
        <v>25</v>
      </c>
      <c r="D213" s="9">
        <v>26</v>
      </c>
      <c r="E213" s="29">
        <v>1</v>
      </c>
      <c r="F213" s="9">
        <v>68</v>
      </c>
      <c r="G213" s="9">
        <v>157</v>
      </c>
      <c r="H213" s="27">
        <f>G213/100</f>
        <v>1.57</v>
      </c>
      <c r="I213" s="30">
        <f>F213/(H213*H213)</f>
        <v>27.587326057852245</v>
      </c>
      <c r="J213" s="29">
        <v>4</v>
      </c>
      <c r="K213" s="28">
        <v>4</v>
      </c>
      <c r="L213" s="9" t="s">
        <v>107</v>
      </c>
      <c r="M213" s="14">
        <v>1</v>
      </c>
      <c r="N213" s="66" t="s">
        <v>137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21">
        <f>SUM(O213:X213)</f>
        <v>1</v>
      </c>
      <c r="Z213" s="32">
        <v>1</v>
      </c>
      <c r="AA213" s="13">
        <v>1</v>
      </c>
      <c r="AB213" s="11">
        <v>2</v>
      </c>
      <c r="AC213" s="2" t="s">
        <v>142</v>
      </c>
      <c r="AD213" s="13">
        <v>1</v>
      </c>
      <c r="AE213" s="2" t="s">
        <v>143</v>
      </c>
      <c r="AF213" s="14">
        <v>990</v>
      </c>
      <c r="AG213" s="19"/>
      <c r="AH213" s="14">
        <v>1</v>
      </c>
      <c r="AI213" s="2" t="s">
        <v>146</v>
      </c>
      <c r="AJ213" s="13">
        <v>1</v>
      </c>
      <c r="AK213" s="2" t="s">
        <v>150</v>
      </c>
      <c r="AL213" s="13">
        <v>0</v>
      </c>
      <c r="AM213" s="13">
        <v>1</v>
      </c>
      <c r="AN213" s="13">
        <v>0</v>
      </c>
      <c r="AO213" s="13">
        <v>0</v>
      </c>
      <c r="AP213" s="13">
        <v>0</v>
      </c>
      <c r="AQ213" s="13">
        <v>0</v>
      </c>
      <c r="AR213" s="15">
        <v>2</v>
      </c>
      <c r="AS213" s="65" t="s">
        <v>158</v>
      </c>
      <c r="AT213" s="2" t="s">
        <v>159</v>
      </c>
      <c r="AU213" s="2" t="s">
        <v>159</v>
      </c>
      <c r="AV213" s="2" t="s">
        <v>108</v>
      </c>
      <c r="AW213" s="2" t="s">
        <v>108</v>
      </c>
      <c r="AX213" s="2" t="s">
        <v>108</v>
      </c>
      <c r="AY213" s="15">
        <v>1</v>
      </c>
      <c r="AZ213" s="20">
        <v>1</v>
      </c>
      <c r="BA213" s="20">
        <v>0</v>
      </c>
      <c r="BB213" s="20">
        <v>0</v>
      </c>
      <c r="BC213" s="20">
        <v>1</v>
      </c>
      <c r="BD213" s="20">
        <v>0</v>
      </c>
      <c r="BE213" s="20">
        <v>0</v>
      </c>
      <c r="BF213" s="20">
        <v>0</v>
      </c>
      <c r="BG213" s="20">
        <v>0</v>
      </c>
      <c r="BH213" s="22">
        <v>0</v>
      </c>
      <c r="BI213" s="25">
        <v>1</v>
      </c>
      <c r="BJ213" s="23">
        <v>1</v>
      </c>
    </row>
    <row r="214" spans="1:62" ht="14" x14ac:dyDescent="0.15">
      <c r="A214">
        <v>212</v>
      </c>
      <c r="B214" s="12">
        <v>2</v>
      </c>
      <c r="C214" s="9" t="s">
        <v>25</v>
      </c>
      <c r="D214" s="9">
        <v>29</v>
      </c>
      <c r="E214" s="29">
        <v>1</v>
      </c>
      <c r="F214" s="9">
        <v>70</v>
      </c>
      <c r="G214" s="9">
        <v>163</v>
      </c>
      <c r="H214" s="27">
        <f>G214/100</f>
        <v>1.63</v>
      </c>
      <c r="I214" s="30">
        <f>F214/(H214*H214)</f>
        <v>26.346494034400994</v>
      </c>
      <c r="J214" s="29">
        <v>4</v>
      </c>
      <c r="K214" s="28">
        <v>2</v>
      </c>
      <c r="L214" s="9" t="s">
        <v>109</v>
      </c>
      <c r="M214" s="14">
        <v>0</v>
      </c>
      <c r="N214" s="67" t="s">
        <v>134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21">
        <f>SUM(O214:X214)</f>
        <v>0</v>
      </c>
      <c r="Z214" s="32">
        <v>0</v>
      </c>
      <c r="AA214" s="13">
        <v>0</v>
      </c>
      <c r="AB214" s="11">
        <v>1</v>
      </c>
      <c r="AC214" s="2" t="s">
        <v>141</v>
      </c>
      <c r="AD214" s="13">
        <v>1</v>
      </c>
      <c r="AE214" s="2" t="s">
        <v>143</v>
      </c>
      <c r="AF214" s="14">
        <v>2</v>
      </c>
      <c r="AG214" s="2" t="s">
        <v>133</v>
      </c>
      <c r="AH214" s="14">
        <v>1</v>
      </c>
      <c r="AI214" s="2" t="s">
        <v>146</v>
      </c>
      <c r="AJ214" s="13">
        <v>1</v>
      </c>
      <c r="AK214" s="2" t="s">
        <v>150</v>
      </c>
      <c r="AL214" s="13">
        <v>0</v>
      </c>
      <c r="AM214" s="13">
        <v>1</v>
      </c>
      <c r="AN214" s="13">
        <v>0</v>
      </c>
      <c r="AO214" s="13">
        <v>0</v>
      </c>
      <c r="AP214" s="13">
        <v>0</v>
      </c>
      <c r="AQ214" s="13">
        <v>0</v>
      </c>
      <c r="AR214" s="15">
        <v>2</v>
      </c>
      <c r="AS214" s="65" t="s">
        <v>158</v>
      </c>
      <c r="AT214" s="2" t="s">
        <v>159</v>
      </c>
      <c r="AU214" s="2" t="s">
        <v>161</v>
      </c>
      <c r="AV214" s="2" t="s">
        <v>108</v>
      </c>
      <c r="AW214" s="2" t="s">
        <v>108</v>
      </c>
      <c r="AX214" s="2" t="s">
        <v>108</v>
      </c>
      <c r="AY214" s="15">
        <v>2</v>
      </c>
      <c r="AZ214" s="20">
        <v>2</v>
      </c>
      <c r="BA214" s="20">
        <v>0</v>
      </c>
      <c r="BB214" s="20">
        <v>0</v>
      </c>
      <c r="BC214" s="20">
        <v>0</v>
      </c>
      <c r="BD214" s="20">
        <v>0</v>
      </c>
      <c r="BE214" s="20">
        <v>0</v>
      </c>
      <c r="BF214" s="20">
        <v>0</v>
      </c>
      <c r="BG214" s="20">
        <v>0</v>
      </c>
      <c r="BH214" s="22">
        <v>0</v>
      </c>
      <c r="BI214" s="25">
        <v>0</v>
      </c>
      <c r="BJ214" s="23">
        <v>0</v>
      </c>
    </row>
    <row r="215" spans="1:62" ht="28" x14ac:dyDescent="0.15">
      <c r="A215">
        <v>213</v>
      </c>
      <c r="B215" s="12">
        <v>1</v>
      </c>
      <c r="C215" s="9" t="s">
        <v>27</v>
      </c>
      <c r="D215" s="9">
        <v>37</v>
      </c>
      <c r="E215" s="29">
        <v>2</v>
      </c>
      <c r="F215" s="9">
        <v>91</v>
      </c>
      <c r="G215" s="9">
        <v>175</v>
      </c>
      <c r="H215" s="27">
        <f>G215/100</f>
        <v>1.75</v>
      </c>
      <c r="I215" s="30">
        <f>F215/(H215*H215)</f>
        <v>29.714285714285715</v>
      </c>
      <c r="J215" s="29">
        <v>4</v>
      </c>
      <c r="K215" s="28">
        <v>2</v>
      </c>
      <c r="L215" s="9" t="s">
        <v>109</v>
      </c>
      <c r="M215" s="14">
        <v>1</v>
      </c>
      <c r="N215" s="66" t="s">
        <v>112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21">
        <f>SUM(O215:X215)</f>
        <v>1</v>
      </c>
      <c r="Z215" s="32">
        <v>1</v>
      </c>
      <c r="AA215" s="13">
        <v>1</v>
      </c>
      <c r="AB215" s="11">
        <v>1</v>
      </c>
      <c r="AC215" s="2" t="s">
        <v>141</v>
      </c>
      <c r="AD215" s="13">
        <v>1</v>
      </c>
      <c r="AE215" s="2" t="s">
        <v>143</v>
      </c>
      <c r="AF215" s="14">
        <v>990</v>
      </c>
      <c r="AG215" s="19"/>
      <c r="AH215" s="14">
        <v>1</v>
      </c>
      <c r="AI215" s="2" t="s">
        <v>146</v>
      </c>
      <c r="AJ215" s="13">
        <v>1</v>
      </c>
      <c r="AK215" s="2" t="s">
        <v>188</v>
      </c>
      <c r="AL215" s="13">
        <v>1</v>
      </c>
      <c r="AM215" s="13">
        <v>0</v>
      </c>
      <c r="AN215" s="13">
        <v>0</v>
      </c>
      <c r="AO215" s="13">
        <v>1</v>
      </c>
      <c r="AP215" s="13">
        <v>0</v>
      </c>
      <c r="AQ215" s="13">
        <v>0</v>
      </c>
      <c r="AR215" s="15">
        <v>1</v>
      </c>
      <c r="AS215" s="65">
        <v>0</v>
      </c>
      <c r="AT215" s="2" t="s">
        <v>108</v>
      </c>
      <c r="AU215" s="2" t="s">
        <v>108</v>
      </c>
      <c r="AV215" s="2" t="s">
        <v>108</v>
      </c>
      <c r="AW215" s="2" t="s">
        <v>108</v>
      </c>
      <c r="AX215" s="2" t="s">
        <v>108</v>
      </c>
      <c r="AY215" s="15">
        <v>0</v>
      </c>
      <c r="AZ215" s="20">
        <v>1</v>
      </c>
      <c r="BA215" s="20">
        <v>1</v>
      </c>
      <c r="BB215" s="20">
        <v>0</v>
      </c>
      <c r="BC215" s="20">
        <v>0</v>
      </c>
      <c r="BD215" s="20">
        <v>0</v>
      </c>
      <c r="BE215" s="20">
        <v>0</v>
      </c>
      <c r="BF215" s="20">
        <v>1</v>
      </c>
      <c r="BG215" s="20">
        <v>0</v>
      </c>
      <c r="BH215" s="22">
        <v>0</v>
      </c>
      <c r="BI215" s="25">
        <v>2</v>
      </c>
      <c r="BJ215" s="23">
        <v>2</v>
      </c>
    </row>
    <row r="216" spans="1:62" ht="14" x14ac:dyDescent="0.15">
      <c r="A216">
        <v>214</v>
      </c>
      <c r="B216" s="12">
        <v>2</v>
      </c>
      <c r="C216" s="9" t="s">
        <v>25</v>
      </c>
      <c r="D216" s="9">
        <v>32</v>
      </c>
      <c r="E216" s="29">
        <v>2</v>
      </c>
      <c r="F216" s="9">
        <v>58</v>
      </c>
      <c r="G216" s="9">
        <v>164</v>
      </c>
      <c r="H216" s="27">
        <f>G216/100</f>
        <v>1.64</v>
      </c>
      <c r="I216" s="30">
        <f>F216/(H216*H216)</f>
        <v>21.564544913741823</v>
      </c>
      <c r="J216" s="29">
        <v>2</v>
      </c>
      <c r="K216" s="28">
        <v>2</v>
      </c>
      <c r="L216" s="9" t="s">
        <v>109</v>
      </c>
      <c r="M216" s="14">
        <v>1</v>
      </c>
      <c r="N216" s="58" t="s">
        <v>128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57" t="s">
        <v>128</v>
      </c>
      <c r="Y216" s="21">
        <f>SUM(O216:X216)</f>
        <v>1</v>
      </c>
      <c r="Z216" s="32">
        <v>1</v>
      </c>
      <c r="AA216" s="13">
        <v>1</v>
      </c>
      <c r="AB216" s="11">
        <v>1</v>
      </c>
      <c r="AC216" s="2" t="s">
        <v>141</v>
      </c>
      <c r="AD216" s="13">
        <v>1</v>
      </c>
      <c r="AE216" s="2" t="s">
        <v>143</v>
      </c>
      <c r="AF216" s="14">
        <v>2</v>
      </c>
      <c r="AG216" s="2" t="s">
        <v>133</v>
      </c>
      <c r="AH216" s="14">
        <v>1</v>
      </c>
      <c r="AI216" s="2" t="s">
        <v>146</v>
      </c>
      <c r="AJ216" s="13">
        <v>1</v>
      </c>
      <c r="AK216" s="2" t="s">
        <v>150</v>
      </c>
      <c r="AL216" s="13">
        <v>0</v>
      </c>
      <c r="AM216" s="13">
        <v>1</v>
      </c>
      <c r="AN216" s="13">
        <v>0</v>
      </c>
      <c r="AO216" s="13">
        <v>0</v>
      </c>
      <c r="AP216" s="13">
        <v>0</v>
      </c>
      <c r="AQ216" s="13">
        <v>0</v>
      </c>
      <c r="AR216" s="15">
        <v>1</v>
      </c>
      <c r="AS216" s="65">
        <v>0</v>
      </c>
      <c r="AT216" s="2" t="s">
        <v>108</v>
      </c>
      <c r="AU216" s="2" t="s">
        <v>108</v>
      </c>
      <c r="AV216" s="2" t="s">
        <v>108</v>
      </c>
      <c r="AW216" s="2" t="s">
        <v>108</v>
      </c>
      <c r="AX216" s="2" t="s">
        <v>108</v>
      </c>
      <c r="AY216" s="15">
        <v>0</v>
      </c>
      <c r="AZ216" s="20">
        <v>2</v>
      </c>
      <c r="BA216" s="20">
        <v>0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2">
        <v>0</v>
      </c>
      <c r="BI216" s="25">
        <v>0</v>
      </c>
      <c r="BJ216" s="23">
        <v>0</v>
      </c>
    </row>
    <row r="217" spans="1:62" ht="14" x14ac:dyDescent="0.15">
      <c r="A217">
        <v>215</v>
      </c>
      <c r="B217" s="12">
        <v>2</v>
      </c>
      <c r="C217" s="9" t="s">
        <v>25</v>
      </c>
      <c r="D217" s="9">
        <v>31</v>
      </c>
      <c r="E217" s="29">
        <v>2</v>
      </c>
      <c r="F217" s="9">
        <v>60</v>
      </c>
      <c r="G217" s="9">
        <v>160</v>
      </c>
      <c r="H217" s="27">
        <f>G217/100</f>
        <v>1.6</v>
      </c>
      <c r="I217" s="30">
        <f>F217/(H217*H217)</f>
        <v>23.437499999999996</v>
      </c>
      <c r="J217" s="29">
        <v>3</v>
      </c>
      <c r="K217" s="28">
        <v>2</v>
      </c>
      <c r="L217" s="9" t="s">
        <v>109</v>
      </c>
      <c r="M217" s="14">
        <v>0</v>
      </c>
      <c r="N217" s="67" t="s">
        <v>134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21">
        <f>SUM(O217:X217)</f>
        <v>0</v>
      </c>
      <c r="Z217" s="32">
        <v>0</v>
      </c>
      <c r="AA217" s="13">
        <v>0</v>
      </c>
      <c r="AB217" s="11">
        <v>1</v>
      </c>
      <c r="AC217" s="2" t="s">
        <v>141</v>
      </c>
      <c r="AD217" s="13">
        <v>1</v>
      </c>
      <c r="AE217" s="2" t="s">
        <v>143</v>
      </c>
      <c r="AF217" s="14">
        <v>2</v>
      </c>
      <c r="AG217" s="2" t="s">
        <v>133</v>
      </c>
      <c r="AH217" s="14">
        <v>1</v>
      </c>
      <c r="AI217" s="2" t="s">
        <v>146</v>
      </c>
      <c r="AJ217" s="13">
        <v>1</v>
      </c>
      <c r="AK217" s="2" t="s">
        <v>150</v>
      </c>
      <c r="AL217" s="13">
        <v>0</v>
      </c>
      <c r="AM217" s="13">
        <v>1</v>
      </c>
      <c r="AN217" s="13">
        <v>0</v>
      </c>
      <c r="AO217" s="13">
        <v>0</v>
      </c>
      <c r="AP217" s="13">
        <v>0</v>
      </c>
      <c r="AQ217" s="13">
        <v>0</v>
      </c>
      <c r="AR217" s="15">
        <v>2</v>
      </c>
      <c r="AS217" s="65" t="s">
        <v>158</v>
      </c>
      <c r="AT217" s="2" t="s">
        <v>161</v>
      </c>
      <c r="AU217" s="2" t="s">
        <v>108</v>
      </c>
      <c r="AV217" s="2" t="s">
        <v>108</v>
      </c>
      <c r="AW217" s="2" t="s">
        <v>108</v>
      </c>
      <c r="AX217" s="2" t="s">
        <v>108</v>
      </c>
      <c r="AY217" s="15">
        <v>2</v>
      </c>
      <c r="AZ217" s="20">
        <v>1</v>
      </c>
      <c r="BA217" s="20">
        <v>0</v>
      </c>
      <c r="BB217" s="20">
        <v>0</v>
      </c>
      <c r="BC217" s="20">
        <v>1</v>
      </c>
      <c r="BD217" s="20">
        <v>0</v>
      </c>
      <c r="BE217" s="20">
        <v>0</v>
      </c>
      <c r="BF217" s="20">
        <v>1</v>
      </c>
      <c r="BG217" s="20">
        <v>0</v>
      </c>
      <c r="BH217" s="22">
        <v>0</v>
      </c>
      <c r="BI217" s="25">
        <v>2</v>
      </c>
      <c r="BJ217" s="23">
        <v>2</v>
      </c>
    </row>
    <row r="218" spans="1:62" ht="28" x14ac:dyDescent="0.15">
      <c r="A218">
        <v>216</v>
      </c>
      <c r="B218" s="12">
        <v>2</v>
      </c>
      <c r="C218" s="9" t="s">
        <v>25</v>
      </c>
      <c r="D218" s="9">
        <v>24</v>
      </c>
      <c r="E218" s="29">
        <v>1</v>
      </c>
      <c r="F218" s="9">
        <v>55</v>
      </c>
      <c r="G218" s="9">
        <v>158</v>
      </c>
      <c r="H218" s="27">
        <f>G218/100</f>
        <v>1.58</v>
      </c>
      <c r="I218" s="30">
        <f>F218/(H218*H218)</f>
        <v>22.031725684986377</v>
      </c>
      <c r="J218" s="29">
        <v>2</v>
      </c>
      <c r="K218" s="28">
        <v>1</v>
      </c>
      <c r="L218" s="9" t="s">
        <v>173</v>
      </c>
      <c r="M218" s="14">
        <v>0</v>
      </c>
      <c r="N218" s="67" t="s">
        <v>134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21">
        <f>SUM(O218:X218)</f>
        <v>0</v>
      </c>
      <c r="Z218" s="32">
        <v>0</v>
      </c>
      <c r="AA218" s="13">
        <v>0</v>
      </c>
      <c r="AB218" s="11">
        <v>1</v>
      </c>
      <c r="AC218" s="2" t="s">
        <v>141</v>
      </c>
      <c r="AD218" s="13">
        <v>1</v>
      </c>
      <c r="AE218" s="2" t="s">
        <v>143</v>
      </c>
      <c r="AF218" s="14">
        <v>2</v>
      </c>
      <c r="AG218" s="2" t="s">
        <v>133</v>
      </c>
      <c r="AH218" s="14">
        <v>1</v>
      </c>
      <c r="AI218" s="2" t="s">
        <v>146</v>
      </c>
      <c r="AJ218" s="13">
        <v>1</v>
      </c>
      <c r="AK218" s="2" t="s">
        <v>188</v>
      </c>
      <c r="AL218" s="13">
        <v>1</v>
      </c>
      <c r="AM218" s="13">
        <v>0</v>
      </c>
      <c r="AN218" s="13">
        <v>0</v>
      </c>
      <c r="AO218" s="13">
        <v>1</v>
      </c>
      <c r="AP218" s="13">
        <v>0</v>
      </c>
      <c r="AQ218" s="13">
        <v>0</v>
      </c>
      <c r="AR218" s="15">
        <v>2</v>
      </c>
      <c r="AS218" s="65" t="s">
        <v>158</v>
      </c>
      <c r="AT218" s="2" t="s">
        <v>159</v>
      </c>
      <c r="AU218" s="2" t="s">
        <v>108</v>
      </c>
      <c r="AV218" s="2" t="s">
        <v>108</v>
      </c>
      <c r="AW218" s="2" t="s">
        <v>108</v>
      </c>
      <c r="AX218" s="2" t="s">
        <v>108</v>
      </c>
      <c r="AY218" s="15">
        <v>1</v>
      </c>
      <c r="AZ218" s="20">
        <v>2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2">
        <v>0</v>
      </c>
      <c r="BI218" s="25">
        <v>0</v>
      </c>
      <c r="BJ218" s="23">
        <v>0</v>
      </c>
    </row>
    <row r="219" spans="1:62" ht="28" x14ac:dyDescent="0.15">
      <c r="A219">
        <v>217</v>
      </c>
      <c r="B219" s="12">
        <v>1</v>
      </c>
      <c r="C219" s="9" t="s">
        <v>27</v>
      </c>
      <c r="D219" s="9">
        <v>55</v>
      </c>
      <c r="E219" s="29">
        <v>4</v>
      </c>
      <c r="F219" s="9">
        <v>85</v>
      </c>
      <c r="G219" s="9">
        <v>165</v>
      </c>
      <c r="H219" s="27">
        <f>G219/100</f>
        <v>1.65</v>
      </c>
      <c r="I219" s="30">
        <f>F219/(H219*H219)</f>
        <v>31.221303948576679</v>
      </c>
      <c r="J219" s="29">
        <v>4</v>
      </c>
      <c r="K219" s="28">
        <v>3</v>
      </c>
      <c r="L219" s="9" t="s">
        <v>106</v>
      </c>
      <c r="M219" s="14">
        <v>0</v>
      </c>
      <c r="N219" s="67" t="s">
        <v>134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21">
        <f>SUM(O219:X219)</f>
        <v>0</v>
      </c>
      <c r="Z219" s="32">
        <v>0</v>
      </c>
      <c r="AA219" s="13">
        <v>0</v>
      </c>
      <c r="AB219" s="11">
        <v>2</v>
      </c>
      <c r="AC219" s="2" t="s">
        <v>142</v>
      </c>
      <c r="AD219" s="13">
        <v>1</v>
      </c>
      <c r="AE219" s="2" t="s">
        <v>143</v>
      </c>
      <c r="AF219" s="14">
        <v>2</v>
      </c>
      <c r="AG219" s="2" t="s">
        <v>133</v>
      </c>
      <c r="AH219" s="14">
        <v>1</v>
      </c>
      <c r="AI219" s="2" t="s">
        <v>146</v>
      </c>
      <c r="AJ219" s="13">
        <v>1</v>
      </c>
      <c r="AK219" s="2" t="s">
        <v>186</v>
      </c>
      <c r="AL219" s="13">
        <v>0</v>
      </c>
      <c r="AM219" s="13">
        <v>0</v>
      </c>
      <c r="AN219" s="13">
        <v>0</v>
      </c>
      <c r="AO219" s="13">
        <v>1</v>
      </c>
      <c r="AP219" s="13">
        <v>0</v>
      </c>
      <c r="AQ219" s="13">
        <v>0</v>
      </c>
      <c r="AR219" s="15">
        <v>3</v>
      </c>
      <c r="AS219" s="65" t="s">
        <v>192</v>
      </c>
      <c r="AT219" s="2" t="s">
        <v>159</v>
      </c>
      <c r="AU219" s="2" t="s">
        <v>161</v>
      </c>
      <c r="AV219" s="2" t="s">
        <v>161</v>
      </c>
      <c r="AW219" s="2" t="s">
        <v>108</v>
      </c>
      <c r="AX219" s="2" t="s">
        <v>108</v>
      </c>
      <c r="AY219" s="15">
        <v>2</v>
      </c>
      <c r="AZ219" s="20">
        <v>2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2">
        <v>0</v>
      </c>
      <c r="BI219" s="25">
        <v>0</v>
      </c>
      <c r="BJ219" s="23">
        <v>0</v>
      </c>
    </row>
    <row r="220" spans="1:62" ht="28" x14ac:dyDescent="0.15">
      <c r="A220">
        <v>218</v>
      </c>
      <c r="B220" s="12">
        <v>1</v>
      </c>
      <c r="C220" s="9" t="s">
        <v>27</v>
      </c>
      <c r="D220" s="9">
        <v>32</v>
      </c>
      <c r="E220" s="29">
        <v>2</v>
      </c>
      <c r="F220" s="9">
        <v>72</v>
      </c>
      <c r="G220" s="9">
        <v>180</v>
      </c>
      <c r="H220" s="27">
        <f>G220/100</f>
        <v>1.8</v>
      </c>
      <c r="I220" s="30">
        <f>F220/(H220*H220)</f>
        <v>22.222222222222221</v>
      </c>
      <c r="J220" s="29">
        <v>2</v>
      </c>
      <c r="K220" s="28">
        <v>4</v>
      </c>
      <c r="L220" s="9" t="s">
        <v>107</v>
      </c>
      <c r="M220" s="14">
        <v>0</v>
      </c>
      <c r="N220" s="67" t="s">
        <v>134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21">
        <f>SUM(O220:X220)</f>
        <v>0</v>
      </c>
      <c r="Z220" s="32">
        <v>0</v>
      </c>
      <c r="AA220" s="13">
        <v>0</v>
      </c>
      <c r="AB220" s="11">
        <v>2</v>
      </c>
      <c r="AC220" s="2" t="s">
        <v>142</v>
      </c>
      <c r="AD220" s="13">
        <v>1</v>
      </c>
      <c r="AE220" s="2" t="s">
        <v>143</v>
      </c>
      <c r="AF220" s="14">
        <v>2</v>
      </c>
      <c r="AG220" s="2" t="s">
        <v>133</v>
      </c>
      <c r="AH220" s="14">
        <v>1</v>
      </c>
      <c r="AI220" s="2" t="s">
        <v>146</v>
      </c>
      <c r="AJ220" s="13">
        <v>1</v>
      </c>
      <c r="AK220" s="2" t="s">
        <v>186</v>
      </c>
      <c r="AL220" s="13">
        <v>0</v>
      </c>
      <c r="AM220" s="13">
        <v>0</v>
      </c>
      <c r="AN220" s="13">
        <v>0</v>
      </c>
      <c r="AO220" s="13">
        <v>1</v>
      </c>
      <c r="AP220" s="13">
        <v>0</v>
      </c>
      <c r="AQ220" s="13">
        <v>0</v>
      </c>
      <c r="AR220" s="15">
        <v>3</v>
      </c>
      <c r="AS220" s="65" t="s">
        <v>192</v>
      </c>
      <c r="AT220" s="2" t="s">
        <v>161</v>
      </c>
      <c r="AU220" s="2" t="s">
        <v>161</v>
      </c>
      <c r="AV220" s="2" t="s">
        <v>160</v>
      </c>
      <c r="AW220" s="2" t="s">
        <v>108</v>
      </c>
      <c r="AX220" s="2" t="s">
        <v>108</v>
      </c>
      <c r="AY220" s="15">
        <v>3</v>
      </c>
      <c r="AZ220" s="20">
        <v>1</v>
      </c>
      <c r="BA220" s="20">
        <v>0</v>
      </c>
      <c r="BB220" s="20">
        <v>0</v>
      </c>
      <c r="BC220" s="20">
        <v>1</v>
      </c>
      <c r="BD220" s="20">
        <v>0</v>
      </c>
      <c r="BE220" s="20">
        <v>0</v>
      </c>
      <c r="BF220" s="20">
        <v>0</v>
      </c>
      <c r="BG220" s="20">
        <v>0</v>
      </c>
      <c r="BH220" s="22">
        <v>0</v>
      </c>
      <c r="BI220" s="25">
        <v>1</v>
      </c>
      <c r="BJ220" s="23">
        <v>1</v>
      </c>
    </row>
    <row r="221" spans="1:62" ht="14" x14ac:dyDescent="0.15">
      <c r="A221">
        <v>219</v>
      </c>
      <c r="B221" s="12">
        <v>2</v>
      </c>
      <c r="C221" s="9" t="s">
        <v>25</v>
      </c>
      <c r="D221" s="9">
        <v>27</v>
      </c>
      <c r="E221" s="29">
        <v>1</v>
      </c>
      <c r="F221" s="9">
        <v>53</v>
      </c>
      <c r="G221" s="9">
        <v>153</v>
      </c>
      <c r="H221" s="27">
        <f>G221/100</f>
        <v>1.53</v>
      </c>
      <c r="I221" s="30">
        <f>F221/(H221*H221)</f>
        <v>22.64086462471699</v>
      </c>
      <c r="J221" s="29">
        <v>2</v>
      </c>
      <c r="K221" s="28">
        <v>4</v>
      </c>
      <c r="L221" s="9" t="s">
        <v>107</v>
      </c>
      <c r="M221" s="14">
        <v>0</v>
      </c>
      <c r="N221" s="67" t="s">
        <v>134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21">
        <f>SUM(O221:X221)</f>
        <v>0</v>
      </c>
      <c r="Z221" s="32">
        <v>0</v>
      </c>
      <c r="AA221" s="13">
        <v>0</v>
      </c>
      <c r="AB221" s="11">
        <v>1</v>
      </c>
      <c r="AC221" s="2" t="s">
        <v>141</v>
      </c>
      <c r="AD221" s="13">
        <v>1</v>
      </c>
      <c r="AE221" s="2" t="s">
        <v>143</v>
      </c>
      <c r="AF221" s="14">
        <v>2</v>
      </c>
      <c r="AG221" s="2" t="s">
        <v>133</v>
      </c>
      <c r="AH221" s="14">
        <v>1</v>
      </c>
      <c r="AI221" s="2" t="s">
        <v>146</v>
      </c>
      <c r="AJ221" s="13">
        <v>1</v>
      </c>
      <c r="AK221" s="2" t="s">
        <v>150</v>
      </c>
      <c r="AL221" s="13">
        <v>0</v>
      </c>
      <c r="AM221" s="13">
        <v>1</v>
      </c>
      <c r="AN221" s="13">
        <v>0</v>
      </c>
      <c r="AO221" s="13">
        <v>0</v>
      </c>
      <c r="AP221" s="13">
        <v>0</v>
      </c>
      <c r="AQ221" s="13">
        <v>0</v>
      </c>
      <c r="AR221" s="15">
        <v>2</v>
      </c>
      <c r="AS221" s="65" t="s">
        <v>158</v>
      </c>
      <c r="AT221" s="2" t="s">
        <v>159</v>
      </c>
      <c r="AU221" s="2" t="s">
        <v>161</v>
      </c>
      <c r="AV221" s="2" t="s">
        <v>108</v>
      </c>
      <c r="AW221" s="2" t="s">
        <v>108</v>
      </c>
      <c r="AX221" s="2" t="s">
        <v>108</v>
      </c>
      <c r="AY221" s="15">
        <v>2</v>
      </c>
      <c r="AZ221" s="20">
        <v>2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2">
        <v>0</v>
      </c>
      <c r="BI221" s="25">
        <v>0</v>
      </c>
      <c r="BJ221" s="23">
        <v>0</v>
      </c>
    </row>
    <row r="222" spans="1:62" ht="14" x14ac:dyDescent="0.15">
      <c r="A222">
        <v>220</v>
      </c>
      <c r="B222" s="12">
        <v>2</v>
      </c>
      <c r="C222" s="9" t="s">
        <v>25</v>
      </c>
      <c r="D222" s="9">
        <v>38</v>
      </c>
      <c r="E222" s="29">
        <v>2</v>
      </c>
      <c r="F222" s="9">
        <v>46</v>
      </c>
      <c r="G222" s="9">
        <v>155</v>
      </c>
      <c r="H222" s="27">
        <f>G222/100</f>
        <v>1.55</v>
      </c>
      <c r="I222" s="30">
        <f>F222/(H222*H222)</f>
        <v>19.146722164412068</v>
      </c>
      <c r="J222" s="29">
        <v>2</v>
      </c>
      <c r="K222" s="28">
        <v>2</v>
      </c>
      <c r="L222" s="9" t="s">
        <v>109</v>
      </c>
      <c r="M222" s="14">
        <v>1</v>
      </c>
      <c r="N222" s="58" t="s">
        <v>132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57" t="s">
        <v>132</v>
      </c>
      <c r="Y222" s="21">
        <f>SUM(O222:X222)</f>
        <v>1</v>
      </c>
      <c r="Z222" s="32">
        <v>1</v>
      </c>
      <c r="AA222" s="13">
        <v>1</v>
      </c>
      <c r="AB222" s="11">
        <v>1</v>
      </c>
      <c r="AC222" s="2" t="s">
        <v>141</v>
      </c>
      <c r="AD222" s="13">
        <v>1</v>
      </c>
      <c r="AE222" s="2" t="s">
        <v>143</v>
      </c>
      <c r="AF222" s="14">
        <v>2</v>
      </c>
      <c r="AG222" s="2" t="s">
        <v>133</v>
      </c>
      <c r="AH222" s="14">
        <v>2</v>
      </c>
      <c r="AI222" s="2" t="s">
        <v>144</v>
      </c>
      <c r="AJ222" s="13">
        <v>1</v>
      </c>
      <c r="AK222" s="2" t="s">
        <v>150</v>
      </c>
      <c r="AL222" s="13">
        <v>0</v>
      </c>
      <c r="AM222" s="13">
        <v>1</v>
      </c>
      <c r="AN222" s="13">
        <v>0</v>
      </c>
      <c r="AO222" s="13">
        <v>0</v>
      </c>
      <c r="AP222" s="13">
        <v>0</v>
      </c>
      <c r="AQ222" s="13">
        <v>0</v>
      </c>
      <c r="AR222" s="15">
        <v>1</v>
      </c>
      <c r="AS222" s="65">
        <v>0</v>
      </c>
      <c r="AT222" s="2" t="s">
        <v>108</v>
      </c>
      <c r="AU222" s="2" t="s">
        <v>108</v>
      </c>
      <c r="AV222" s="2" t="s">
        <v>108</v>
      </c>
      <c r="AW222" s="2" t="s">
        <v>108</v>
      </c>
      <c r="AX222" s="2" t="s">
        <v>108</v>
      </c>
      <c r="AY222" s="15">
        <v>0</v>
      </c>
      <c r="AZ222" s="20">
        <v>1</v>
      </c>
      <c r="BA222" s="20">
        <v>0</v>
      </c>
      <c r="BB222" s="20">
        <v>1</v>
      </c>
      <c r="BC222" s="20">
        <v>0</v>
      </c>
      <c r="BD222" s="20">
        <v>0</v>
      </c>
      <c r="BE222" s="20">
        <v>0</v>
      </c>
      <c r="BF222" s="20">
        <v>0</v>
      </c>
      <c r="BG222" s="20">
        <v>0</v>
      </c>
      <c r="BH222" s="22">
        <v>0</v>
      </c>
      <c r="BI222" s="25">
        <v>1</v>
      </c>
      <c r="BJ222" s="23">
        <v>1</v>
      </c>
    </row>
    <row r="223" spans="1:62" ht="28" x14ac:dyDescent="0.15">
      <c r="A223">
        <v>221</v>
      </c>
      <c r="B223" s="12">
        <v>1</v>
      </c>
      <c r="C223" s="9" t="s">
        <v>27</v>
      </c>
      <c r="D223" s="9">
        <v>50</v>
      </c>
      <c r="E223" s="29">
        <v>4</v>
      </c>
      <c r="F223" s="9">
        <v>60</v>
      </c>
      <c r="G223" s="9">
        <v>160</v>
      </c>
      <c r="H223" s="27">
        <f>G223/100</f>
        <v>1.6</v>
      </c>
      <c r="I223" s="30">
        <f>F223/(H223*H223)</f>
        <v>23.437499999999996</v>
      </c>
      <c r="J223" s="29">
        <v>3</v>
      </c>
      <c r="K223" s="28">
        <v>5</v>
      </c>
      <c r="L223" s="9" t="s">
        <v>108</v>
      </c>
      <c r="M223" s="14">
        <v>0</v>
      </c>
      <c r="N223" s="67" t="s">
        <v>134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21">
        <f>SUM(O223:X223)</f>
        <v>0</v>
      </c>
      <c r="Z223" s="32">
        <v>0</v>
      </c>
      <c r="AA223" s="13">
        <v>0</v>
      </c>
      <c r="AB223" s="11">
        <v>2</v>
      </c>
      <c r="AC223" s="2" t="s">
        <v>142</v>
      </c>
      <c r="AD223" s="13">
        <v>1</v>
      </c>
      <c r="AE223" s="2" t="s">
        <v>143</v>
      </c>
      <c r="AF223" s="14">
        <v>2</v>
      </c>
      <c r="AG223" s="2" t="s">
        <v>133</v>
      </c>
      <c r="AH223" s="14">
        <v>1</v>
      </c>
      <c r="AI223" s="2" t="s">
        <v>146</v>
      </c>
      <c r="AJ223" s="13">
        <v>1</v>
      </c>
      <c r="AK223" s="2" t="s">
        <v>188</v>
      </c>
      <c r="AL223" s="13">
        <v>1</v>
      </c>
      <c r="AM223" s="13">
        <v>0</v>
      </c>
      <c r="AN223" s="13">
        <v>0</v>
      </c>
      <c r="AO223" s="13">
        <v>1</v>
      </c>
      <c r="AP223" s="13">
        <v>0</v>
      </c>
      <c r="AQ223" s="13">
        <v>0</v>
      </c>
      <c r="AR223" s="15">
        <v>3</v>
      </c>
      <c r="AS223" s="65" t="s">
        <v>192</v>
      </c>
      <c r="AT223" s="2" t="s">
        <v>159</v>
      </c>
      <c r="AU223" s="2" t="s">
        <v>161</v>
      </c>
      <c r="AV223" s="2" t="s">
        <v>161</v>
      </c>
      <c r="AW223" s="2" t="s">
        <v>108</v>
      </c>
      <c r="AX223" s="2" t="s">
        <v>108</v>
      </c>
      <c r="AY223" s="15">
        <v>2</v>
      </c>
      <c r="AZ223" s="20">
        <v>1</v>
      </c>
      <c r="BA223" s="20">
        <v>0</v>
      </c>
      <c r="BB223" s="20">
        <v>1</v>
      </c>
      <c r="BC223" s="20">
        <v>1</v>
      </c>
      <c r="BD223" s="20">
        <v>0</v>
      </c>
      <c r="BE223" s="20">
        <v>0</v>
      </c>
      <c r="BF223" s="20">
        <v>1</v>
      </c>
      <c r="BG223" s="20">
        <v>0</v>
      </c>
      <c r="BH223" s="22">
        <v>0</v>
      </c>
      <c r="BI223" s="25">
        <v>3</v>
      </c>
      <c r="BJ223" s="23">
        <v>3</v>
      </c>
    </row>
    <row r="224" spans="1:62" ht="28" x14ac:dyDescent="0.15">
      <c r="A224">
        <v>222</v>
      </c>
      <c r="B224" s="12">
        <v>2</v>
      </c>
      <c r="C224" s="9" t="s">
        <v>25</v>
      </c>
      <c r="D224" s="9">
        <v>36</v>
      </c>
      <c r="E224" s="29">
        <v>2</v>
      </c>
      <c r="F224" s="9">
        <v>63</v>
      </c>
      <c r="G224" s="9">
        <v>160</v>
      </c>
      <c r="H224" s="27">
        <f>G224/100</f>
        <v>1.6</v>
      </c>
      <c r="I224" s="30">
        <f>F224/(H224*H224)</f>
        <v>24.609374999999996</v>
      </c>
      <c r="J224" s="29">
        <v>3</v>
      </c>
      <c r="K224" s="28">
        <v>4</v>
      </c>
      <c r="L224" s="9" t="s">
        <v>107</v>
      </c>
      <c r="M224" s="14">
        <v>1</v>
      </c>
      <c r="N224" s="66" t="s">
        <v>2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21">
        <f>SUM(O224:X224)</f>
        <v>1</v>
      </c>
      <c r="Z224" s="32">
        <v>1</v>
      </c>
      <c r="AA224" s="13">
        <v>1</v>
      </c>
      <c r="AB224" s="11">
        <v>2</v>
      </c>
      <c r="AC224" s="2" t="s">
        <v>142</v>
      </c>
      <c r="AD224" s="13">
        <v>1</v>
      </c>
      <c r="AE224" s="2" t="s">
        <v>143</v>
      </c>
      <c r="AF224" s="14">
        <v>2</v>
      </c>
      <c r="AG224" s="2" t="s">
        <v>133</v>
      </c>
      <c r="AH224" s="14">
        <v>1</v>
      </c>
      <c r="AI224" s="2" t="s">
        <v>146</v>
      </c>
      <c r="AJ224" s="13">
        <v>1</v>
      </c>
      <c r="AK224" s="2" t="s">
        <v>186</v>
      </c>
      <c r="AL224" s="13">
        <v>0</v>
      </c>
      <c r="AM224" s="13">
        <v>0</v>
      </c>
      <c r="AN224" s="13">
        <v>0</v>
      </c>
      <c r="AO224" s="13">
        <v>1</v>
      </c>
      <c r="AP224" s="13">
        <v>0</v>
      </c>
      <c r="AQ224" s="13">
        <v>0</v>
      </c>
      <c r="AR224" s="15">
        <v>2</v>
      </c>
      <c r="AS224" s="65" t="s">
        <v>158</v>
      </c>
      <c r="AT224" s="2" t="s">
        <v>159</v>
      </c>
      <c r="AU224" s="2" t="s">
        <v>161</v>
      </c>
      <c r="AV224" s="2" t="s">
        <v>108</v>
      </c>
      <c r="AW224" s="2" t="s">
        <v>108</v>
      </c>
      <c r="AX224" s="2" t="s">
        <v>108</v>
      </c>
      <c r="AY224" s="15">
        <v>2</v>
      </c>
      <c r="AZ224" s="20">
        <v>1</v>
      </c>
      <c r="BA224" s="20">
        <v>0</v>
      </c>
      <c r="BB224" s="20">
        <v>0</v>
      </c>
      <c r="BC224" s="20">
        <v>1</v>
      </c>
      <c r="BD224" s="20">
        <v>0</v>
      </c>
      <c r="BE224" s="20">
        <v>1</v>
      </c>
      <c r="BF224" s="20">
        <v>1</v>
      </c>
      <c r="BG224" s="20">
        <v>1</v>
      </c>
      <c r="BH224" s="22" t="s">
        <v>5</v>
      </c>
      <c r="BI224" s="25">
        <v>4</v>
      </c>
      <c r="BJ224" s="23">
        <v>4</v>
      </c>
    </row>
    <row r="225" spans="1:62" ht="14" x14ac:dyDescent="0.15">
      <c r="A225">
        <v>223</v>
      </c>
      <c r="B225" s="12">
        <v>1</v>
      </c>
      <c r="C225" s="9" t="s">
        <v>27</v>
      </c>
      <c r="D225" s="9">
        <v>61</v>
      </c>
      <c r="E225" s="29">
        <v>5</v>
      </c>
      <c r="F225" s="9">
        <v>70</v>
      </c>
      <c r="G225" s="9">
        <v>176</v>
      </c>
      <c r="H225" s="27">
        <f>G225/100</f>
        <v>1.76</v>
      </c>
      <c r="I225" s="30">
        <f>F225/(H225*H225)</f>
        <v>22.598140495867771</v>
      </c>
      <c r="J225" s="29">
        <v>2</v>
      </c>
      <c r="K225" s="28">
        <v>5</v>
      </c>
      <c r="L225" s="9" t="s">
        <v>108</v>
      </c>
      <c r="M225" s="14">
        <v>1</v>
      </c>
      <c r="N225" s="58" t="s">
        <v>124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57" t="s">
        <v>124</v>
      </c>
      <c r="Y225" s="21">
        <f>SUM(O225:X225)</f>
        <v>1</v>
      </c>
      <c r="Z225" s="32">
        <v>1</v>
      </c>
      <c r="AA225" s="13">
        <v>1</v>
      </c>
      <c r="AB225" s="11">
        <v>1</v>
      </c>
      <c r="AC225" s="2" t="s">
        <v>141</v>
      </c>
      <c r="AD225" s="13">
        <v>1</v>
      </c>
      <c r="AE225" s="2" t="s">
        <v>143</v>
      </c>
      <c r="AF225" s="14">
        <v>2</v>
      </c>
      <c r="AG225" s="2" t="s">
        <v>133</v>
      </c>
      <c r="AH225" s="14">
        <v>1</v>
      </c>
      <c r="AI225" s="2" t="s">
        <v>146</v>
      </c>
      <c r="AJ225" s="13">
        <v>1</v>
      </c>
      <c r="AK225" s="2" t="s">
        <v>150</v>
      </c>
      <c r="AL225" s="13">
        <v>0</v>
      </c>
      <c r="AM225" s="13">
        <v>1</v>
      </c>
      <c r="AN225" s="13">
        <v>0</v>
      </c>
      <c r="AO225" s="13">
        <v>0</v>
      </c>
      <c r="AP225" s="13">
        <v>0</v>
      </c>
      <c r="AQ225" s="13">
        <v>0</v>
      </c>
      <c r="AR225" s="15">
        <v>1</v>
      </c>
      <c r="AS225" s="65">
        <v>0</v>
      </c>
      <c r="AT225" s="2" t="s">
        <v>108</v>
      </c>
      <c r="AU225" s="2" t="s">
        <v>108</v>
      </c>
      <c r="AV225" s="2" t="s">
        <v>108</v>
      </c>
      <c r="AW225" s="2" t="s">
        <v>108</v>
      </c>
      <c r="AX225" s="2" t="s">
        <v>108</v>
      </c>
      <c r="AY225" s="15">
        <v>0</v>
      </c>
      <c r="AZ225" s="20">
        <v>1</v>
      </c>
      <c r="BA225" s="20">
        <v>0</v>
      </c>
      <c r="BB225" s="20">
        <v>0</v>
      </c>
      <c r="BC225" s="20">
        <v>1</v>
      </c>
      <c r="BD225" s="20">
        <v>0</v>
      </c>
      <c r="BE225" s="20">
        <v>0</v>
      </c>
      <c r="BF225" s="20">
        <v>0</v>
      </c>
      <c r="BG225" s="20">
        <v>0</v>
      </c>
      <c r="BH225" s="22">
        <v>0</v>
      </c>
      <c r="BI225" s="25">
        <v>1</v>
      </c>
      <c r="BJ225" s="23">
        <v>1</v>
      </c>
    </row>
    <row r="226" spans="1:62" ht="28" x14ac:dyDescent="0.15">
      <c r="A226">
        <v>224</v>
      </c>
      <c r="B226" s="12">
        <v>1</v>
      </c>
      <c r="C226" s="9" t="s">
        <v>27</v>
      </c>
      <c r="D226" s="9">
        <v>38</v>
      </c>
      <c r="E226" s="29">
        <v>2</v>
      </c>
      <c r="F226" s="9">
        <v>56</v>
      </c>
      <c r="G226" s="9">
        <v>165</v>
      </c>
      <c r="H226" s="27">
        <f>G226/100</f>
        <v>1.65</v>
      </c>
      <c r="I226" s="30">
        <f>F226/(H226*H226)</f>
        <v>20.569329660238754</v>
      </c>
      <c r="J226" s="29">
        <v>2</v>
      </c>
      <c r="K226" s="28">
        <v>4</v>
      </c>
      <c r="L226" s="9" t="s">
        <v>107</v>
      </c>
      <c r="M226" s="14">
        <v>0</v>
      </c>
      <c r="N226" s="67" t="s">
        <v>134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21">
        <f>SUM(O226:X226)</f>
        <v>0</v>
      </c>
      <c r="Z226" s="32">
        <v>0</v>
      </c>
      <c r="AA226" s="13">
        <v>0</v>
      </c>
      <c r="AB226" s="11">
        <v>2</v>
      </c>
      <c r="AC226" s="2" t="s">
        <v>142</v>
      </c>
      <c r="AD226" s="13">
        <v>1</v>
      </c>
      <c r="AE226" s="2" t="s">
        <v>143</v>
      </c>
      <c r="AF226" s="14">
        <v>2</v>
      </c>
      <c r="AG226" s="2" t="s">
        <v>133</v>
      </c>
      <c r="AH226" s="14">
        <v>1</v>
      </c>
      <c r="AI226" s="2" t="s">
        <v>146</v>
      </c>
      <c r="AJ226" s="13">
        <v>1</v>
      </c>
      <c r="AK226" s="2" t="s">
        <v>188</v>
      </c>
      <c r="AL226" s="13">
        <v>1</v>
      </c>
      <c r="AM226" s="13">
        <v>0</v>
      </c>
      <c r="AN226" s="13">
        <v>0</v>
      </c>
      <c r="AO226" s="13">
        <v>1</v>
      </c>
      <c r="AP226" s="13">
        <v>0</v>
      </c>
      <c r="AQ226" s="13">
        <v>0</v>
      </c>
      <c r="AR226" s="15">
        <v>3</v>
      </c>
      <c r="AS226" s="65" t="s">
        <v>192</v>
      </c>
      <c r="AT226" s="2" t="s">
        <v>163</v>
      </c>
      <c r="AU226" s="2" t="s">
        <v>163</v>
      </c>
      <c r="AV226" s="2" t="s">
        <v>160</v>
      </c>
      <c r="AW226" s="2" t="s">
        <v>108</v>
      </c>
      <c r="AX226" s="2" t="s">
        <v>108</v>
      </c>
      <c r="AY226" s="15">
        <v>3</v>
      </c>
      <c r="AZ226" s="20">
        <v>1</v>
      </c>
      <c r="BA226" s="20">
        <v>0</v>
      </c>
      <c r="BB226" s="20">
        <v>1</v>
      </c>
      <c r="BC226" s="20">
        <v>1</v>
      </c>
      <c r="BD226" s="20">
        <v>0</v>
      </c>
      <c r="BE226" s="20">
        <v>1</v>
      </c>
      <c r="BF226" s="20">
        <v>0</v>
      </c>
      <c r="BG226" s="20">
        <v>1</v>
      </c>
      <c r="BH226" s="22" t="s">
        <v>18</v>
      </c>
      <c r="BI226" s="25">
        <v>4</v>
      </c>
      <c r="BJ226" s="23">
        <v>4</v>
      </c>
    </row>
    <row r="227" spans="1:62" ht="14" x14ac:dyDescent="0.15">
      <c r="A227">
        <v>225</v>
      </c>
      <c r="B227" s="12">
        <v>2</v>
      </c>
      <c r="C227" s="9" t="s">
        <v>25</v>
      </c>
      <c r="D227" s="9">
        <v>24</v>
      </c>
      <c r="E227" s="29">
        <v>1</v>
      </c>
      <c r="F227" s="9">
        <v>73</v>
      </c>
      <c r="G227" s="9">
        <v>160</v>
      </c>
      <c r="H227" s="27">
        <f>G227/100</f>
        <v>1.6</v>
      </c>
      <c r="I227" s="30">
        <f>F227/(H227*H227)</f>
        <v>28.515624999999993</v>
      </c>
      <c r="J227" s="29">
        <v>4</v>
      </c>
      <c r="K227" s="28">
        <v>4</v>
      </c>
      <c r="L227" s="9" t="s">
        <v>107</v>
      </c>
      <c r="M227" s="14">
        <v>0</v>
      </c>
      <c r="N227" s="67" t="s">
        <v>134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21">
        <f>SUM(O227:X227)</f>
        <v>0</v>
      </c>
      <c r="Z227" s="32">
        <v>0</v>
      </c>
      <c r="AA227" s="13">
        <v>0</v>
      </c>
      <c r="AB227" s="11">
        <v>1</v>
      </c>
      <c r="AC227" s="2" t="s">
        <v>141</v>
      </c>
      <c r="AD227" s="13">
        <v>1</v>
      </c>
      <c r="AE227" s="2" t="s">
        <v>143</v>
      </c>
      <c r="AF227" s="14">
        <v>2</v>
      </c>
      <c r="AG227" s="2" t="s">
        <v>133</v>
      </c>
      <c r="AH227" s="14">
        <v>2</v>
      </c>
      <c r="AI227" s="2" t="s">
        <v>144</v>
      </c>
      <c r="AJ227" s="13">
        <v>1</v>
      </c>
      <c r="AK227" s="2" t="s">
        <v>150</v>
      </c>
      <c r="AL227" s="13">
        <v>0</v>
      </c>
      <c r="AM227" s="13">
        <v>1</v>
      </c>
      <c r="AN227" s="13">
        <v>0</v>
      </c>
      <c r="AO227" s="13">
        <v>0</v>
      </c>
      <c r="AP227" s="13">
        <v>0</v>
      </c>
      <c r="AQ227" s="13">
        <v>0</v>
      </c>
      <c r="AR227" s="15">
        <v>2</v>
      </c>
      <c r="AS227" s="65" t="s">
        <v>158</v>
      </c>
      <c r="AT227" s="2" t="s">
        <v>163</v>
      </c>
      <c r="AU227" s="2" t="s">
        <v>108</v>
      </c>
      <c r="AV227" s="2" t="s">
        <v>108</v>
      </c>
      <c r="AW227" s="2" t="s">
        <v>108</v>
      </c>
      <c r="AX227" s="2" t="s">
        <v>108</v>
      </c>
      <c r="AY227" s="15">
        <v>1</v>
      </c>
      <c r="AZ227" s="20">
        <v>1</v>
      </c>
      <c r="BA227" s="20">
        <v>1</v>
      </c>
      <c r="BB227" s="20">
        <v>0</v>
      </c>
      <c r="BC227" s="20">
        <v>1</v>
      </c>
      <c r="BD227" s="20">
        <v>0</v>
      </c>
      <c r="BE227" s="20">
        <v>1</v>
      </c>
      <c r="BF227" s="20">
        <v>1</v>
      </c>
      <c r="BG227" s="20">
        <v>0</v>
      </c>
      <c r="BH227" s="22">
        <v>0</v>
      </c>
      <c r="BI227" s="25">
        <v>4</v>
      </c>
      <c r="BJ227" s="23">
        <v>4</v>
      </c>
    </row>
    <row r="228" spans="1:62" ht="14" x14ac:dyDescent="0.15">
      <c r="A228">
        <v>226</v>
      </c>
      <c r="B228" s="12">
        <v>2</v>
      </c>
      <c r="C228" s="9" t="s">
        <v>25</v>
      </c>
      <c r="D228" s="9">
        <v>27</v>
      </c>
      <c r="E228" s="29">
        <v>1</v>
      </c>
      <c r="F228" s="9">
        <v>48</v>
      </c>
      <c r="G228" s="9">
        <v>161</v>
      </c>
      <c r="H228" s="27">
        <f>G228/100</f>
        <v>1.61</v>
      </c>
      <c r="I228" s="30">
        <f>F228/(H228*H228)</f>
        <v>18.517804097064154</v>
      </c>
      <c r="J228" s="29">
        <v>2</v>
      </c>
      <c r="K228" s="28">
        <v>2</v>
      </c>
      <c r="L228" s="9" t="s">
        <v>109</v>
      </c>
      <c r="M228" s="14">
        <v>0</v>
      </c>
      <c r="N228" s="67" t="s">
        <v>134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21">
        <f>SUM(O228:X228)</f>
        <v>0</v>
      </c>
      <c r="Z228" s="32">
        <v>0</v>
      </c>
      <c r="AA228" s="13">
        <v>0</v>
      </c>
      <c r="AB228" s="11">
        <v>1</v>
      </c>
      <c r="AC228" s="2" t="s">
        <v>141</v>
      </c>
      <c r="AD228" s="13">
        <v>1</v>
      </c>
      <c r="AE228" s="2" t="s">
        <v>143</v>
      </c>
      <c r="AF228" s="14">
        <v>2</v>
      </c>
      <c r="AG228" s="2" t="s">
        <v>133</v>
      </c>
      <c r="AH228" s="14">
        <v>2</v>
      </c>
      <c r="AI228" s="2" t="s">
        <v>144</v>
      </c>
      <c r="AJ228" s="13">
        <v>1</v>
      </c>
      <c r="AK228" s="2" t="s">
        <v>150</v>
      </c>
      <c r="AL228" s="13">
        <v>0</v>
      </c>
      <c r="AM228" s="13">
        <v>1</v>
      </c>
      <c r="AN228" s="13">
        <v>0</v>
      </c>
      <c r="AO228" s="13">
        <v>0</v>
      </c>
      <c r="AP228" s="13">
        <v>0</v>
      </c>
      <c r="AQ228" s="13">
        <v>0</v>
      </c>
      <c r="AR228" s="15">
        <v>2</v>
      </c>
      <c r="AS228" s="65" t="s">
        <v>158</v>
      </c>
      <c r="AT228" s="2" t="s">
        <v>159</v>
      </c>
      <c r="AU228" s="2" t="s">
        <v>108</v>
      </c>
      <c r="AV228" s="2" t="s">
        <v>108</v>
      </c>
      <c r="AW228" s="2" t="s">
        <v>108</v>
      </c>
      <c r="AX228" s="2" t="s">
        <v>108</v>
      </c>
      <c r="AY228" s="15">
        <v>1</v>
      </c>
      <c r="AZ228" s="20">
        <v>1</v>
      </c>
      <c r="BA228" s="20">
        <v>1</v>
      </c>
      <c r="BB228" s="20">
        <v>1</v>
      </c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2">
        <v>0</v>
      </c>
      <c r="BI228" s="25">
        <v>2</v>
      </c>
      <c r="BJ228" s="23">
        <v>2</v>
      </c>
    </row>
    <row r="229" spans="1:62" ht="28" x14ac:dyDescent="0.15">
      <c r="A229">
        <v>227</v>
      </c>
      <c r="B229" s="12">
        <v>1</v>
      </c>
      <c r="C229" s="9" t="s">
        <v>27</v>
      </c>
      <c r="D229" s="9">
        <v>26</v>
      </c>
      <c r="E229" s="29">
        <v>1</v>
      </c>
      <c r="F229" s="9">
        <v>88</v>
      </c>
      <c r="G229" s="9">
        <v>167</v>
      </c>
      <c r="H229" s="27">
        <f>G229/100</f>
        <v>1.67</v>
      </c>
      <c r="I229" s="30">
        <f>F229/(H229*H229)</f>
        <v>31.553659148768332</v>
      </c>
      <c r="J229" s="29">
        <v>4</v>
      </c>
      <c r="K229" s="28">
        <v>2</v>
      </c>
      <c r="L229" s="9" t="s">
        <v>109</v>
      </c>
      <c r="M229" s="14">
        <v>0</v>
      </c>
      <c r="N229" s="67" t="s">
        <v>134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21">
        <f>SUM(O229:X229)</f>
        <v>0</v>
      </c>
      <c r="Z229" s="32">
        <v>0</v>
      </c>
      <c r="AA229" s="13">
        <v>0</v>
      </c>
      <c r="AB229" s="11">
        <v>2</v>
      </c>
      <c r="AC229" s="2" t="s">
        <v>142</v>
      </c>
      <c r="AD229" s="13">
        <v>1</v>
      </c>
      <c r="AE229" s="2" t="s">
        <v>143</v>
      </c>
      <c r="AF229" s="14">
        <v>2</v>
      </c>
      <c r="AG229" s="2" t="s">
        <v>133</v>
      </c>
      <c r="AH229" s="14">
        <v>1</v>
      </c>
      <c r="AI229" s="2" t="s">
        <v>146</v>
      </c>
      <c r="AJ229" s="13">
        <v>1</v>
      </c>
      <c r="AK229" s="2" t="s">
        <v>186</v>
      </c>
      <c r="AL229" s="13">
        <v>0</v>
      </c>
      <c r="AM229" s="13">
        <v>0</v>
      </c>
      <c r="AN229" s="13">
        <v>0</v>
      </c>
      <c r="AO229" s="13">
        <v>1</v>
      </c>
      <c r="AP229" s="13">
        <v>0</v>
      </c>
      <c r="AQ229" s="13">
        <v>0</v>
      </c>
      <c r="AR229" s="15">
        <v>3</v>
      </c>
      <c r="AS229" s="65" t="s">
        <v>192</v>
      </c>
      <c r="AT229" s="2" t="s">
        <v>159</v>
      </c>
      <c r="AU229" s="2" t="s">
        <v>159</v>
      </c>
      <c r="AV229" s="2" t="s">
        <v>162</v>
      </c>
      <c r="AW229" s="2" t="s">
        <v>160</v>
      </c>
      <c r="AX229" s="2" t="s">
        <v>108</v>
      </c>
      <c r="AY229" s="15">
        <v>3</v>
      </c>
      <c r="AZ229" s="20">
        <v>1</v>
      </c>
      <c r="BA229" s="20">
        <v>0</v>
      </c>
      <c r="BB229" s="20">
        <v>0</v>
      </c>
      <c r="BC229" s="20">
        <v>1</v>
      </c>
      <c r="BD229" s="20">
        <v>0</v>
      </c>
      <c r="BE229" s="20">
        <v>0</v>
      </c>
      <c r="BF229" s="20">
        <v>0</v>
      </c>
      <c r="BG229" s="20">
        <v>0</v>
      </c>
      <c r="BH229" s="22">
        <v>0</v>
      </c>
      <c r="BI229" s="25">
        <v>1</v>
      </c>
      <c r="BJ229" s="23">
        <v>1</v>
      </c>
    </row>
    <row r="230" spans="1:62" ht="28" x14ac:dyDescent="0.15">
      <c r="A230">
        <v>228</v>
      </c>
      <c r="B230" s="12">
        <v>2</v>
      </c>
      <c r="C230" s="9" t="s">
        <v>25</v>
      </c>
      <c r="D230" s="9">
        <v>36</v>
      </c>
      <c r="E230" s="29">
        <v>2</v>
      </c>
      <c r="F230" s="9">
        <v>45</v>
      </c>
      <c r="G230" s="9">
        <v>162</v>
      </c>
      <c r="H230" s="27">
        <f>G230/100</f>
        <v>1.62</v>
      </c>
      <c r="I230" s="30">
        <f>F230/(H230*H230)</f>
        <v>17.146776406035663</v>
      </c>
      <c r="J230" s="29">
        <v>1</v>
      </c>
      <c r="K230" s="28">
        <v>4</v>
      </c>
      <c r="L230" s="9" t="s">
        <v>107</v>
      </c>
      <c r="M230" s="14">
        <v>0</v>
      </c>
      <c r="N230" s="67" t="s">
        <v>134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21">
        <f>SUM(O230:X230)</f>
        <v>0</v>
      </c>
      <c r="Z230" s="32">
        <v>0</v>
      </c>
      <c r="AA230" s="13">
        <v>0</v>
      </c>
      <c r="AB230" s="11">
        <v>2</v>
      </c>
      <c r="AC230" s="2" t="s">
        <v>142</v>
      </c>
      <c r="AD230" s="13">
        <v>1</v>
      </c>
      <c r="AE230" s="2" t="s">
        <v>143</v>
      </c>
      <c r="AF230" s="14">
        <v>2</v>
      </c>
      <c r="AG230" s="2" t="s">
        <v>133</v>
      </c>
      <c r="AH230" s="14">
        <v>1</v>
      </c>
      <c r="AI230" s="2" t="s">
        <v>146</v>
      </c>
      <c r="AJ230" s="13">
        <v>1</v>
      </c>
      <c r="AK230" s="2" t="s">
        <v>150</v>
      </c>
      <c r="AL230" s="13">
        <v>0</v>
      </c>
      <c r="AM230" s="13">
        <v>1</v>
      </c>
      <c r="AN230" s="13">
        <v>0</v>
      </c>
      <c r="AO230" s="13">
        <v>0</v>
      </c>
      <c r="AP230" s="13">
        <v>0</v>
      </c>
      <c r="AQ230" s="13">
        <v>0</v>
      </c>
      <c r="AR230" s="15">
        <v>2</v>
      </c>
      <c r="AS230" s="65" t="s">
        <v>158</v>
      </c>
      <c r="AT230" s="2" t="s">
        <v>161</v>
      </c>
      <c r="AU230" s="2" t="s">
        <v>161</v>
      </c>
      <c r="AV230" s="2" t="s">
        <v>108</v>
      </c>
      <c r="AW230" s="2" t="s">
        <v>108</v>
      </c>
      <c r="AX230" s="2" t="s">
        <v>108</v>
      </c>
      <c r="AY230" s="15">
        <v>2</v>
      </c>
      <c r="AZ230" s="20">
        <v>1</v>
      </c>
      <c r="BA230" s="20">
        <v>1</v>
      </c>
      <c r="BB230" s="20">
        <v>1</v>
      </c>
      <c r="BC230" s="20">
        <v>1</v>
      </c>
      <c r="BD230" s="20">
        <v>0</v>
      </c>
      <c r="BE230" s="20">
        <v>0</v>
      </c>
      <c r="BF230" s="20">
        <v>0</v>
      </c>
      <c r="BG230" s="20">
        <v>0</v>
      </c>
      <c r="BH230" s="22">
        <v>0</v>
      </c>
      <c r="BI230" s="25">
        <v>3</v>
      </c>
      <c r="BJ230" s="23">
        <v>3</v>
      </c>
    </row>
    <row r="231" spans="1:62" ht="14" x14ac:dyDescent="0.15">
      <c r="A231">
        <v>229</v>
      </c>
      <c r="B231" s="12">
        <v>2</v>
      </c>
      <c r="C231" s="9" t="s">
        <v>25</v>
      </c>
      <c r="D231" s="9">
        <v>58</v>
      </c>
      <c r="E231" s="29">
        <v>4</v>
      </c>
      <c r="F231" s="9">
        <v>90</v>
      </c>
      <c r="G231" s="9">
        <v>150</v>
      </c>
      <c r="H231" s="27">
        <f>G231/100</f>
        <v>1.5</v>
      </c>
      <c r="I231" s="30">
        <f>F231/(H231*H231)</f>
        <v>40</v>
      </c>
      <c r="J231" s="29">
        <v>4</v>
      </c>
      <c r="K231" s="28">
        <v>4</v>
      </c>
      <c r="L231" s="9" t="s">
        <v>107</v>
      </c>
      <c r="M231" s="14">
        <v>1</v>
      </c>
      <c r="N231" s="67" t="s">
        <v>117</v>
      </c>
      <c r="O231" s="13">
        <v>1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21">
        <f>SUM(O231:X231)</f>
        <v>3</v>
      </c>
      <c r="Z231" s="32">
        <v>2</v>
      </c>
      <c r="AA231" s="13">
        <v>2</v>
      </c>
      <c r="AB231" s="11">
        <v>1</v>
      </c>
      <c r="AC231" s="2" t="s">
        <v>141</v>
      </c>
      <c r="AD231" s="13">
        <v>1</v>
      </c>
      <c r="AE231" s="2" t="s">
        <v>143</v>
      </c>
      <c r="AF231" s="14">
        <v>990</v>
      </c>
      <c r="AG231" s="19"/>
      <c r="AH231" s="14">
        <v>3</v>
      </c>
      <c r="AI231" s="2" t="s">
        <v>145</v>
      </c>
      <c r="AJ231" s="13">
        <v>1</v>
      </c>
      <c r="AK231" s="2" t="s">
        <v>150</v>
      </c>
      <c r="AL231" s="13">
        <v>0</v>
      </c>
      <c r="AM231" s="13">
        <v>1</v>
      </c>
      <c r="AN231" s="13">
        <v>0</v>
      </c>
      <c r="AO231" s="13">
        <v>0</v>
      </c>
      <c r="AP231" s="13">
        <v>0</v>
      </c>
      <c r="AQ231" s="13">
        <v>0</v>
      </c>
      <c r="AR231" s="15">
        <v>1</v>
      </c>
      <c r="AS231" s="65">
        <v>0</v>
      </c>
      <c r="AT231" s="2" t="s">
        <v>108</v>
      </c>
      <c r="AU231" s="2" t="s">
        <v>108</v>
      </c>
      <c r="AV231" s="2" t="s">
        <v>108</v>
      </c>
      <c r="AW231" s="2" t="s">
        <v>108</v>
      </c>
      <c r="AX231" s="2" t="s">
        <v>108</v>
      </c>
      <c r="AY231" s="15">
        <v>0</v>
      </c>
      <c r="AZ231" s="20">
        <v>2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2">
        <v>0</v>
      </c>
      <c r="BI231" s="25">
        <v>0</v>
      </c>
      <c r="BJ231" s="23">
        <v>0</v>
      </c>
    </row>
    <row r="232" spans="1:62" ht="28" x14ac:dyDescent="0.15">
      <c r="A232">
        <v>230</v>
      </c>
      <c r="B232" s="12">
        <v>2</v>
      </c>
      <c r="C232" s="9" t="s">
        <v>25</v>
      </c>
      <c r="D232" s="9">
        <v>39</v>
      </c>
      <c r="E232" s="29">
        <v>2</v>
      </c>
      <c r="F232" s="9">
        <v>70</v>
      </c>
      <c r="G232" s="9">
        <v>160</v>
      </c>
      <c r="H232" s="27">
        <f>G232/100</f>
        <v>1.6</v>
      </c>
      <c r="I232" s="30">
        <f>F232/(H232*H232)</f>
        <v>27.343749999999996</v>
      </c>
      <c r="J232" s="29">
        <v>4</v>
      </c>
      <c r="K232" s="28">
        <v>2</v>
      </c>
      <c r="L232" s="9" t="s">
        <v>109</v>
      </c>
      <c r="M232" s="14">
        <v>0</v>
      </c>
      <c r="N232" s="67" t="s">
        <v>134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21">
        <f>SUM(O232:X232)</f>
        <v>0</v>
      </c>
      <c r="Z232" s="32">
        <v>0</v>
      </c>
      <c r="AA232" s="13">
        <v>0</v>
      </c>
      <c r="AB232" s="11">
        <v>2</v>
      </c>
      <c r="AC232" s="2" t="s">
        <v>142</v>
      </c>
      <c r="AD232" s="13">
        <v>1</v>
      </c>
      <c r="AE232" s="2" t="s">
        <v>143</v>
      </c>
      <c r="AF232" s="14">
        <v>2</v>
      </c>
      <c r="AG232" s="2" t="s">
        <v>133</v>
      </c>
      <c r="AH232" s="14">
        <v>1</v>
      </c>
      <c r="AI232" s="2" t="s">
        <v>146</v>
      </c>
      <c r="AJ232" s="13">
        <v>1</v>
      </c>
      <c r="AK232" s="2" t="s">
        <v>187</v>
      </c>
      <c r="AL232" s="13">
        <v>0</v>
      </c>
      <c r="AM232" s="13">
        <v>1</v>
      </c>
      <c r="AN232" s="13">
        <v>0</v>
      </c>
      <c r="AO232" s="13">
        <v>1</v>
      </c>
      <c r="AP232" s="13">
        <v>0</v>
      </c>
      <c r="AQ232" s="13">
        <v>0</v>
      </c>
      <c r="AR232" s="15">
        <v>2</v>
      </c>
      <c r="AS232" s="65" t="s">
        <v>158</v>
      </c>
      <c r="AT232" s="2" t="s">
        <v>159</v>
      </c>
      <c r="AU232" s="2" t="s">
        <v>161</v>
      </c>
      <c r="AV232" s="2" t="s">
        <v>108</v>
      </c>
      <c r="AW232" s="2" t="s">
        <v>108</v>
      </c>
      <c r="AX232" s="2" t="s">
        <v>108</v>
      </c>
      <c r="AY232" s="15">
        <v>2</v>
      </c>
      <c r="AZ232" s="20">
        <v>1</v>
      </c>
      <c r="BA232" s="20">
        <v>0</v>
      </c>
      <c r="BB232" s="20">
        <v>0</v>
      </c>
      <c r="BC232" s="20">
        <v>1</v>
      </c>
      <c r="BD232" s="20">
        <v>1</v>
      </c>
      <c r="BE232" s="20">
        <v>0</v>
      </c>
      <c r="BF232" s="20">
        <v>0</v>
      </c>
      <c r="BG232" s="20">
        <v>0</v>
      </c>
      <c r="BH232" s="22">
        <v>0</v>
      </c>
      <c r="BI232" s="25">
        <v>2</v>
      </c>
      <c r="BJ232" s="23">
        <v>2</v>
      </c>
    </row>
    <row r="233" spans="1:62" ht="28" x14ac:dyDescent="0.15">
      <c r="A233">
        <v>231</v>
      </c>
      <c r="B233" s="12">
        <v>2</v>
      </c>
      <c r="C233" s="9" t="s">
        <v>25</v>
      </c>
      <c r="D233" s="9">
        <v>36</v>
      </c>
      <c r="E233" s="29">
        <v>2</v>
      </c>
      <c r="F233" s="9">
        <v>55</v>
      </c>
      <c r="G233" s="9">
        <v>158</v>
      </c>
      <c r="H233" s="27">
        <f>G233/100</f>
        <v>1.58</v>
      </c>
      <c r="I233" s="30">
        <f>F233/(H233*H233)</f>
        <v>22.031725684986377</v>
      </c>
      <c r="J233" s="29">
        <v>2</v>
      </c>
      <c r="K233" s="28">
        <v>3</v>
      </c>
      <c r="L233" s="9" t="s">
        <v>106</v>
      </c>
      <c r="M233" s="14">
        <v>1</v>
      </c>
      <c r="N233" s="66" t="s">
        <v>136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 t="s">
        <v>136</v>
      </c>
      <c r="Y233" s="21">
        <f>SUM(O233:X233)</f>
        <v>1</v>
      </c>
      <c r="Z233" s="32">
        <v>1</v>
      </c>
      <c r="AA233" s="13">
        <v>1</v>
      </c>
      <c r="AB233" s="11">
        <v>2</v>
      </c>
      <c r="AC233" s="2" t="s">
        <v>142</v>
      </c>
      <c r="AD233" s="13">
        <v>1</v>
      </c>
      <c r="AE233" s="2" t="s">
        <v>143</v>
      </c>
      <c r="AF233" s="14">
        <v>2</v>
      </c>
      <c r="AG233" s="2" t="s">
        <v>133</v>
      </c>
      <c r="AH233" s="14">
        <v>1</v>
      </c>
      <c r="AI233" s="2" t="s">
        <v>146</v>
      </c>
      <c r="AJ233" s="13">
        <v>1</v>
      </c>
      <c r="AK233" s="2" t="s">
        <v>150</v>
      </c>
      <c r="AL233" s="13">
        <v>0</v>
      </c>
      <c r="AM233" s="13">
        <v>1</v>
      </c>
      <c r="AN233" s="13">
        <v>0</v>
      </c>
      <c r="AO233" s="13">
        <v>0</v>
      </c>
      <c r="AP233" s="13">
        <v>0</v>
      </c>
      <c r="AQ233" s="13">
        <v>0</v>
      </c>
      <c r="AR233" s="15">
        <v>2</v>
      </c>
      <c r="AS233" s="65" t="s">
        <v>158</v>
      </c>
      <c r="AT233" s="2" t="s">
        <v>159</v>
      </c>
      <c r="AU233" s="2" t="s">
        <v>161</v>
      </c>
      <c r="AV233" s="2" t="s">
        <v>108</v>
      </c>
      <c r="AW233" s="2" t="s">
        <v>108</v>
      </c>
      <c r="AX233" s="2" t="s">
        <v>108</v>
      </c>
      <c r="AY233" s="15">
        <v>2</v>
      </c>
      <c r="AZ233" s="20">
        <v>1</v>
      </c>
      <c r="BA233" s="20">
        <v>1</v>
      </c>
      <c r="BB233" s="20">
        <v>0</v>
      </c>
      <c r="BC233" s="20">
        <v>1</v>
      </c>
      <c r="BD233" s="20">
        <v>0</v>
      </c>
      <c r="BE233" s="20">
        <v>1</v>
      </c>
      <c r="BF233" s="20">
        <v>0</v>
      </c>
      <c r="BG233" s="20">
        <v>0</v>
      </c>
      <c r="BH233" s="22">
        <v>0</v>
      </c>
      <c r="BI233" s="25">
        <v>3</v>
      </c>
      <c r="BJ233" s="23">
        <v>3</v>
      </c>
    </row>
    <row r="234" spans="1:62" ht="28" x14ac:dyDescent="0.15">
      <c r="A234">
        <v>232</v>
      </c>
      <c r="B234" s="12">
        <v>1</v>
      </c>
      <c r="C234" s="9" t="s">
        <v>27</v>
      </c>
      <c r="D234" s="9">
        <v>65</v>
      </c>
      <c r="E234" s="29">
        <v>5</v>
      </c>
      <c r="F234" s="9">
        <v>70</v>
      </c>
      <c r="G234" s="9">
        <v>160</v>
      </c>
      <c r="H234" s="27">
        <f>G234/100</f>
        <v>1.6</v>
      </c>
      <c r="I234" s="30">
        <f>F234/(H234*H234)</f>
        <v>27.343749999999996</v>
      </c>
      <c r="J234" s="29">
        <v>4</v>
      </c>
      <c r="K234" s="28">
        <v>5</v>
      </c>
      <c r="L234" s="9" t="s">
        <v>108</v>
      </c>
      <c r="M234" s="14">
        <v>1</v>
      </c>
      <c r="N234" s="67" t="s">
        <v>120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 t="s">
        <v>138</v>
      </c>
      <c r="Y234" s="21">
        <f>SUM(O234:X234)</f>
        <v>3</v>
      </c>
      <c r="Z234" s="32">
        <v>2</v>
      </c>
      <c r="AA234" s="13">
        <v>2</v>
      </c>
      <c r="AB234" s="11">
        <v>1</v>
      </c>
      <c r="AC234" s="2" t="s">
        <v>141</v>
      </c>
      <c r="AD234" s="13">
        <v>1</v>
      </c>
      <c r="AE234" s="2" t="s">
        <v>143</v>
      </c>
      <c r="AF234" s="14">
        <v>990</v>
      </c>
      <c r="AG234" s="19"/>
      <c r="AH234" s="14">
        <v>1</v>
      </c>
      <c r="AI234" s="2" t="s">
        <v>146</v>
      </c>
      <c r="AJ234" s="13">
        <v>1</v>
      </c>
      <c r="AK234" s="2" t="s">
        <v>188</v>
      </c>
      <c r="AL234" s="13">
        <v>1</v>
      </c>
      <c r="AM234" s="13">
        <v>0</v>
      </c>
      <c r="AN234" s="13">
        <v>0</v>
      </c>
      <c r="AO234" s="13">
        <v>1</v>
      </c>
      <c r="AP234" s="13">
        <v>0</v>
      </c>
      <c r="AQ234" s="13">
        <v>0</v>
      </c>
      <c r="AR234" s="15">
        <v>1</v>
      </c>
      <c r="AS234" s="65">
        <v>0</v>
      </c>
      <c r="AT234" s="2" t="s">
        <v>108</v>
      </c>
      <c r="AU234" s="2" t="s">
        <v>108</v>
      </c>
      <c r="AV234" s="2" t="s">
        <v>108</v>
      </c>
      <c r="AW234" s="2" t="s">
        <v>108</v>
      </c>
      <c r="AX234" s="2" t="s">
        <v>108</v>
      </c>
      <c r="AY234" s="15">
        <v>0</v>
      </c>
      <c r="AZ234" s="20">
        <v>2</v>
      </c>
      <c r="BA234" s="20">
        <v>0</v>
      </c>
      <c r="BB234" s="20">
        <v>0</v>
      </c>
      <c r="BC234" s="20">
        <v>0</v>
      </c>
      <c r="BD234" s="20">
        <v>0</v>
      </c>
      <c r="BE234" s="20">
        <v>0</v>
      </c>
      <c r="BF234" s="20">
        <v>0</v>
      </c>
      <c r="BG234" s="20">
        <v>0</v>
      </c>
      <c r="BH234" s="22">
        <v>0</v>
      </c>
      <c r="BI234" s="25">
        <v>0</v>
      </c>
      <c r="BJ234" s="23">
        <v>0</v>
      </c>
    </row>
    <row r="235" spans="1:62" ht="28" x14ac:dyDescent="0.15">
      <c r="A235">
        <v>233</v>
      </c>
      <c r="B235" s="12">
        <v>2</v>
      </c>
      <c r="C235" s="9" t="s">
        <v>25</v>
      </c>
      <c r="D235" s="9">
        <v>31</v>
      </c>
      <c r="E235" s="29">
        <v>2</v>
      </c>
      <c r="F235" s="9">
        <v>60</v>
      </c>
      <c r="G235" s="9">
        <v>167</v>
      </c>
      <c r="H235" s="27">
        <f>G235/100</f>
        <v>1.67</v>
      </c>
      <c r="I235" s="30">
        <f>F235/(H235*H235)</f>
        <v>21.513858510523864</v>
      </c>
      <c r="J235" s="29">
        <v>2</v>
      </c>
      <c r="K235" s="28">
        <v>2</v>
      </c>
      <c r="L235" s="9" t="s">
        <v>109</v>
      </c>
      <c r="M235" s="14">
        <v>0</v>
      </c>
      <c r="N235" s="67" t="s">
        <v>134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21">
        <f>SUM(O235:X235)</f>
        <v>0</v>
      </c>
      <c r="Z235" s="32">
        <v>0</v>
      </c>
      <c r="AA235" s="13">
        <v>0</v>
      </c>
      <c r="AB235" s="11">
        <v>2</v>
      </c>
      <c r="AC235" s="2" t="s">
        <v>142</v>
      </c>
      <c r="AD235" s="13">
        <v>1</v>
      </c>
      <c r="AE235" s="2" t="s">
        <v>143</v>
      </c>
      <c r="AF235" s="14">
        <v>2</v>
      </c>
      <c r="AG235" s="2" t="s">
        <v>133</v>
      </c>
      <c r="AH235" s="14">
        <v>1</v>
      </c>
      <c r="AI235" s="2" t="s">
        <v>146</v>
      </c>
      <c r="AJ235" s="13">
        <v>1</v>
      </c>
      <c r="AK235" s="2" t="s">
        <v>186</v>
      </c>
      <c r="AL235" s="13">
        <v>0</v>
      </c>
      <c r="AM235" s="13">
        <v>0</v>
      </c>
      <c r="AN235" s="13">
        <v>0</v>
      </c>
      <c r="AO235" s="13">
        <v>1</v>
      </c>
      <c r="AP235" s="13">
        <v>0</v>
      </c>
      <c r="AQ235" s="13">
        <v>0</v>
      </c>
      <c r="AR235" s="15">
        <v>2</v>
      </c>
      <c r="AS235" s="65" t="s">
        <v>158</v>
      </c>
      <c r="AT235" s="2" t="s">
        <v>161</v>
      </c>
      <c r="AU235" s="2" t="s">
        <v>161</v>
      </c>
      <c r="AV235" s="2" t="s">
        <v>108</v>
      </c>
      <c r="AW235" s="2" t="s">
        <v>108</v>
      </c>
      <c r="AX235" s="2" t="s">
        <v>108</v>
      </c>
      <c r="AY235" s="15">
        <v>2</v>
      </c>
      <c r="AZ235" s="20">
        <v>1</v>
      </c>
      <c r="BA235" s="20">
        <v>0</v>
      </c>
      <c r="BB235" s="20">
        <v>0</v>
      </c>
      <c r="BC235" s="20">
        <v>1</v>
      </c>
      <c r="BD235" s="20">
        <v>0</v>
      </c>
      <c r="BE235" s="20">
        <v>0</v>
      </c>
      <c r="BF235" s="20">
        <v>0</v>
      </c>
      <c r="BG235" s="20">
        <v>0</v>
      </c>
      <c r="BH235" s="22">
        <v>0</v>
      </c>
      <c r="BI235" s="25">
        <v>1</v>
      </c>
      <c r="BJ235" s="23">
        <v>1</v>
      </c>
    </row>
    <row r="236" spans="1:62" ht="28" x14ac:dyDescent="0.15">
      <c r="A236">
        <v>234</v>
      </c>
      <c r="B236" s="12">
        <v>1</v>
      </c>
      <c r="C236" s="9" t="s">
        <v>27</v>
      </c>
      <c r="D236" s="9">
        <v>45</v>
      </c>
      <c r="E236" s="29">
        <v>3</v>
      </c>
      <c r="F236" s="9">
        <v>90</v>
      </c>
      <c r="G236" s="9">
        <v>168</v>
      </c>
      <c r="H236" s="27">
        <f>G236/100</f>
        <v>1.68</v>
      </c>
      <c r="I236" s="30">
        <f>F236/(H236*H236)</f>
        <v>31.887755102040821</v>
      </c>
      <c r="J236" s="29">
        <v>4</v>
      </c>
      <c r="K236" s="28">
        <v>1</v>
      </c>
      <c r="L236" s="9" t="s">
        <v>173</v>
      </c>
      <c r="M236" s="14">
        <v>0</v>
      </c>
      <c r="N236" s="67" t="s">
        <v>134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21">
        <f>SUM(O236:X236)</f>
        <v>0</v>
      </c>
      <c r="Z236" s="32">
        <v>0</v>
      </c>
      <c r="AA236" s="13">
        <v>0</v>
      </c>
      <c r="AB236" s="11">
        <v>2</v>
      </c>
      <c r="AC236" s="2" t="s">
        <v>142</v>
      </c>
      <c r="AD236" s="13">
        <v>1</v>
      </c>
      <c r="AE236" s="2" t="s">
        <v>143</v>
      </c>
      <c r="AF236" s="14">
        <v>2</v>
      </c>
      <c r="AG236" s="2" t="s">
        <v>133</v>
      </c>
      <c r="AH236" s="14">
        <v>1</v>
      </c>
      <c r="AI236" s="2" t="s">
        <v>146</v>
      </c>
      <c r="AJ236" s="13">
        <v>1</v>
      </c>
      <c r="AK236" s="2" t="s">
        <v>186</v>
      </c>
      <c r="AL236" s="13">
        <v>0</v>
      </c>
      <c r="AM236" s="13">
        <v>0</v>
      </c>
      <c r="AN236" s="13">
        <v>0</v>
      </c>
      <c r="AO236" s="13">
        <v>1</v>
      </c>
      <c r="AP236" s="13">
        <v>0</v>
      </c>
      <c r="AQ236" s="13">
        <v>0</v>
      </c>
      <c r="AR236" s="15">
        <v>3</v>
      </c>
      <c r="AS236" s="65" t="s">
        <v>192</v>
      </c>
      <c r="AT236" s="2" t="s">
        <v>162</v>
      </c>
      <c r="AU236" s="2" t="s">
        <v>162</v>
      </c>
      <c r="AV236" s="2" t="s">
        <v>162</v>
      </c>
      <c r="AW236" s="2" t="s">
        <v>108</v>
      </c>
      <c r="AX236" s="2" t="s">
        <v>108</v>
      </c>
      <c r="AY236" s="15">
        <v>3</v>
      </c>
      <c r="AZ236" s="20">
        <v>1</v>
      </c>
      <c r="BA236" s="20">
        <v>0</v>
      </c>
      <c r="BB236" s="20">
        <v>0</v>
      </c>
      <c r="BC236" s="20">
        <v>1</v>
      </c>
      <c r="BD236" s="20">
        <v>0</v>
      </c>
      <c r="BE236" s="20">
        <v>0</v>
      </c>
      <c r="BF236" s="20">
        <v>0</v>
      </c>
      <c r="BG236" s="20">
        <v>0</v>
      </c>
      <c r="BH236" s="22">
        <v>0</v>
      </c>
      <c r="BI236" s="25">
        <v>1</v>
      </c>
      <c r="BJ236" s="23">
        <v>1</v>
      </c>
    </row>
    <row r="237" spans="1:62" ht="28" x14ac:dyDescent="0.15">
      <c r="A237">
        <v>235</v>
      </c>
      <c r="B237" s="12">
        <v>1</v>
      </c>
      <c r="C237" s="9" t="s">
        <v>27</v>
      </c>
      <c r="D237" s="9">
        <v>26</v>
      </c>
      <c r="E237" s="29">
        <v>1</v>
      </c>
      <c r="F237" s="9">
        <v>53</v>
      </c>
      <c r="G237" s="9">
        <v>165</v>
      </c>
      <c r="H237" s="27">
        <f>G237/100</f>
        <v>1.65</v>
      </c>
      <c r="I237" s="30">
        <f>F237/(H237*H237)</f>
        <v>19.467401285583104</v>
      </c>
      <c r="J237" s="29">
        <v>2</v>
      </c>
      <c r="K237" s="28">
        <v>4</v>
      </c>
      <c r="L237" s="9" t="s">
        <v>107</v>
      </c>
      <c r="M237" s="14">
        <v>0</v>
      </c>
      <c r="N237" s="67" t="s">
        <v>134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21">
        <f>SUM(O237:X237)</f>
        <v>0</v>
      </c>
      <c r="Z237" s="32">
        <v>0</v>
      </c>
      <c r="AA237" s="13">
        <v>0</v>
      </c>
      <c r="AB237" s="11">
        <v>2</v>
      </c>
      <c r="AC237" s="2" t="s">
        <v>142</v>
      </c>
      <c r="AD237" s="13">
        <v>1</v>
      </c>
      <c r="AE237" s="2" t="s">
        <v>143</v>
      </c>
      <c r="AF237" s="14">
        <v>990</v>
      </c>
      <c r="AG237" s="63"/>
      <c r="AH237" s="14">
        <v>1</v>
      </c>
      <c r="AI237" s="2" t="s">
        <v>146</v>
      </c>
      <c r="AJ237" s="13">
        <v>1</v>
      </c>
      <c r="AK237" s="2" t="s">
        <v>186</v>
      </c>
      <c r="AL237" s="13">
        <v>0</v>
      </c>
      <c r="AM237" s="13">
        <v>0</v>
      </c>
      <c r="AN237" s="13">
        <v>0</v>
      </c>
      <c r="AO237" s="13">
        <v>1</v>
      </c>
      <c r="AP237" s="13">
        <v>0</v>
      </c>
      <c r="AQ237" s="13">
        <v>0</v>
      </c>
      <c r="AR237" s="15">
        <v>3</v>
      </c>
      <c r="AS237" s="65" t="s">
        <v>192</v>
      </c>
      <c r="AT237" s="2" t="s">
        <v>159</v>
      </c>
      <c r="AU237" s="2" t="s">
        <v>159</v>
      </c>
      <c r="AV237" s="2" t="s">
        <v>160</v>
      </c>
      <c r="AW237" s="2" t="s">
        <v>160</v>
      </c>
      <c r="AX237" s="2" t="s">
        <v>108</v>
      </c>
      <c r="AY237" s="15">
        <v>3</v>
      </c>
      <c r="AZ237" s="20">
        <v>1</v>
      </c>
      <c r="BA237" s="20">
        <v>0</v>
      </c>
      <c r="BB237" s="20">
        <v>0</v>
      </c>
      <c r="BC237" s="20">
        <v>0</v>
      </c>
      <c r="BD237" s="20">
        <v>0</v>
      </c>
      <c r="BE237" s="20">
        <v>0</v>
      </c>
      <c r="BF237" s="20">
        <v>1</v>
      </c>
      <c r="BG237" s="20">
        <v>0</v>
      </c>
      <c r="BH237" s="22">
        <v>0</v>
      </c>
      <c r="BI237" s="25">
        <v>1</v>
      </c>
      <c r="BJ237" s="23">
        <v>1</v>
      </c>
    </row>
    <row r="238" spans="1:62" ht="28" x14ac:dyDescent="0.15">
      <c r="A238">
        <v>236</v>
      </c>
      <c r="B238" s="12">
        <v>1</v>
      </c>
      <c r="C238" s="9" t="s">
        <v>27</v>
      </c>
      <c r="D238" s="9">
        <v>19</v>
      </c>
      <c r="E238" s="29">
        <v>1</v>
      </c>
      <c r="F238" s="9">
        <v>130</v>
      </c>
      <c r="G238" s="9">
        <v>165</v>
      </c>
      <c r="H238" s="27">
        <f>G238/100</f>
        <v>1.65</v>
      </c>
      <c r="I238" s="30">
        <f>F238/(H238*H238)</f>
        <v>47.750229568411392</v>
      </c>
      <c r="J238" s="29">
        <v>4</v>
      </c>
      <c r="K238" s="28">
        <v>2</v>
      </c>
      <c r="L238" s="9" t="s">
        <v>109</v>
      </c>
      <c r="M238" s="14">
        <v>0</v>
      </c>
      <c r="N238" s="67" t="s">
        <v>134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21">
        <f>SUM(O238:X238)</f>
        <v>0</v>
      </c>
      <c r="Z238" s="32">
        <v>0</v>
      </c>
      <c r="AA238" s="13">
        <v>0</v>
      </c>
      <c r="AB238" s="11">
        <v>2</v>
      </c>
      <c r="AC238" s="2" t="s">
        <v>142</v>
      </c>
      <c r="AD238" s="13">
        <v>1</v>
      </c>
      <c r="AE238" s="2" t="s">
        <v>143</v>
      </c>
      <c r="AF238" s="14">
        <v>2</v>
      </c>
      <c r="AG238" s="2" t="s">
        <v>133</v>
      </c>
      <c r="AH238" s="14">
        <v>1</v>
      </c>
      <c r="AI238" s="2" t="s">
        <v>146</v>
      </c>
      <c r="AJ238" s="13">
        <v>1</v>
      </c>
      <c r="AK238" s="2" t="s">
        <v>147</v>
      </c>
      <c r="AL238" s="13">
        <v>1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5">
        <v>3</v>
      </c>
      <c r="AS238" s="65" t="s">
        <v>192</v>
      </c>
      <c r="AT238" s="2" t="s">
        <v>159</v>
      </c>
      <c r="AU238" s="2" t="s">
        <v>159</v>
      </c>
      <c r="AV238" s="2" t="s">
        <v>160</v>
      </c>
      <c r="AW238" s="2" t="s">
        <v>160</v>
      </c>
      <c r="AX238" s="2" t="s">
        <v>108</v>
      </c>
      <c r="AY238" s="15">
        <v>3</v>
      </c>
      <c r="AZ238" s="20">
        <v>1</v>
      </c>
      <c r="BA238" s="20">
        <v>0</v>
      </c>
      <c r="BB238" s="20">
        <v>0</v>
      </c>
      <c r="BC238" s="20">
        <v>1</v>
      </c>
      <c r="BD238" s="20">
        <v>0</v>
      </c>
      <c r="BE238" s="20">
        <v>0</v>
      </c>
      <c r="BF238" s="20">
        <v>0</v>
      </c>
      <c r="BG238" s="20">
        <v>0</v>
      </c>
      <c r="BH238" s="22">
        <v>0</v>
      </c>
      <c r="BI238" s="25">
        <v>1</v>
      </c>
      <c r="BJ238" s="23">
        <v>1</v>
      </c>
    </row>
    <row r="239" spans="1:62" ht="28" x14ac:dyDescent="0.15">
      <c r="A239">
        <v>237</v>
      </c>
      <c r="B239" s="12">
        <v>1</v>
      </c>
      <c r="C239" s="9" t="s">
        <v>27</v>
      </c>
      <c r="D239" s="9">
        <v>37</v>
      </c>
      <c r="E239" s="29">
        <v>2</v>
      </c>
      <c r="F239" s="9">
        <v>84</v>
      </c>
      <c r="G239" s="9">
        <v>172</v>
      </c>
      <c r="H239" s="27">
        <f>G239/100</f>
        <v>1.72</v>
      </c>
      <c r="I239" s="30">
        <f>F239/(H239*H239)</f>
        <v>28.393726338561386</v>
      </c>
      <c r="J239" s="29">
        <v>4</v>
      </c>
      <c r="K239" s="28">
        <v>3</v>
      </c>
      <c r="L239" s="9" t="s">
        <v>106</v>
      </c>
      <c r="M239" s="14">
        <v>0</v>
      </c>
      <c r="N239" s="67" t="s">
        <v>134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21">
        <f>SUM(O239:X239)</f>
        <v>0</v>
      </c>
      <c r="Z239" s="32">
        <v>0</v>
      </c>
      <c r="AA239" s="13">
        <v>0</v>
      </c>
      <c r="AB239" s="11">
        <v>2</v>
      </c>
      <c r="AC239" s="2" t="s">
        <v>142</v>
      </c>
      <c r="AD239" s="13">
        <v>1</v>
      </c>
      <c r="AE239" s="2" t="s">
        <v>143</v>
      </c>
      <c r="AF239" s="14">
        <v>2</v>
      </c>
      <c r="AG239" s="2" t="s">
        <v>133</v>
      </c>
      <c r="AH239" s="14">
        <v>1</v>
      </c>
      <c r="AI239" s="2" t="s">
        <v>146</v>
      </c>
      <c r="AJ239" s="13">
        <v>1</v>
      </c>
      <c r="AK239" s="2" t="s">
        <v>147</v>
      </c>
      <c r="AL239" s="13">
        <v>1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5">
        <v>3</v>
      </c>
      <c r="AS239" s="65" t="s">
        <v>192</v>
      </c>
      <c r="AT239" s="2" t="s">
        <v>159</v>
      </c>
      <c r="AU239" s="2" t="s">
        <v>159</v>
      </c>
      <c r="AV239" s="2" t="s">
        <v>160</v>
      </c>
      <c r="AW239" s="2" t="s">
        <v>160</v>
      </c>
      <c r="AX239" s="2" t="s">
        <v>108</v>
      </c>
      <c r="AY239" s="15">
        <v>3</v>
      </c>
      <c r="AZ239" s="20">
        <v>1</v>
      </c>
      <c r="BA239" s="20">
        <v>1</v>
      </c>
      <c r="BB239" s="20">
        <v>0</v>
      </c>
      <c r="BC239" s="20">
        <v>1</v>
      </c>
      <c r="BD239" s="20">
        <v>0</v>
      </c>
      <c r="BE239" s="20">
        <v>0</v>
      </c>
      <c r="BF239" s="20">
        <v>0</v>
      </c>
      <c r="BG239" s="20">
        <v>0</v>
      </c>
      <c r="BH239" s="22">
        <v>0</v>
      </c>
      <c r="BI239" s="25">
        <v>2</v>
      </c>
      <c r="BJ239" s="23">
        <v>2</v>
      </c>
    </row>
    <row r="240" spans="1:62" ht="28" x14ac:dyDescent="0.15">
      <c r="A240">
        <v>238</v>
      </c>
      <c r="B240" s="12">
        <v>2</v>
      </c>
      <c r="C240" s="9" t="s">
        <v>25</v>
      </c>
      <c r="D240" s="9">
        <v>29</v>
      </c>
      <c r="E240" s="29">
        <v>1</v>
      </c>
      <c r="F240" s="9">
        <v>52</v>
      </c>
      <c r="G240" s="9">
        <v>162</v>
      </c>
      <c r="H240" s="27">
        <f>G240/100</f>
        <v>1.62</v>
      </c>
      <c r="I240" s="30">
        <f>F240/(H240*H240)</f>
        <v>19.814052735863431</v>
      </c>
      <c r="J240" s="29">
        <v>2</v>
      </c>
      <c r="K240" s="28">
        <v>4</v>
      </c>
      <c r="L240" s="9" t="s">
        <v>107</v>
      </c>
      <c r="M240" s="14">
        <v>0</v>
      </c>
      <c r="N240" s="67" t="s">
        <v>134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21">
        <f>SUM(O240:X240)</f>
        <v>0</v>
      </c>
      <c r="Z240" s="32">
        <v>0</v>
      </c>
      <c r="AA240" s="13">
        <v>0</v>
      </c>
      <c r="AB240" s="11">
        <v>2</v>
      </c>
      <c r="AC240" s="2" t="s">
        <v>142</v>
      </c>
      <c r="AD240" s="13">
        <v>1</v>
      </c>
      <c r="AE240" s="2" t="s">
        <v>143</v>
      </c>
      <c r="AF240" s="14">
        <v>2</v>
      </c>
      <c r="AG240" s="2" t="s">
        <v>133</v>
      </c>
      <c r="AH240" s="14">
        <v>1</v>
      </c>
      <c r="AI240" s="2" t="s">
        <v>146</v>
      </c>
      <c r="AJ240" s="13">
        <v>1</v>
      </c>
      <c r="AK240" s="2" t="s">
        <v>187</v>
      </c>
      <c r="AL240" s="13">
        <v>0</v>
      </c>
      <c r="AM240" s="13">
        <v>1</v>
      </c>
      <c r="AN240" s="13">
        <v>0</v>
      </c>
      <c r="AO240" s="13">
        <v>1</v>
      </c>
      <c r="AP240" s="13">
        <v>0</v>
      </c>
      <c r="AQ240" s="13">
        <v>0</v>
      </c>
      <c r="AR240" s="15">
        <v>2</v>
      </c>
      <c r="AS240" s="65" t="s">
        <v>158</v>
      </c>
      <c r="AT240" s="2" t="s">
        <v>159</v>
      </c>
      <c r="AU240" s="2" t="s">
        <v>161</v>
      </c>
      <c r="AV240" s="2" t="s">
        <v>108</v>
      </c>
      <c r="AW240" s="2" t="s">
        <v>108</v>
      </c>
      <c r="AX240" s="2" t="s">
        <v>108</v>
      </c>
      <c r="AY240" s="15">
        <v>2</v>
      </c>
      <c r="AZ240" s="20">
        <v>1</v>
      </c>
      <c r="BA240" s="20">
        <v>1</v>
      </c>
      <c r="BB240" s="20">
        <v>1</v>
      </c>
      <c r="BC240" s="20">
        <v>1</v>
      </c>
      <c r="BD240" s="20">
        <v>0</v>
      </c>
      <c r="BE240" s="20">
        <v>0</v>
      </c>
      <c r="BF240" s="20">
        <v>1</v>
      </c>
      <c r="BG240" s="20">
        <v>0</v>
      </c>
      <c r="BH240" s="22">
        <v>0</v>
      </c>
      <c r="BI240" s="25">
        <v>4</v>
      </c>
      <c r="BJ240" s="23">
        <v>4</v>
      </c>
    </row>
    <row r="241" spans="1:62" ht="28" x14ac:dyDescent="0.15">
      <c r="A241">
        <v>239</v>
      </c>
      <c r="B241" s="12">
        <v>1</v>
      </c>
      <c r="C241" s="9" t="s">
        <v>27</v>
      </c>
      <c r="D241" s="9">
        <v>76</v>
      </c>
      <c r="E241" s="29">
        <v>5</v>
      </c>
      <c r="F241" s="9">
        <v>64</v>
      </c>
      <c r="G241" s="9">
        <v>168</v>
      </c>
      <c r="H241" s="27">
        <f>G241/100</f>
        <v>1.68</v>
      </c>
      <c r="I241" s="30">
        <f>F241/(H241*H241)</f>
        <v>22.67573696145125</v>
      </c>
      <c r="J241" s="29">
        <v>2</v>
      </c>
      <c r="K241" s="28">
        <v>4</v>
      </c>
      <c r="L241" s="9" t="s">
        <v>107</v>
      </c>
      <c r="M241" s="14">
        <v>1</v>
      </c>
      <c r="N241" s="67" t="s">
        <v>119</v>
      </c>
      <c r="O241" s="13">
        <v>1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21">
        <f>SUM(O241:X241)</f>
        <v>2</v>
      </c>
      <c r="Z241" s="32">
        <v>2</v>
      </c>
      <c r="AA241" s="13">
        <v>1</v>
      </c>
      <c r="AB241" s="11">
        <v>1</v>
      </c>
      <c r="AC241" s="2" t="s">
        <v>141</v>
      </c>
      <c r="AD241" s="13">
        <v>1</v>
      </c>
      <c r="AE241" s="2" t="s">
        <v>143</v>
      </c>
      <c r="AF241" s="14">
        <v>990</v>
      </c>
      <c r="AG241" s="19"/>
      <c r="AH241" s="14">
        <v>2</v>
      </c>
      <c r="AI241" s="2" t="s">
        <v>144</v>
      </c>
      <c r="AJ241" s="13">
        <v>1</v>
      </c>
      <c r="AK241" s="2" t="s">
        <v>187</v>
      </c>
      <c r="AL241" s="13">
        <v>0</v>
      </c>
      <c r="AM241" s="13">
        <v>1</v>
      </c>
      <c r="AN241" s="13">
        <v>0</v>
      </c>
      <c r="AO241" s="13">
        <v>1</v>
      </c>
      <c r="AP241" s="13">
        <v>0</v>
      </c>
      <c r="AQ241" s="13">
        <v>0</v>
      </c>
      <c r="AR241" s="15">
        <v>1</v>
      </c>
      <c r="AS241" s="65">
        <v>0</v>
      </c>
      <c r="AT241" s="2" t="s">
        <v>108</v>
      </c>
      <c r="AU241" s="2" t="s">
        <v>108</v>
      </c>
      <c r="AV241" s="2" t="s">
        <v>108</v>
      </c>
      <c r="AW241" s="2" t="s">
        <v>108</v>
      </c>
      <c r="AX241" s="2" t="s">
        <v>108</v>
      </c>
      <c r="AY241" s="15">
        <v>0</v>
      </c>
      <c r="AZ241" s="20">
        <v>2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0">
        <v>0</v>
      </c>
      <c r="BG241" s="20">
        <v>0</v>
      </c>
      <c r="BH241" s="22">
        <v>0</v>
      </c>
      <c r="BI241" s="25">
        <v>0</v>
      </c>
      <c r="BJ241" s="23">
        <v>0</v>
      </c>
    </row>
    <row r="242" spans="1:62" ht="28" x14ac:dyDescent="0.15">
      <c r="A242">
        <v>240</v>
      </c>
      <c r="B242" s="12">
        <v>1</v>
      </c>
      <c r="C242" s="9" t="s">
        <v>27</v>
      </c>
      <c r="D242" s="9">
        <v>45</v>
      </c>
      <c r="E242" s="29">
        <v>3</v>
      </c>
      <c r="F242" s="9">
        <v>79</v>
      </c>
      <c r="G242" s="9">
        <v>160</v>
      </c>
      <c r="H242" s="27">
        <f>G242/100</f>
        <v>1.6</v>
      </c>
      <c r="I242" s="30">
        <f>F242/(H242*H242)</f>
        <v>30.859374999999993</v>
      </c>
      <c r="J242" s="29">
        <v>4</v>
      </c>
      <c r="K242" s="28">
        <v>5</v>
      </c>
      <c r="L242" s="9" t="s">
        <v>108</v>
      </c>
      <c r="M242" s="14">
        <v>0</v>
      </c>
      <c r="N242" s="67" t="s">
        <v>134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21">
        <f>SUM(O242:X242)</f>
        <v>0</v>
      </c>
      <c r="Z242" s="32">
        <v>0</v>
      </c>
      <c r="AA242" s="13">
        <v>0</v>
      </c>
      <c r="AB242" s="11">
        <v>2</v>
      </c>
      <c r="AC242" s="2" t="s">
        <v>142</v>
      </c>
      <c r="AD242" s="13">
        <v>1</v>
      </c>
      <c r="AE242" s="2" t="s">
        <v>143</v>
      </c>
      <c r="AF242" s="14">
        <v>2</v>
      </c>
      <c r="AG242" s="2" t="s">
        <v>133</v>
      </c>
      <c r="AH242" s="14">
        <v>1</v>
      </c>
      <c r="AI242" s="2" t="s">
        <v>146</v>
      </c>
      <c r="AJ242" s="13">
        <v>1</v>
      </c>
      <c r="AK242" s="2" t="s">
        <v>186</v>
      </c>
      <c r="AL242" s="13">
        <v>0</v>
      </c>
      <c r="AM242" s="13">
        <v>0</v>
      </c>
      <c r="AN242" s="13">
        <v>0</v>
      </c>
      <c r="AO242" s="13">
        <v>1</v>
      </c>
      <c r="AP242" s="13">
        <v>0</v>
      </c>
      <c r="AQ242" s="13">
        <v>0</v>
      </c>
      <c r="AR242" s="15">
        <v>3</v>
      </c>
      <c r="AS242" s="65" t="s">
        <v>192</v>
      </c>
      <c r="AT242" s="2" t="s">
        <v>159</v>
      </c>
      <c r="AU242" s="2" t="s">
        <v>159</v>
      </c>
      <c r="AV242" s="2" t="s">
        <v>160</v>
      </c>
      <c r="AW242" s="2" t="s">
        <v>160</v>
      </c>
      <c r="AX242" s="2" t="s">
        <v>108</v>
      </c>
      <c r="AY242" s="15">
        <v>3</v>
      </c>
      <c r="AZ242" s="20">
        <v>2</v>
      </c>
      <c r="BA242" s="20">
        <v>0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2">
        <v>0</v>
      </c>
      <c r="BI242" s="25">
        <v>0</v>
      </c>
      <c r="BJ242" s="23">
        <v>0</v>
      </c>
    </row>
    <row r="243" spans="1:62" ht="54.75" customHeight="1" x14ac:dyDescent="0.15">
      <c r="A243">
        <v>241</v>
      </c>
      <c r="B243" s="12">
        <v>2</v>
      </c>
      <c r="C243" s="9" t="s">
        <v>25</v>
      </c>
      <c r="D243" s="9">
        <v>24</v>
      </c>
      <c r="E243" s="29">
        <v>1</v>
      </c>
      <c r="F243" s="9">
        <v>58</v>
      </c>
      <c r="G243" s="9">
        <v>162</v>
      </c>
      <c r="H243" s="27">
        <f>G243/100</f>
        <v>1.62</v>
      </c>
      <c r="I243" s="30">
        <f>F243/(H243*H243)</f>
        <v>22.10028959000152</v>
      </c>
      <c r="J243" s="29">
        <v>2</v>
      </c>
      <c r="K243" s="28">
        <v>4</v>
      </c>
      <c r="L243" s="9" t="s">
        <v>107</v>
      </c>
      <c r="M243" s="14">
        <v>0</v>
      </c>
      <c r="N243" s="67" t="s">
        <v>134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21">
        <f>SUM(O243:X243)</f>
        <v>0</v>
      </c>
      <c r="Z243" s="32">
        <v>0</v>
      </c>
      <c r="AA243" s="13">
        <v>0</v>
      </c>
      <c r="AB243" s="11">
        <v>2</v>
      </c>
      <c r="AC243" s="2" t="s">
        <v>142</v>
      </c>
      <c r="AD243" s="13">
        <v>1</v>
      </c>
      <c r="AE243" s="2" t="s">
        <v>143</v>
      </c>
      <c r="AF243" s="14">
        <v>2</v>
      </c>
      <c r="AG243" s="2" t="s">
        <v>133</v>
      </c>
      <c r="AH243" s="14">
        <v>1</v>
      </c>
      <c r="AI243" s="2" t="s">
        <v>146</v>
      </c>
      <c r="AJ243" s="13">
        <v>1</v>
      </c>
      <c r="AK243" s="2" t="s">
        <v>150</v>
      </c>
      <c r="AL243" s="13">
        <v>0</v>
      </c>
      <c r="AM243" s="13">
        <v>1</v>
      </c>
      <c r="AN243" s="13">
        <v>0</v>
      </c>
      <c r="AO243" s="13">
        <v>0</v>
      </c>
      <c r="AP243" s="13">
        <v>0</v>
      </c>
      <c r="AQ243" s="13">
        <v>0</v>
      </c>
      <c r="AR243" s="15">
        <v>2</v>
      </c>
      <c r="AS243" s="65" t="s">
        <v>158</v>
      </c>
      <c r="AT243" s="2" t="s">
        <v>163</v>
      </c>
      <c r="AU243" s="2" t="s">
        <v>163</v>
      </c>
      <c r="AV243" s="2" t="s">
        <v>108</v>
      </c>
      <c r="AW243" s="2" t="s">
        <v>108</v>
      </c>
      <c r="AX243" s="2" t="s">
        <v>108</v>
      </c>
      <c r="AY243" s="15">
        <v>1</v>
      </c>
      <c r="AZ243" s="20">
        <v>2</v>
      </c>
      <c r="BA243" s="20">
        <v>0</v>
      </c>
      <c r="BB243" s="20">
        <v>0</v>
      </c>
      <c r="BC243" s="20">
        <v>0</v>
      </c>
      <c r="BD243" s="20">
        <v>0</v>
      </c>
      <c r="BE243" s="20">
        <v>0</v>
      </c>
      <c r="BF243" s="20">
        <v>0</v>
      </c>
      <c r="BG243" s="20">
        <v>0</v>
      </c>
      <c r="BH243" s="22">
        <v>0</v>
      </c>
      <c r="BI243" s="25">
        <v>0</v>
      </c>
      <c r="BJ243" s="23">
        <v>0</v>
      </c>
    </row>
    <row r="244" spans="1:62" ht="57" customHeight="1" x14ac:dyDescent="0.15">
      <c r="A244">
        <v>242</v>
      </c>
      <c r="B244" s="12">
        <v>2</v>
      </c>
      <c r="C244" s="9" t="s">
        <v>25</v>
      </c>
      <c r="D244" s="9">
        <v>26</v>
      </c>
      <c r="E244" s="29">
        <v>1</v>
      </c>
      <c r="F244" s="9">
        <v>58</v>
      </c>
      <c r="G244" s="9">
        <v>163</v>
      </c>
      <c r="H244" s="27">
        <f>G244/100</f>
        <v>1.63</v>
      </c>
      <c r="I244" s="30">
        <f>F244/(H244*H244)</f>
        <v>21.829952199932254</v>
      </c>
      <c r="J244" s="29">
        <v>2</v>
      </c>
      <c r="K244" s="28">
        <v>4</v>
      </c>
      <c r="L244" s="9" t="s">
        <v>107</v>
      </c>
      <c r="M244" s="14">
        <v>0</v>
      </c>
      <c r="N244" s="67" t="s">
        <v>134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21">
        <f>SUM(O244:X244)</f>
        <v>0</v>
      </c>
      <c r="Z244" s="32">
        <v>0</v>
      </c>
      <c r="AA244" s="13">
        <v>0</v>
      </c>
      <c r="AB244" s="11">
        <v>2</v>
      </c>
      <c r="AC244" s="2" t="s">
        <v>142</v>
      </c>
      <c r="AD244" s="13">
        <v>1</v>
      </c>
      <c r="AE244" s="2" t="s">
        <v>143</v>
      </c>
      <c r="AF244" s="14">
        <v>2</v>
      </c>
      <c r="AG244" s="2" t="s">
        <v>133</v>
      </c>
      <c r="AH244" s="14">
        <v>1</v>
      </c>
      <c r="AI244" s="2" t="s">
        <v>146</v>
      </c>
      <c r="AJ244" s="13">
        <v>1</v>
      </c>
      <c r="AK244" s="2" t="s">
        <v>186</v>
      </c>
      <c r="AL244" s="13">
        <v>0</v>
      </c>
      <c r="AM244" s="13">
        <v>0</v>
      </c>
      <c r="AN244" s="13">
        <v>0</v>
      </c>
      <c r="AO244" s="13">
        <v>1</v>
      </c>
      <c r="AP244" s="13">
        <v>0</v>
      </c>
      <c r="AQ244" s="13">
        <v>0</v>
      </c>
      <c r="AR244" s="15">
        <v>2</v>
      </c>
      <c r="AS244" s="65" t="s">
        <v>158</v>
      </c>
      <c r="AT244" s="2" t="s">
        <v>159</v>
      </c>
      <c r="AU244" s="2" t="s">
        <v>161</v>
      </c>
      <c r="AV244" s="2" t="s">
        <v>108</v>
      </c>
      <c r="AW244" s="2" t="s">
        <v>108</v>
      </c>
      <c r="AX244" s="2" t="s">
        <v>108</v>
      </c>
      <c r="AY244" s="15">
        <v>2</v>
      </c>
      <c r="AZ244" s="20">
        <v>1</v>
      </c>
      <c r="BA244" s="20">
        <v>0</v>
      </c>
      <c r="BB244" s="20">
        <v>0</v>
      </c>
      <c r="BC244" s="20">
        <v>1</v>
      </c>
      <c r="BD244" s="20">
        <v>0</v>
      </c>
      <c r="BE244" s="20">
        <v>0</v>
      </c>
      <c r="BF244" s="20">
        <v>0</v>
      </c>
      <c r="BG244" s="20">
        <v>0</v>
      </c>
      <c r="BH244" s="22">
        <v>0</v>
      </c>
      <c r="BI244" s="25">
        <v>1</v>
      </c>
      <c r="BJ244" s="23">
        <v>1</v>
      </c>
    </row>
    <row r="245" spans="1:62" ht="53.25" customHeight="1" x14ac:dyDescent="0.15">
      <c r="A245">
        <v>243</v>
      </c>
      <c r="B245" s="12">
        <v>2</v>
      </c>
      <c r="C245" s="9" t="s">
        <v>25</v>
      </c>
      <c r="D245" s="9">
        <v>29</v>
      </c>
      <c r="E245" s="29">
        <v>1</v>
      </c>
      <c r="F245" s="9">
        <v>39</v>
      </c>
      <c r="G245" s="9">
        <v>164</v>
      </c>
      <c r="H245" s="27">
        <f>G245/100</f>
        <v>1.64</v>
      </c>
      <c r="I245" s="30">
        <f>F245/(H245*H245)</f>
        <v>14.500297441998812</v>
      </c>
      <c r="J245" s="29">
        <v>1</v>
      </c>
      <c r="K245" s="28">
        <v>2</v>
      </c>
      <c r="L245" s="9" t="s">
        <v>109</v>
      </c>
      <c r="M245" s="14">
        <v>1</v>
      </c>
      <c r="N245" s="66" t="s">
        <v>7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7" t="s">
        <v>7</v>
      </c>
      <c r="Y245" s="21">
        <f>SUM(O245:X245)</f>
        <v>1</v>
      </c>
      <c r="Z245" s="32">
        <v>1</v>
      </c>
      <c r="AA245" s="13">
        <v>1</v>
      </c>
      <c r="AB245" s="11">
        <v>2</v>
      </c>
      <c r="AC245" s="2" t="s">
        <v>142</v>
      </c>
      <c r="AD245" s="13">
        <v>1</v>
      </c>
      <c r="AE245" s="2" t="s">
        <v>143</v>
      </c>
      <c r="AF245" s="14">
        <v>2</v>
      </c>
      <c r="AG245" s="2" t="s">
        <v>133</v>
      </c>
      <c r="AH245" s="14">
        <v>2</v>
      </c>
      <c r="AI245" s="2" t="s">
        <v>144</v>
      </c>
      <c r="AJ245" s="13">
        <v>1</v>
      </c>
      <c r="AK245" s="2" t="s">
        <v>150</v>
      </c>
      <c r="AL245" s="13">
        <v>0</v>
      </c>
      <c r="AM245" s="13">
        <v>1</v>
      </c>
      <c r="AN245" s="13">
        <v>0</v>
      </c>
      <c r="AO245" s="13">
        <v>0</v>
      </c>
      <c r="AP245" s="13">
        <v>0</v>
      </c>
      <c r="AQ245" s="13">
        <v>0</v>
      </c>
      <c r="AR245" s="15">
        <v>1</v>
      </c>
      <c r="AS245" s="65">
        <v>0</v>
      </c>
      <c r="AT245" s="2" t="s">
        <v>108</v>
      </c>
      <c r="AU245" s="2" t="s">
        <v>108</v>
      </c>
      <c r="AV245" s="2" t="s">
        <v>108</v>
      </c>
      <c r="AW245" s="2" t="s">
        <v>108</v>
      </c>
      <c r="AX245" s="2" t="s">
        <v>108</v>
      </c>
      <c r="AY245" s="15">
        <v>0</v>
      </c>
      <c r="AZ245" s="20">
        <v>1</v>
      </c>
      <c r="BA245" s="20">
        <v>1</v>
      </c>
      <c r="BB245" s="20">
        <v>0</v>
      </c>
      <c r="BC245" s="20">
        <v>1</v>
      </c>
      <c r="BD245" s="20">
        <v>0</v>
      </c>
      <c r="BE245" s="20">
        <v>1</v>
      </c>
      <c r="BF245" s="20">
        <v>1</v>
      </c>
      <c r="BG245" s="20">
        <v>1</v>
      </c>
      <c r="BH245" s="22" t="s">
        <v>15</v>
      </c>
      <c r="BI245" s="25">
        <v>5</v>
      </c>
      <c r="BJ245" s="23">
        <v>4</v>
      </c>
    </row>
    <row r="246" spans="1:62" ht="28" x14ac:dyDescent="0.15">
      <c r="A246">
        <v>244</v>
      </c>
      <c r="B246" s="12">
        <v>2</v>
      </c>
      <c r="C246" s="9" t="s">
        <v>25</v>
      </c>
      <c r="D246" s="9">
        <v>29</v>
      </c>
      <c r="E246" s="29">
        <v>1</v>
      </c>
      <c r="F246" s="9">
        <v>48</v>
      </c>
      <c r="G246" s="9">
        <v>160</v>
      </c>
      <c r="H246" s="27">
        <f>G246/100</f>
        <v>1.6</v>
      </c>
      <c r="I246" s="30">
        <f>F246/(H246*H246)</f>
        <v>18.749999999999996</v>
      </c>
      <c r="J246" s="29">
        <v>2</v>
      </c>
      <c r="K246" s="28">
        <v>2</v>
      </c>
      <c r="L246" s="9" t="s">
        <v>109</v>
      </c>
      <c r="M246" s="14">
        <v>0</v>
      </c>
      <c r="N246" s="67" t="s">
        <v>134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21">
        <f>SUM(O246:X246)</f>
        <v>0</v>
      </c>
      <c r="Z246" s="32">
        <v>0</v>
      </c>
      <c r="AA246" s="13">
        <v>0</v>
      </c>
      <c r="AB246" s="11">
        <v>2</v>
      </c>
      <c r="AC246" s="2" t="s">
        <v>142</v>
      </c>
      <c r="AD246" s="13">
        <v>1</v>
      </c>
      <c r="AE246" s="2" t="s">
        <v>143</v>
      </c>
      <c r="AF246" s="14">
        <v>2</v>
      </c>
      <c r="AG246" s="2" t="s">
        <v>133</v>
      </c>
      <c r="AH246" s="14">
        <v>1</v>
      </c>
      <c r="AI246" s="2" t="s">
        <v>146</v>
      </c>
      <c r="AJ246" s="13">
        <v>1</v>
      </c>
      <c r="AK246" s="2" t="s">
        <v>150</v>
      </c>
      <c r="AL246" s="13">
        <v>0</v>
      </c>
      <c r="AM246" s="13">
        <v>1</v>
      </c>
      <c r="AN246" s="13">
        <v>0</v>
      </c>
      <c r="AO246" s="13">
        <v>0</v>
      </c>
      <c r="AP246" s="13">
        <v>0</v>
      </c>
      <c r="AQ246" s="13">
        <v>0</v>
      </c>
      <c r="AR246" s="15">
        <v>2</v>
      </c>
      <c r="AS246" s="65" t="s">
        <v>158</v>
      </c>
      <c r="AT246" s="2" t="s">
        <v>159</v>
      </c>
      <c r="AU246" s="2" t="s">
        <v>161</v>
      </c>
      <c r="AV246" s="2" t="s">
        <v>108</v>
      </c>
      <c r="AW246" s="2" t="s">
        <v>108</v>
      </c>
      <c r="AX246" s="2" t="s">
        <v>108</v>
      </c>
      <c r="AY246" s="15">
        <v>2</v>
      </c>
      <c r="AZ246" s="20">
        <v>1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0">
        <v>1</v>
      </c>
      <c r="BG246" s="20">
        <v>0</v>
      </c>
      <c r="BH246" s="22">
        <v>0</v>
      </c>
      <c r="BI246" s="25">
        <v>1</v>
      </c>
      <c r="BJ246" s="23">
        <v>1</v>
      </c>
    </row>
    <row r="247" spans="1:62" ht="28" x14ac:dyDescent="0.15">
      <c r="A247">
        <v>245</v>
      </c>
      <c r="B247" s="12">
        <v>2</v>
      </c>
      <c r="C247" s="9" t="s">
        <v>25</v>
      </c>
      <c r="D247" s="9">
        <v>26</v>
      </c>
      <c r="E247" s="29">
        <v>1</v>
      </c>
      <c r="F247" s="9">
        <v>46</v>
      </c>
      <c r="G247" s="9">
        <v>158</v>
      </c>
      <c r="H247" s="27">
        <f>G247/100</f>
        <v>1.58</v>
      </c>
      <c r="I247" s="30">
        <f>F247/(H247*H247)</f>
        <v>18.426534209261334</v>
      </c>
      <c r="J247" s="29">
        <v>1</v>
      </c>
      <c r="K247" s="28">
        <v>4</v>
      </c>
      <c r="L247" s="9" t="s">
        <v>107</v>
      </c>
      <c r="M247" s="14">
        <v>0</v>
      </c>
      <c r="N247" s="67" t="s">
        <v>134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21">
        <f>SUM(O247:X247)</f>
        <v>0</v>
      </c>
      <c r="Z247" s="32">
        <v>0</v>
      </c>
      <c r="AA247" s="13">
        <v>0</v>
      </c>
      <c r="AB247" s="11">
        <v>2</v>
      </c>
      <c r="AC247" s="2" t="s">
        <v>142</v>
      </c>
      <c r="AD247" s="13">
        <v>1</v>
      </c>
      <c r="AE247" s="2" t="s">
        <v>143</v>
      </c>
      <c r="AF247" s="14">
        <v>2</v>
      </c>
      <c r="AG247" s="2" t="s">
        <v>133</v>
      </c>
      <c r="AH247" s="14">
        <v>1</v>
      </c>
      <c r="AI247" s="2" t="s">
        <v>146</v>
      </c>
      <c r="AJ247" s="13">
        <v>1</v>
      </c>
      <c r="AK247" s="2" t="s">
        <v>186</v>
      </c>
      <c r="AL247" s="13">
        <v>0</v>
      </c>
      <c r="AM247" s="13">
        <v>0</v>
      </c>
      <c r="AN247" s="13">
        <v>0</v>
      </c>
      <c r="AO247" s="13">
        <v>1</v>
      </c>
      <c r="AP247" s="13">
        <v>0</v>
      </c>
      <c r="AQ247" s="13">
        <v>0</v>
      </c>
      <c r="AR247" s="15">
        <v>2</v>
      </c>
      <c r="AS247" s="65" t="s">
        <v>158</v>
      </c>
      <c r="AT247" s="2" t="s">
        <v>159</v>
      </c>
      <c r="AU247" s="2" t="s">
        <v>161</v>
      </c>
      <c r="AV247" s="2" t="s">
        <v>108</v>
      </c>
      <c r="AW247" s="2" t="s">
        <v>108</v>
      </c>
      <c r="AX247" s="2" t="s">
        <v>108</v>
      </c>
      <c r="AY247" s="15">
        <v>2</v>
      </c>
      <c r="AZ247" s="20">
        <v>1</v>
      </c>
      <c r="BA247" s="20">
        <v>1</v>
      </c>
      <c r="BB247" s="20">
        <v>1</v>
      </c>
      <c r="BC247" s="20">
        <v>1</v>
      </c>
      <c r="BD247" s="20">
        <v>0</v>
      </c>
      <c r="BE247" s="20">
        <v>0</v>
      </c>
      <c r="BF247" s="20">
        <v>1</v>
      </c>
      <c r="BG247" s="20">
        <v>0</v>
      </c>
      <c r="BH247" s="22">
        <v>0</v>
      </c>
      <c r="BI247" s="25">
        <v>4</v>
      </c>
      <c r="BJ247" s="23">
        <v>4</v>
      </c>
    </row>
    <row r="248" spans="1:62" ht="28" x14ac:dyDescent="0.15">
      <c r="A248">
        <v>246</v>
      </c>
      <c r="B248" s="12">
        <v>2</v>
      </c>
      <c r="C248" s="9" t="s">
        <v>25</v>
      </c>
      <c r="D248" s="9">
        <v>25</v>
      </c>
      <c r="E248" s="29">
        <v>1</v>
      </c>
      <c r="F248" s="9">
        <v>58</v>
      </c>
      <c r="G248" s="9">
        <v>158</v>
      </c>
      <c r="H248" s="27">
        <f>G248/100</f>
        <v>1.58</v>
      </c>
      <c r="I248" s="30">
        <f>F248/(H248*H248)</f>
        <v>23.233456176894723</v>
      </c>
      <c r="J248" s="29">
        <v>3</v>
      </c>
      <c r="K248" s="28">
        <v>2</v>
      </c>
      <c r="L248" s="9" t="s">
        <v>109</v>
      </c>
      <c r="M248" s="14">
        <v>0</v>
      </c>
      <c r="N248" s="67" t="s">
        <v>134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21">
        <f>SUM(O248:X248)</f>
        <v>0</v>
      </c>
      <c r="Z248" s="32">
        <v>0</v>
      </c>
      <c r="AA248" s="13">
        <v>0</v>
      </c>
      <c r="AB248" s="11">
        <v>2</v>
      </c>
      <c r="AC248" s="2" t="s">
        <v>142</v>
      </c>
      <c r="AD248" s="13">
        <v>1</v>
      </c>
      <c r="AE248" s="2" t="s">
        <v>143</v>
      </c>
      <c r="AF248" s="14">
        <v>2</v>
      </c>
      <c r="AG248" s="2" t="s">
        <v>133</v>
      </c>
      <c r="AH248" s="14">
        <v>1</v>
      </c>
      <c r="AI248" s="2" t="s">
        <v>146</v>
      </c>
      <c r="AJ248" s="13">
        <v>1</v>
      </c>
      <c r="AK248" s="2" t="s">
        <v>150</v>
      </c>
      <c r="AL248" s="13">
        <v>0</v>
      </c>
      <c r="AM248" s="13">
        <v>1</v>
      </c>
      <c r="AN248" s="13">
        <v>0</v>
      </c>
      <c r="AO248" s="13">
        <v>0</v>
      </c>
      <c r="AP248" s="13">
        <v>0</v>
      </c>
      <c r="AQ248" s="13">
        <v>0</v>
      </c>
      <c r="AR248" s="15">
        <v>2</v>
      </c>
      <c r="AS248" s="65" t="s">
        <v>158</v>
      </c>
      <c r="AT248" s="2" t="s">
        <v>162</v>
      </c>
      <c r="AU248" s="2" t="s">
        <v>162</v>
      </c>
      <c r="AV248" s="2" t="s">
        <v>108</v>
      </c>
      <c r="AW248" s="2" t="s">
        <v>108</v>
      </c>
      <c r="AX248" s="2" t="s">
        <v>108</v>
      </c>
      <c r="AY248" s="15">
        <v>3</v>
      </c>
      <c r="AZ248" s="20">
        <v>1</v>
      </c>
      <c r="BA248" s="20">
        <v>1</v>
      </c>
      <c r="BB248" s="20">
        <v>1</v>
      </c>
      <c r="BC248" s="20">
        <v>1</v>
      </c>
      <c r="BD248" s="20">
        <v>0</v>
      </c>
      <c r="BE248" s="20">
        <v>0</v>
      </c>
      <c r="BF248" s="20">
        <v>1</v>
      </c>
      <c r="BG248" s="20">
        <v>0</v>
      </c>
      <c r="BH248" s="22">
        <v>0</v>
      </c>
      <c r="BI248" s="25">
        <v>4</v>
      </c>
      <c r="BJ248" s="23">
        <v>4</v>
      </c>
    </row>
    <row r="249" spans="1:62" ht="28" x14ac:dyDescent="0.15">
      <c r="A249">
        <v>247</v>
      </c>
      <c r="B249" s="12">
        <v>2</v>
      </c>
      <c r="C249" s="9" t="s">
        <v>25</v>
      </c>
      <c r="D249" s="9">
        <v>31</v>
      </c>
      <c r="E249" s="29">
        <v>2</v>
      </c>
      <c r="F249" s="9">
        <v>53.5</v>
      </c>
      <c r="G249" s="9">
        <v>150</v>
      </c>
      <c r="H249" s="27">
        <f>G249/100</f>
        <v>1.5</v>
      </c>
      <c r="I249" s="30">
        <f>F249/(H249*H249)</f>
        <v>23.777777777777779</v>
      </c>
      <c r="J249" s="29">
        <v>3</v>
      </c>
      <c r="K249" s="28">
        <v>4</v>
      </c>
      <c r="L249" s="9" t="s">
        <v>107</v>
      </c>
      <c r="M249" s="14">
        <v>0</v>
      </c>
      <c r="N249" s="67" t="s">
        <v>134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21">
        <f>SUM(O249:X249)</f>
        <v>0</v>
      </c>
      <c r="Z249" s="32">
        <v>0</v>
      </c>
      <c r="AA249" s="13">
        <v>0</v>
      </c>
      <c r="AB249" s="11">
        <v>2</v>
      </c>
      <c r="AC249" s="2" t="s">
        <v>142</v>
      </c>
      <c r="AD249" s="13">
        <v>1</v>
      </c>
      <c r="AE249" s="2" t="s">
        <v>143</v>
      </c>
      <c r="AF249" s="14">
        <v>2</v>
      </c>
      <c r="AG249" s="2" t="s">
        <v>133</v>
      </c>
      <c r="AH249" s="14">
        <v>2</v>
      </c>
      <c r="AI249" s="2" t="s">
        <v>144</v>
      </c>
      <c r="AJ249" s="13">
        <v>1</v>
      </c>
      <c r="AK249" s="2" t="s">
        <v>186</v>
      </c>
      <c r="AL249" s="13">
        <v>0</v>
      </c>
      <c r="AM249" s="13">
        <v>0</v>
      </c>
      <c r="AN249" s="13">
        <v>0</v>
      </c>
      <c r="AO249" s="13">
        <v>1</v>
      </c>
      <c r="AP249" s="13">
        <v>0</v>
      </c>
      <c r="AQ249" s="13">
        <v>0</v>
      </c>
      <c r="AR249" s="15">
        <v>2</v>
      </c>
      <c r="AS249" s="65" t="s">
        <v>158</v>
      </c>
      <c r="AT249" s="2" t="s">
        <v>163</v>
      </c>
      <c r="AU249" s="2" t="s">
        <v>163</v>
      </c>
      <c r="AV249" s="2" t="s">
        <v>108</v>
      </c>
      <c r="AW249" s="2" t="s">
        <v>108</v>
      </c>
      <c r="AX249" s="2" t="s">
        <v>108</v>
      </c>
      <c r="AY249" s="15">
        <v>1</v>
      </c>
      <c r="AZ249" s="20">
        <v>1</v>
      </c>
      <c r="BA249" s="20">
        <v>1</v>
      </c>
      <c r="BB249" s="20">
        <v>1</v>
      </c>
      <c r="BC249" s="20">
        <v>1</v>
      </c>
      <c r="BD249" s="20">
        <v>0</v>
      </c>
      <c r="BE249" s="20">
        <v>0</v>
      </c>
      <c r="BF249" s="20">
        <v>1</v>
      </c>
      <c r="BG249" s="20">
        <v>0</v>
      </c>
      <c r="BH249" s="22">
        <v>0</v>
      </c>
      <c r="BI249" s="25">
        <v>4</v>
      </c>
      <c r="BJ249" s="23">
        <v>4</v>
      </c>
    </row>
  </sheetData>
  <sortState xmlns:xlrd2="http://schemas.microsoft.com/office/spreadsheetml/2017/richdata2" ref="A3:BK249">
    <sortCondition ref="A3:A249"/>
  </sortState>
  <phoneticPr fontId="10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7133-8581-5548-BC47-6677A5333936}">
  <sheetPr>
    <tabColor theme="9" tint="0.39997558519241921"/>
  </sheetPr>
  <dimension ref="A1:BK7"/>
  <sheetViews>
    <sheetView topLeftCell="AJ1" zoomScale="125" workbookViewId="0">
      <selection activeCell="AM13" sqref="AM13"/>
    </sheetView>
  </sheetViews>
  <sheetFormatPr baseColWidth="10" defaultRowHeight="13" x14ac:dyDescent="0.15"/>
  <cols>
    <col min="10" max="10" width="11.5" customWidth="1"/>
    <col min="21" max="21" width="12.83203125" customWidth="1"/>
    <col min="44" max="44" width="15.6640625" customWidth="1"/>
  </cols>
  <sheetData>
    <row r="1" spans="1:63" s="49" customFormat="1" ht="126" customHeight="1" x14ac:dyDescent="0.15">
      <c r="A1" s="49" t="s">
        <v>42</v>
      </c>
      <c r="B1" s="52" t="s">
        <v>43</v>
      </c>
      <c r="C1" s="50" t="s">
        <v>44</v>
      </c>
      <c r="D1" s="50" t="s">
        <v>45</v>
      </c>
      <c r="E1" s="50" t="s">
        <v>46</v>
      </c>
      <c r="F1" s="50" t="s">
        <v>47</v>
      </c>
      <c r="G1" s="52" t="s">
        <v>39</v>
      </c>
      <c r="H1" s="50" t="s">
        <v>50</v>
      </c>
      <c r="I1" s="52" t="s">
        <v>51</v>
      </c>
      <c r="J1" s="51" t="s">
        <v>52</v>
      </c>
      <c r="K1" s="52" t="s">
        <v>54</v>
      </c>
      <c r="L1" s="52" t="s">
        <v>55</v>
      </c>
      <c r="M1" s="52" t="s">
        <v>56</v>
      </c>
      <c r="N1" s="52" t="s">
        <v>57</v>
      </c>
      <c r="O1" s="52" t="s">
        <v>58</v>
      </c>
      <c r="P1" s="52" t="s">
        <v>59</v>
      </c>
      <c r="Q1" s="52" t="s">
        <v>60</v>
      </c>
      <c r="R1" s="52" t="s">
        <v>61</v>
      </c>
      <c r="S1" s="52" t="s">
        <v>62</v>
      </c>
      <c r="T1" s="52" t="s">
        <v>63</v>
      </c>
      <c r="U1" s="52" t="s">
        <v>65</v>
      </c>
      <c r="V1" s="51" t="s">
        <v>67</v>
      </c>
      <c r="W1" s="52" t="s">
        <v>68</v>
      </c>
      <c r="X1" s="51" t="s">
        <v>71</v>
      </c>
      <c r="Y1" s="52" t="s">
        <v>69</v>
      </c>
      <c r="Z1" s="51" t="s">
        <v>70</v>
      </c>
      <c r="AA1" s="52" t="s">
        <v>72</v>
      </c>
      <c r="AB1" s="51" t="s">
        <v>73</v>
      </c>
      <c r="AC1" s="52" t="s">
        <v>74</v>
      </c>
      <c r="AD1" s="51" t="s">
        <v>79</v>
      </c>
      <c r="AE1" s="52" t="s">
        <v>80</v>
      </c>
      <c r="AF1" s="52" t="s">
        <v>81</v>
      </c>
      <c r="AG1" s="52" t="s">
        <v>82</v>
      </c>
      <c r="AH1" s="52" t="s">
        <v>83</v>
      </c>
      <c r="AI1" s="52" t="s">
        <v>84</v>
      </c>
      <c r="AJ1" s="52" t="s">
        <v>85</v>
      </c>
      <c r="AK1" s="53" t="s">
        <v>87</v>
      </c>
      <c r="AL1" s="50" t="s">
        <v>88</v>
      </c>
      <c r="AM1" s="51" t="s">
        <v>89</v>
      </c>
      <c r="AN1" s="51" t="s">
        <v>90</v>
      </c>
      <c r="AO1" s="51" t="s">
        <v>91</v>
      </c>
      <c r="AP1" s="51" t="s">
        <v>92</v>
      </c>
      <c r="AQ1" s="51" t="s">
        <v>93</v>
      </c>
      <c r="AR1" s="53" t="s">
        <v>94</v>
      </c>
      <c r="AS1" s="56" t="s">
        <v>96</v>
      </c>
      <c r="AT1" s="56" t="s">
        <v>97</v>
      </c>
      <c r="AU1" s="56" t="s">
        <v>98</v>
      </c>
      <c r="AV1" s="56" t="s">
        <v>99</v>
      </c>
      <c r="AW1" s="56" t="s">
        <v>100</v>
      </c>
      <c r="AX1" s="56" t="s">
        <v>101</v>
      </c>
      <c r="AY1" s="56" t="s">
        <v>102</v>
      </c>
      <c r="AZ1" s="56" t="s">
        <v>103</v>
      </c>
      <c r="BA1" s="56" t="s">
        <v>104</v>
      </c>
      <c r="BB1" s="51" t="s">
        <v>0</v>
      </c>
    </row>
    <row r="2" spans="1:63" s="54" customFormat="1" ht="115" customHeight="1" x14ac:dyDescent="0.15">
      <c r="B2" s="55" t="s">
        <v>48</v>
      </c>
      <c r="G2" s="55" t="s">
        <v>49</v>
      </c>
      <c r="I2" s="55" t="s">
        <v>53</v>
      </c>
      <c r="K2" s="55" t="s">
        <v>53</v>
      </c>
      <c r="L2" s="55" t="s">
        <v>53</v>
      </c>
      <c r="M2" s="55" t="s">
        <v>53</v>
      </c>
      <c r="N2" s="55" t="s">
        <v>53</v>
      </c>
      <c r="O2" s="55" t="s">
        <v>53</v>
      </c>
      <c r="P2" s="55" t="s">
        <v>53</v>
      </c>
      <c r="Q2" s="55" t="s">
        <v>53</v>
      </c>
      <c r="R2" s="55" t="s">
        <v>53</v>
      </c>
      <c r="S2" s="55" t="s">
        <v>53</v>
      </c>
      <c r="T2" s="55" t="s">
        <v>64</v>
      </c>
      <c r="U2" s="55" t="s">
        <v>66</v>
      </c>
      <c r="W2" s="55" t="s">
        <v>53</v>
      </c>
      <c r="Y2" s="55" t="s">
        <v>76</v>
      </c>
      <c r="AA2" s="55" t="s">
        <v>77</v>
      </c>
      <c r="AC2" s="55" t="s">
        <v>78</v>
      </c>
      <c r="AE2" s="55" t="s">
        <v>53</v>
      </c>
      <c r="AF2" s="55" t="s">
        <v>53</v>
      </c>
      <c r="AG2" s="55" t="s">
        <v>53</v>
      </c>
      <c r="AH2" s="55" t="s">
        <v>53</v>
      </c>
      <c r="AI2" s="55" t="s">
        <v>53</v>
      </c>
      <c r="AJ2" s="55" t="s">
        <v>86</v>
      </c>
      <c r="AK2" s="55" t="s">
        <v>78</v>
      </c>
      <c r="AR2" s="55" t="s">
        <v>95</v>
      </c>
      <c r="AS2" s="55" t="s">
        <v>75</v>
      </c>
      <c r="AT2" s="55" t="s">
        <v>53</v>
      </c>
      <c r="AU2" s="55" t="s">
        <v>53</v>
      </c>
      <c r="AV2" s="55" t="s">
        <v>53</v>
      </c>
      <c r="AW2" s="55" t="s">
        <v>53</v>
      </c>
      <c r="AX2" s="55" t="s">
        <v>53</v>
      </c>
      <c r="AY2" s="55" t="s">
        <v>53</v>
      </c>
      <c r="AZ2" s="55" t="s">
        <v>53</v>
      </c>
      <c r="BA2" s="55" t="s">
        <v>53</v>
      </c>
    </row>
    <row r="5" spans="1:63" x14ac:dyDescent="0.15">
      <c r="Z5" s="62"/>
      <c r="AA5" s="62"/>
    </row>
    <row r="6" spans="1:63" s="46" customFormat="1" ht="114" customHeight="1" x14ac:dyDescent="0.15">
      <c r="A6" s="49" t="s">
        <v>42</v>
      </c>
      <c r="B6" s="52" t="s">
        <v>43</v>
      </c>
      <c r="C6" s="50" t="s">
        <v>44</v>
      </c>
      <c r="D6" s="50" t="s">
        <v>45</v>
      </c>
      <c r="E6" s="71" t="s">
        <v>176</v>
      </c>
      <c r="F6" s="50" t="s">
        <v>46</v>
      </c>
      <c r="G6" s="50" t="s">
        <v>47</v>
      </c>
      <c r="H6" s="68" t="s">
        <v>177</v>
      </c>
      <c r="I6" s="47" t="s">
        <v>21</v>
      </c>
      <c r="J6" s="71" t="s">
        <v>22</v>
      </c>
      <c r="K6" s="52" t="s">
        <v>39</v>
      </c>
      <c r="L6" s="50" t="s">
        <v>50</v>
      </c>
      <c r="M6" s="52" t="s">
        <v>51</v>
      </c>
      <c r="N6" s="51" t="s">
        <v>52</v>
      </c>
      <c r="O6" s="52" t="s">
        <v>54</v>
      </c>
      <c r="P6" s="52" t="s">
        <v>55</v>
      </c>
      <c r="Q6" s="52" t="s">
        <v>56</v>
      </c>
      <c r="R6" s="52" t="s">
        <v>57</v>
      </c>
      <c r="S6" s="52" t="s">
        <v>58</v>
      </c>
      <c r="T6" s="52" t="s">
        <v>59</v>
      </c>
      <c r="U6" s="52" t="s">
        <v>60</v>
      </c>
      <c r="V6" s="52" t="s">
        <v>61</v>
      </c>
      <c r="W6" s="52" t="s">
        <v>62</v>
      </c>
      <c r="X6" s="52" t="s">
        <v>63</v>
      </c>
      <c r="Y6" s="21" t="s">
        <v>178</v>
      </c>
      <c r="Z6" s="95" t="s">
        <v>194</v>
      </c>
      <c r="AA6" s="99" t="s">
        <v>195</v>
      </c>
      <c r="AB6" s="52" t="s">
        <v>65</v>
      </c>
      <c r="AC6" s="51" t="s">
        <v>67</v>
      </c>
      <c r="AD6" s="52" t="s">
        <v>68</v>
      </c>
      <c r="AE6" s="51" t="s">
        <v>71</v>
      </c>
      <c r="AF6" s="52" t="s">
        <v>69</v>
      </c>
      <c r="AG6" s="51" t="s">
        <v>70</v>
      </c>
      <c r="AH6" s="52" t="s">
        <v>72</v>
      </c>
      <c r="AI6" s="51" t="s">
        <v>73</v>
      </c>
      <c r="AJ6" s="52" t="s">
        <v>184</v>
      </c>
      <c r="AK6" s="51" t="s">
        <v>185</v>
      </c>
      <c r="AL6" s="52" t="s">
        <v>80</v>
      </c>
      <c r="AM6" s="52" t="s">
        <v>81</v>
      </c>
      <c r="AN6" s="52" t="s">
        <v>82</v>
      </c>
      <c r="AO6" s="52" t="s">
        <v>83</v>
      </c>
      <c r="AP6" s="52" t="s">
        <v>84</v>
      </c>
      <c r="AQ6" s="52" t="s">
        <v>85</v>
      </c>
      <c r="AR6" s="53" t="s">
        <v>87</v>
      </c>
      <c r="AS6" s="50" t="s">
        <v>88</v>
      </c>
      <c r="AT6" s="51" t="s">
        <v>89</v>
      </c>
      <c r="AU6" s="51" t="s">
        <v>90</v>
      </c>
      <c r="AV6" s="51" t="s">
        <v>91</v>
      </c>
      <c r="AW6" s="51" t="s">
        <v>92</v>
      </c>
      <c r="AX6" s="51" t="s">
        <v>93</v>
      </c>
      <c r="AY6" s="53" t="s">
        <v>94</v>
      </c>
      <c r="AZ6" s="56" t="s">
        <v>96</v>
      </c>
      <c r="BA6" s="56" t="s">
        <v>97</v>
      </c>
      <c r="BB6" s="56" t="s">
        <v>98</v>
      </c>
      <c r="BC6" s="56" t="s">
        <v>99</v>
      </c>
      <c r="BD6" s="56" t="s">
        <v>100</v>
      </c>
      <c r="BE6" s="56" t="s">
        <v>101</v>
      </c>
      <c r="BF6" s="56" t="s">
        <v>102</v>
      </c>
      <c r="BG6" s="56" t="s">
        <v>103</v>
      </c>
      <c r="BH6" s="56" t="s">
        <v>104</v>
      </c>
      <c r="BI6" s="24" t="s">
        <v>180</v>
      </c>
      <c r="BJ6" s="69" t="s">
        <v>181</v>
      </c>
      <c r="BK6" s="5" t="s">
        <v>0</v>
      </c>
    </row>
    <row r="7" spans="1:63" s="4" customFormat="1" ht="90" customHeight="1" x14ac:dyDescent="0.15">
      <c r="A7" s="54"/>
      <c r="B7" s="55" t="s">
        <v>48</v>
      </c>
      <c r="C7" s="54"/>
      <c r="D7" s="54"/>
      <c r="E7" s="70" t="s">
        <v>174</v>
      </c>
      <c r="F7" s="54"/>
      <c r="G7" s="54"/>
      <c r="J7" s="70" t="s">
        <v>175</v>
      </c>
      <c r="K7" s="55" t="s">
        <v>49</v>
      </c>
      <c r="L7" s="54"/>
      <c r="M7" s="55" t="s">
        <v>53</v>
      </c>
      <c r="N7" s="54"/>
      <c r="O7" s="55" t="s">
        <v>53</v>
      </c>
      <c r="P7" s="55" t="s">
        <v>53</v>
      </c>
      <c r="Q7" s="55" t="s">
        <v>53</v>
      </c>
      <c r="R7" s="55" t="s">
        <v>53</v>
      </c>
      <c r="S7" s="55" t="s">
        <v>53</v>
      </c>
      <c r="T7" s="55" t="s">
        <v>53</v>
      </c>
      <c r="U7" s="55" t="s">
        <v>53</v>
      </c>
      <c r="V7" s="55" t="s">
        <v>53</v>
      </c>
      <c r="W7" s="55" t="s">
        <v>53</v>
      </c>
      <c r="X7" s="55" t="s">
        <v>64</v>
      </c>
      <c r="Z7" s="98" t="s">
        <v>179</v>
      </c>
      <c r="AA7" s="100" t="s">
        <v>196</v>
      </c>
      <c r="AB7" s="55" t="s">
        <v>66</v>
      </c>
      <c r="AC7" s="54"/>
      <c r="AD7" s="55" t="s">
        <v>53</v>
      </c>
      <c r="AE7" s="54"/>
      <c r="AF7" s="55" t="s">
        <v>76</v>
      </c>
      <c r="AG7" s="54"/>
      <c r="AH7" s="55" t="s">
        <v>77</v>
      </c>
      <c r="AI7" s="54"/>
      <c r="AJ7" s="55" t="s">
        <v>53</v>
      </c>
      <c r="AK7" s="54"/>
      <c r="AL7" s="55" t="s">
        <v>53</v>
      </c>
      <c r="AM7" s="55" t="s">
        <v>53</v>
      </c>
      <c r="AN7" s="55" t="s">
        <v>53</v>
      </c>
      <c r="AO7" s="55" t="s">
        <v>53</v>
      </c>
      <c r="AP7" s="55" t="s">
        <v>53</v>
      </c>
      <c r="AQ7" s="55" t="s">
        <v>86</v>
      </c>
      <c r="AR7" s="55" t="s">
        <v>78</v>
      </c>
      <c r="AS7" s="54"/>
      <c r="AT7" s="54"/>
      <c r="AU7" s="54"/>
      <c r="AV7" s="54"/>
      <c r="AW7" s="54"/>
      <c r="AX7" s="54"/>
      <c r="AY7" s="55" t="s">
        <v>95</v>
      </c>
      <c r="AZ7" s="55" t="s">
        <v>75</v>
      </c>
      <c r="BA7" s="55" t="s">
        <v>53</v>
      </c>
      <c r="BB7" s="55" t="s">
        <v>53</v>
      </c>
      <c r="BC7" s="55" t="s">
        <v>53</v>
      </c>
      <c r="BD7" s="55" t="s">
        <v>53</v>
      </c>
      <c r="BE7" s="55" t="s">
        <v>53</v>
      </c>
      <c r="BF7" s="55" t="s">
        <v>53</v>
      </c>
      <c r="BG7" s="55" t="s">
        <v>53</v>
      </c>
      <c r="BH7" s="55" t="s">
        <v>53</v>
      </c>
      <c r="BJ7" s="70" t="s">
        <v>182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Anonymous490 screened subjects </vt:lpstr>
      <vt:lpstr>251 participants</vt:lpstr>
      <vt:lpstr>Incuded 247 participants</vt:lpstr>
      <vt:lpstr>Book Code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Nattamon  Niyomdecha</cp:lastModifiedBy>
  <dcterms:created xsi:type="dcterms:W3CDTF">2023-08-20T04:43:38Z</dcterms:created>
  <dcterms:modified xsi:type="dcterms:W3CDTF">2024-03-07T02:46:20Z</dcterms:modified>
</cp:coreProperties>
</file>