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10" yWindow="-110" windowWidth="19420" windowHeight="11020"/>
  </bookViews>
  <sheets>
    <sheet name="Figure2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K30" i="1"/>
  <c r="J30" i="1"/>
  <c r="K29" i="1"/>
  <c r="J29" i="1"/>
  <c r="K28" i="1"/>
  <c r="J28" i="1"/>
  <c r="K23" i="1"/>
  <c r="J23" i="1"/>
  <c r="K22" i="1"/>
  <c r="J22" i="1"/>
  <c r="K21" i="1"/>
  <c r="J21" i="1"/>
  <c r="K20" i="1"/>
  <c r="J20" i="1"/>
  <c r="K15" i="1"/>
  <c r="J15" i="1"/>
  <c r="K14" i="1"/>
  <c r="J14" i="1"/>
  <c r="K13" i="1"/>
  <c r="J13" i="1"/>
  <c r="K12" i="1"/>
  <c r="J12" i="1"/>
  <c r="K7" i="1"/>
  <c r="J7" i="1"/>
  <c r="K6" i="1"/>
  <c r="J6" i="1"/>
  <c r="K5" i="1"/>
  <c r="J5" i="1"/>
  <c r="K4" i="1"/>
  <c r="J4" i="1"/>
</calcChain>
</file>

<file path=xl/sharedStrings.xml><?xml version="1.0" encoding="utf-8"?>
<sst xmlns="http://schemas.openxmlformats.org/spreadsheetml/2006/main" count="72" uniqueCount="26">
  <si>
    <t>(a)</t>
  </si>
  <si>
    <t>0 mM NaCl</t>
  </si>
  <si>
    <t>Sampling time point</t>
  </si>
  <si>
    <t>Germination rate (%)</t>
  </si>
  <si>
    <t>Temperature (°C)</t>
  </si>
  <si>
    <t>repeat 1</t>
  </si>
  <si>
    <t>repeat 2</t>
  </si>
  <si>
    <t>repeat 3</t>
  </si>
  <si>
    <t>repeat 4</t>
  </si>
  <si>
    <t>repeat 5</t>
  </si>
  <si>
    <t>Means</t>
  </si>
  <si>
    <t>±SD</t>
  </si>
  <si>
    <t>72h</t>
  </si>
  <si>
    <t>(b)</t>
  </si>
  <si>
    <t>20°C</t>
  </si>
  <si>
    <t xml:space="preserve">Salinity (mM)
</t>
  </si>
  <si>
    <t>(c)</t>
  </si>
  <si>
    <t>Treatment combination</t>
  </si>
  <si>
    <t>50 mM NaCl+20°C</t>
  </si>
  <si>
    <t>50 mM NaCl+25°C</t>
  </si>
  <si>
    <t>50 mM NaCl+30°C</t>
  </si>
  <si>
    <t>50 mM NaCl+35°C</t>
  </si>
  <si>
    <t>(d)</t>
  </si>
  <si>
    <t>GABA treatment concentrations (mM)</t>
  </si>
  <si>
    <t>Supplementary information-Figure2</t>
    <phoneticPr fontId="4" type="noConversion"/>
  </si>
  <si>
    <t>Figure 2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</si>
</sst>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1" formatCode="0.0_);[Red]\(0.0\)"/>
    <numFmt numFmtId="182" formatCode="0.0000_);[Red]\(0.0000\)"/>
    <numFmt numFmtId="183" formatCode="0.000000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i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5" xfId="0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/>
    </xf>
    <xf numFmtId="182" fontId="1" fillId="0" borderId="8" xfId="0" applyNumberFormat="1" applyFont="1" applyFill="1" applyBorder="1" applyAlignment="1">
      <alignment horizontal="center" vertical="center"/>
    </xf>
    <xf numFmtId="182" fontId="1" fillId="0" borderId="9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zoomScale="85" zoomScaleNormal="85" workbookViewId="0">
      <selection activeCell="L8" sqref="L8"/>
    </sheetView>
  </sheetViews>
  <sheetFormatPr defaultColWidth="8.7265625" defaultRowHeight="14" x14ac:dyDescent="0.25"/>
  <cols>
    <col min="1" max="1" width="8.7265625" style="2"/>
    <col min="2" max="2" width="8.90625" style="2" customWidth="1"/>
    <col min="3" max="3" width="34.36328125" style="2" customWidth="1"/>
    <col min="4" max="9" width="17.90625" style="2" customWidth="1"/>
    <col min="10" max="10" width="9.08984375" style="3" customWidth="1"/>
    <col min="11" max="11" width="11.08984375" style="4" customWidth="1"/>
    <col min="12" max="12" width="9.08984375" style="2" customWidth="1"/>
    <col min="13" max="13" width="13.36328125" style="2" customWidth="1"/>
    <col min="14" max="14" width="11" style="2" customWidth="1"/>
    <col min="15" max="16384" width="8.7265625" style="2"/>
  </cols>
  <sheetData>
    <row r="1" spans="1:29" ht="20.5" x14ac:dyDescent="0.25">
      <c r="A1" s="1" t="s">
        <v>24</v>
      </c>
      <c r="L1" s="5"/>
    </row>
    <row r="2" spans="1:29" x14ac:dyDescent="0.25">
      <c r="A2" s="6" t="s">
        <v>25</v>
      </c>
      <c r="B2" s="6" t="s">
        <v>0</v>
      </c>
      <c r="C2" s="7" t="s">
        <v>1</v>
      </c>
      <c r="D2" s="26" t="s">
        <v>2</v>
      </c>
      <c r="E2" s="22" t="s">
        <v>3</v>
      </c>
      <c r="F2" s="23"/>
      <c r="G2" s="23"/>
      <c r="H2" s="23"/>
      <c r="I2" s="23"/>
      <c r="J2" s="23"/>
      <c r="K2" s="23"/>
      <c r="L2" s="8"/>
      <c r="M2" s="9"/>
      <c r="P2" s="6"/>
      <c r="Q2" s="6"/>
      <c r="R2" s="6"/>
      <c r="S2" s="6"/>
      <c r="T2" s="25"/>
      <c r="U2" s="25"/>
    </row>
    <row r="3" spans="1:29" x14ac:dyDescent="0.25">
      <c r="C3" s="7" t="s">
        <v>4</v>
      </c>
      <c r="D3" s="26"/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0" t="s">
        <v>11</v>
      </c>
      <c r="L3" s="11"/>
      <c r="M3" s="6"/>
      <c r="R3" s="6"/>
      <c r="S3" s="6"/>
      <c r="T3" s="6"/>
      <c r="U3" s="6"/>
      <c r="V3" s="12"/>
      <c r="W3" s="12"/>
      <c r="X3" s="12"/>
      <c r="Y3" s="12"/>
      <c r="Z3" s="12"/>
      <c r="AA3" s="12"/>
      <c r="AB3" s="12"/>
    </row>
    <row r="4" spans="1:29" x14ac:dyDescent="0.25">
      <c r="C4" s="13">
        <v>20</v>
      </c>
      <c r="D4" s="7" t="s">
        <v>12</v>
      </c>
      <c r="E4" s="7">
        <v>89</v>
      </c>
      <c r="F4" s="7">
        <v>91</v>
      </c>
      <c r="G4" s="7">
        <v>91</v>
      </c>
      <c r="H4" s="7">
        <v>88</v>
      </c>
      <c r="I4" s="7">
        <v>89</v>
      </c>
      <c r="J4" s="14">
        <f t="shared" ref="J4:J7" si="0">AVERAGE(E4:I4)</f>
        <v>89.6</v>
      </c>
      <c r="K4" s="15">
        <f t="shared" ref="K4:K7" si="1">STDEV(E4:I4)</f>
        <v>1.3416407864998701</v>
      </c>
      <c r="L4" s="5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x14ac:dyDescent="0.25">
      <c r="C5" s="13">
        <v>25</v>
      </c>
      <c r="D5" s="7" t="s">
        <v>12</v>
      </c>
      <c r="E5" s="7">
        <v>98</v>
      </c>
      <c r="F5" s="7">
        <v>96</v>
      </c>
      <c r="G5" s="7">
        <v>97</v>
      </c>
      <c r="H5" s="7">
        <v>97</v>
      </c>
      <c r="I5" s="7">
        <v>95</v>
      </c>
      <c r="J5" s="14">
        <f t="shared" si="0"/>
        <v>96.6</v>
      </c>
      <c r="K5" s="15">
        <f t="shared" si="1"/>
        <v>1.14017542509914</v>
      </c>
      <c r="L5" s="5"/>
      <c r="R5" s="6"/>
      <c r="S5" s="6"/>
    </row>
    <row r="6" spans="1:29" x14ac:dyDescent="0.25">
      <c r="C6" s="13">
        <v>30</v>
      </c>
      <c r="D6" s="7" t="s">
        <v>12</v>
      </c>
      <c r="E6" s="7">
        <v>62</v>
      </c>
      <c r="F6" s="7">
        <v>63</v>
      </c>
      <c r="G6" s="7">
        <v>64</v>
      </c>
      <c r="H6" s="7">
        <v>65</v>
      </c>
      <c r="I6" s="7">
        <v>62</v>
      </c>
      <c r="J6" s="14">
        <f t="shared" si="0"/>
        <v>63.2</v>
      </c>
      <c r="K6" s="15">
        <f t="shared" si="1"/>
        <v>1.30384048104053</v>
      </c>
      <c r="L6" s="5"/>
      <c r="N6" s="16"/>
      <c r="R6" s="6"/>
      <c r="S6" s="6"/>
      <c r="W6" s="12"/>
    </row>
    <row r="7" spans="1:29" x14ac:dyDescent="0.25">
      <c r="C7" s="13">
        <v>35</v>
      </c>
      <c r="D7" s="7" t="s">
        <v>12</v>
      </c>
      <c r="E7" s="7">
        <v>15</v>
      </c>
      <c r="F7" s="7">
        <v>14</v>
      </c>
      <c r="G7" s="7">
        <v>17</v>
      </c>
      <c r="H7" s="7">
        <v>15</v>
      </c>
      <c r="I7" s="7">
        <v>16</v>
      </c>
      <c r="J7" s="14">
        <f t="shared" si="0"/>
        <v>15.4</v>
      </c>
      <c r="K7" s="15">
        <f t="shared" si="1"/>
        <v>1.14017542509914</v>
      </c>
      <c r="L7" s="5"/>
      <c r="R7" s="6"/>
      <c r="S7" s="6"/>
    </row>
    <row r="8" spans="1:29" ht="20.5" x14ac:dyDescent="0.25">
      <c r="A8" s="1"/>
      <c r="L8" s="5"/>
    </row>
    <row r="9" spans="1:29" ht="20.5" x14ac:dyDescent="0.25">
      <c r="A9" s="1"/>
      <c r="L9" s="5"/>
    </row>
    <row r="10" spans="1:29" x14ac:dyDescent="0.25">
      <c r="A10" s="6" t="s">
        <v>25</v>
      </c>
      <c r="B10" s="6" t="s">
        <v>13</v>
      </c>
      <c r="C10" s="7" t="s">
        <v>14</v>
      </c>
      <c r="D10" s="27" t="s">
        <v>2</v>
      </c>
      <c r="E10" s="22" t="s">
        <v>3</v>
      </c>
      <c r="F10" s="23"/>
      <c r="G10" s="23"/>
      <c r="H10" s="23"/>
      <c r="I10" s="23"/>
      <c r="J10" s="23"/>
      <c r="K10" s="23"/>
      <c r="L10" s="8"/>
      <c r="M10" s="9"/>
      <c r="P10" s="6"/>
      <c r="Q10" s="6"/>
      <c r="R10" s="6"/>
      <c r="T10" s="25"/>
      <c r="U10" s="25"/>
    </row>
    <row r="11" spans="1:29" x14ac:dyDescent="0.25">
      <c r="C11" s="7" t="s">
        <v>15</v>
      </c>
      <c r="D11" s="28"/>
      <c r="E11" s="7" t="s">
        <v>5</v>
      </c>
      <c r="F11" s="7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10" t="s">
        <v>11</v>
      </c>
      <c r="L11" s="5"/>
      <c r="R11" s="6"/>
      <c r="S11" s="6"/>
      <c r="T11" s="6"/>
      <c r="U11" s="6"/>
    </row>
    <row r="12" spans="1:29" x14ac:dyDescent="0.25">
      <c r="C12" s="13">
        <v>0</v>
      </c>
      <c r="D12" s="7" t="s">
        <v>12</v>
      </c>
      <c r="E12" s="7">
        <v>92</v>
      </c>
      <c r="F12" s="7">
        <v>91</v>
      </c>
      <c r="G12" s="7">
        <v>90</v>
      </c>
      <c r="H12" s="7">
        <v>90</v>
      </c>
      <c r="I12" s="7">
        <v>89</v>
      </c>
      <c r="J12" s="14">
        <f t="shared" ref="J12:J15" si="2">AVERAGE(E12:I12)</f>
        <v>90.4</v>
      </c>
      <c r="K12" s="15">
        <f t="shared" ref="K12:K15" si="3">STDEV(E12:I12)</f>
        <v>1.14017542509914</v>
      </c>
      <c r="L12" s="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25">
      <c r="C13" s="13">
        <v>50</v>
      </c>
      <c r="D13" s="7" t="s">
        <v>12</v>
      </c>
      <c r="E13" s="7">
        <v>94</v>
      </c>
      <c r="F13" s="7">
        <v>96</v>
      </c>
      <c r="G13" s="7">
        <v>96</v>
      </c>
      <c r="H13" s="7">
        <v>95</v>
      </c>
      <c r="I13" s="7">
        <v>96</v>
      </c>
      <c r="J13" s="14">
        <f t="shared" si="2"/>
        <v>95.4</v>
      </c>
      <c r="K13" s="15">
        <f t="shared" si="3"/>
        <v>0.89442719099991597</v>
      </c>
      <c r="L13" s="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25">
      <c r="C14" s="13">
        <v>100</v>
      </c>
      <c r="D14" s="7" t="s">
        <v>12</v>
      </c>
      <c r="E14" s="7">
        <v>60</v>
      </c>
      <c r="F14" s="7">
        <v>60</v>
      </c>
      <c r="G14" s="7">
        <v>59</v>
      </c>
      <c r="H14" s="7">
        <v>62</v>
      </c>
      <c r="I14" s="7">
        <v>61</v>
      </c>
      <c r="J14" s="14">
        <f t="shared" si="2"/>
        <v>60.4</v>
      </c>
      <c r="K14" s="15">
        <f t="shared" si="3"/>
        <v>1.14017542509914</v>
      </c>
      <c r="L14" s="5"/>
      <c r="R14" s="6"/>
      <c r="S14" s="6"/>
    </row>
    <row r="15" spans="1:29" x14ac:dyDescent="0.25">
      <c r="C15" s="13">
        <v>200</v>
      </c>
      <c r="D15" s="7" t="s">
        <v>12</v>
      </c>
      <c r="E15" s="7">
        <v>24</v>
      </c>
      <c r="F15" s="7">
        <v>27</v>
      </c>
      <c r="G15" s="7">
        <v>24</v>
      </c>
      <c r="H15" s="7">
        <v>25</v>
      </c>
      <c r="I15" s="7">
        <v>26</v>
      </c>
      <c r="J15" s="14">
        <f t="shared" si="2"/>
        <v>25.2</v>
      </c>
      <c r="K15" s="15">
        <f t="shared" si="3"/>
        <v>1.30384048104053</v>
      </c>
      <c r="L15" s="5"/>
      <c r="R15" s="6"/>
      <c r="S15" s="6"/>
    </row>
    <row r="16" spans="1:29" x14ac:dyDescent="0.25">
      <c r="C16" s="6"/>
      <c r="D16" s="6"/>
      <c r="E16" s="6"/>
      <c r="F16" s="6"/>
      <c r="G16" s="6"/>
      <c r="H16" s="6"/>
      <c r="I16" s="6"/>
      <c r="R16" s="6"/>
      <c r="S16" s="6"/>
    </row>
    <row r="18" spans="1:29" x14ac:dyDescent="0.25">
      <c r="A18" s="6" t="s">
        <v>25</v>
      </c>
      <c r="B18" s="6" t="s">
        <v>16</v>
      </c>
      <c r="C18" s="17" t="s">
        <v>17</v>
      </c>
      <c r="D18" s="27" t="s">
        <v>2</v>
      </c>
      <c r="E18" s="22" t="s">
        <v>3</v>
      </c>
      <c r="F18" s="23"/>
      <c r="G18" s="23"/>
      <c r="H18" s="23"/>
      <c r="I18" s="23"/>
      <c r="J18" s="23"/>
      <c r="K18" s="23"/>
      <c r="L18" s="8"/>
      <c r="M18" s="9"/>
      <c r="P18" s="6"/>
      <c r="Q18" s="6"/>
      <c r="R18" s="6"/>
      <c r="S18" s="6"/>
      <c r="T18" s="25"/>
      <c r="U18" s="25"/>
    </row>
    <row r="19" spans="1:29" x14ac:dyDescent="0.25">
      <c r="C19" s="13"/>
      <c r="D19" s="28"/>
      <c r="E19" s="7" t="s">
        <v>5</v>
      </c>
      <c r="F19" s="7" t="s">
        <v>6</v>
      </c>
      <c r="G19" s="7" t="s">
        <v>7</v>
      </c>
      <c r="H19" s="7" t="s">
        <v>8</v>
      </c>
      <c r="I19" s="7" t="s">
        <v>9</v>
      </c>
      <c r="J19" s="7" t="s">
        <v>10</v>
      </c>
      <c r="K19" s="10" t="s">
        <v>11</v>
      </c>
      <c r="L19" s="11"/>
      <c r="M19" s="6"/>
      <c r="R19" s="6"/>
      <c r="S19" s="6"/>
      <c r="T19" s="6"/>
      <c r="U19" s="6"/>
      <c r="V19" s="12"/>
      <c r="W19" s="12"/>
      <c r="X19" s="12"/>
      <c r="Y19" s="12"/>
      <c r="Z19" s="12"/>
      <c r="AA19" s="12"/>
      <c r="AB19" s="12"/>
      <c r="AC19" s="12"/>
    </row>
    <row r="20" spans="1:29" x14ac:dyDescent="0.25">
      <c r="C20" s="17" t="s">
        <v>18</v>
      </c>
      <c r="D20" s="7" t="s">
        <v>12</v>
      </c>
      <c r="E20" s="7">
        <v>94</v>
      </c>
      <c r="F20" s="7">
        <v>96</v>
      </c>
      <c r="G20" s="7">
        <v>97</v>
      </c>
      <c r="H20" s="7">
        <v>95</v>
      </c>
      <c r="I20" s="7">
        <v>96</v>
      </c>
      <c r="J20" s="14">
        <f t="shared" ref="J20" si="4">AVERAGE(E20:I20)</f>
        <v>95.6</v>
      </c>
      <c r="K20" s="15">
        <f t="shared" ref="K20" si="5">STDEV(E20:I20)</f>
        <v>1.14017542509914</v>
      </c>
      <c r="L20" s="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25">
      <c r="C21" s="17" t="s">
        <v>19</v>
      </c>
      <c r="D21" s="7" t="s">
        <v>12</v>
      </c>
      <c r="E21" s="7">
        <v>79</v>
      </c>
      <c r="F21" s="7">
        <v>79</v>
      </c>
      <c r="G21" s="7">
        <v>80</v>
      </c>
      <c r="H21" s="7">
        <v>81</v>
      </c>
      <c r="I21" s="7">
        <v>80</v>
      </c>
      <c r="J21" s="14">
        <f t="shared" ref="J21:J23" si="6">AVERAGE(E21:I21)</f>
        <v>79.8</v>
      </c>
      <c r="K21" s="15">
        <f t="shared" ref="K21:K23" si="7">STDEV(E21:I21)</f>
        <v>0.83666002653407601</v>
      </c>
      <c r="L21" s="5"/>
      <c r="R21" s="6"/>
      <c r="S21" s="6"/>
      <c r="V21" s="12"/>
    </row>
    <row r="22" spans="1:29" x14ac:dyDescent="0.25">
      <c r="C22" s="17" t="s">
        <v>20</v>
      </c>
      <c r="D22" s="7" t="s">
        <v>12</v>
      </c>
      <c r="E22" s="7">
        <v>22</v>
      </c>
      <c r="F22" s="7">
        <v>20</v>
      </c>
      <c r="G22" s="7">
        <v>21</v>
      </c>
      <c r="H22" s="7">
        <v>21</v>
      </c>
      <c r="I22" s="7">
        <v>22</v>
      </c>
      <c r="J22" s="14">
        <f t="shared" si="6"/>
        <v>21.2</v>
      </c>
      <c r="K22" s="15">
        <f t="shared" si="7"/>
        <v>0.83666002653407601</v>
      </c>
      <c r="L22" s="5"/>
      <c r="R22" s="6"/>
      <c r="S22" s="6"/>
      <c r="V22" s="12"/>
    </row>
    <row r="23" spans="1:29" x14ac:dyDescent="0.25">
      <c r="C23" s="17" t="s">
        <v>21</v>
      </c>
      <c r="D23" s="7" t="s">
        <v>12</v>
      </c>
      <c r="E23" s="7">
        <v>4</v>
      </c>
      <c r="F23" s="7">
        <v>3</v>
      </c>
      <c r="G23" s="7">
        <v>4</v>
      </c>
      <c r="H23" s="7">
        <v>3</v>
      </c>
      <c r="I23" s="7">
        <v>3</v>
      </c>
      <c r="J23" s="14">
        <f t="shared" si="6"/>
        <v>3.4</v>
      </c>
      <c r="K23" s="18">
        <f t="shared" si="7"/>
        <v>0.54772255750516696</v>
      </c>
      <c r="L23" s="5"/>
      <c r="R23" s="6"/>
      <c r="S23" s="6"/>
      <c r="V23" s="12"/>
    </row>
    <row r="24" spans="1:29" x14ac:dyDescent="0.25">
      <c r="C24" s="6"/>
      <c r="D24" s="6"/>
      <c r="E24" s="6"/>
      <c r="F24" s="6"/>
      <c r="G24" s="6"/>
      <c r="H24" s="6"/>
      <c r="I24" s="6"/>
      <c r="K24" s="19"/>
      <c r="R24" s="6"/>
      <c r="S24" s="6"/>
      <c r="V24" s="12"/>
    </row>
    <row r="25" spans="1:29" x14ac:dyDescent="0.25">
      <c r="K25" s="20"/>
      <c r="V25" s="12"/>
    </row>
    <row r="26" spans="1:29" x14ac:dyDescent="0.25">
      <c r="A26" s="6" t="s">
        <v>25</v>
      </c>
      <c r="B26" s="6" t="s">
        <v>22</v>
      </c>
      <c r="C26" s="7" t="s">
        <v>14</v>
      </c>
      <c r="D26" s="27" t="s">
        <v>2</v>
      </c>
      <c r="E26" s="22" t="s">
        <v>3</v>
      </c>
      <c r="F26" s="23"/>
      <c r="G26" s="23"/>
      <c r="H26" s="23"/>
      <c r="I26" s="23"/>
      <c r="J26" s="23"/>
      <c r="K26" s="24"/>
      <c r="L26" s="8"/>
      <c r="M26" s="9"/>
      <c r="P26" s="6"/>
      <c r="Q26" s="6"/>
      <c r="R26" s="6"/>
      <c r="S26" s="6"/>
      <c r="T26" s="25"/>
      <c r="U26" s="25"/>
      <c r="V26" s="12"/>
    </row>
    <row r="27" spans="1:29" x14ac:dyDescent="0.25">
      <c r="C27" s="7" t="s">
        <v>23</v>
      </c>
      <c r="D27" s="28"/>
      <c r="E27" s="7" t="s">
        <v>5</v>
      </c>
      <c r="F27" s="7" t="s">
        <v>6</v>
      </c>
      <c r="G27" s="7" t="s">
        <v>7</v>
      </c>
      <c r="H27" s="7" t="s">
        <v>8</v>
      </c>
      <c r="I27" s="7" t="s">
        <v>9</v>
      </c>
      <c r="J27" s="7" t="s">
        <v>10</v>
      </c>
      <c r="K27" s="10" t="s">
        <v>11</v>
      </c>
      <c r="L27" s="11"/>
      <c r="M27" s="6"/>
      <c r="R27" s="6"/>
      <c r="S27" s="6"/>
      <c r="T27" s="6"/>
      <c r="U27" s="6"/>
    </row>
    <row r="28" spans="1:29" x14ac:dyDescent="0.25">
      <c r="C28" s="7">
        <v>0</v>
      </c>
      <c r="D28" s="7" t="s">
        <v>12</v>
      </c>
      <c r="E28" s="7">
        <v>91</v>
      </c>
      <c r="F28" s="7">
        <v>90</v>
      </c>
      <c r="G28" s="7">
        <v>90</v>
      </c>
      <c r="H28" s="7">
        <v>90</v>
      </c>
      <c r="I28" s="7">
        <v>89</v>
      </c>
      <c r="J28" s="14">
        <f t="shared" ref="J28:J31" si="8">AVERAGE(E28:I28)</f>
        <v>90</v>
      </c>
      <c r="K28" s="15">
        <f t="shared" ref="K28:K31" si="9">STDEV(E28:I28)</f>
        <v>0.70710678118654802</v>
      </c>
      <c r="L28" s="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5">
      <c r="C29" s="7">
        <v>0.2</v>
      </c>
      <c r="D29" s="7" t="s">
        <v>12</v>
      </c>
      <c r="E29" s="7">
        <v>95</v>
      </c>
      <c r="F29" s="7">
        <v>95</v>
      </c>
      <c r="G29" s="7">
        <v>93</v>
      </c>
      <c r="H29" s="7">
        <v>96</v>
      </c>
      <c r="I29" s="7">
        <v>96</v>
      </c>
      <c r="J29" s="14">
        <f t="shared" si="8"/>
        <v>95</v>
      </c>
      <c r="K29" s="15">
        <f t="shared" si="9"/>
        <v>1.2247448713915901</v>
      </c>
      <c r="L29" s="5"/>
      <c r="R29" s="6"/>
      <c r="S29" s="6"/>
      <c r="W29" s="12"/>
      <c r="X29" s="12"/>
      <c r="Y29" s="12"/>
      <c r="Z29" s="12"/>
    </row>
    <row r="30" spans="1:29" x14ac:dyDescent="0.25">
      <c r="C30" s="7">
        <v>2</v>
      </c>
      <c r="D30" s="7" t="s">
        <v>12</v>
      </c>
      <c r="E30" s="7">
        <v>94</v>
      </c>
      <c r="F30" s="7">
        <v>96</v>
      </c>
      <c r="G30" s="7">
        <v>96</v>
      </c>
      <c r="H30" s="7">
        <v>97</v>
      </c>
      <c r="I30" s="7">
        <v>98</v>
      </c>
      <c r="J30" s="14">
        <f t="shared" si="8"/>
        <v>96.2</v>
      </c>
      <c r="K30" s="15">
        <f t="shared" si="9"/>
        <v>1.48323969741913</v>
      </c>
      <c r="L30" s="5"/>
      <c r="R30" s="6"/>
      <c r="S30" s="6"/>
      <c r="W30" s="12"/>
      <c r="X30" s="12"/>
      <c r="Y30" s="12"/>
      <c r="Z30" s="12"/>
    </row>
    <row r="31" spans="1:29" x14ac:dyDescent="0.25">
      <c r="C31" s="7">
        <v>10</v>
      </c>
      <c r="D31" s="7" t="s">
        <v>12</v>
      </c>
      <c r="E31" s="7">
        <v>94</v>
      </c>
      <c r="F31" s="7">
        <v>94</v>
      </c>
      <c r="G31" s="7">
        <v>96</v>
      </c>
      <c r="H31" s="7">
        <v>97</v>
      </c>
      <c r="I31" s="7">
        <v>96</v>
      </c>
      <c r="J31" s="14">
        <f t="shared" si="8"/>
        <v>95.4</v>
      </c>
      <c r="K31" s="21">
        <f t="shared" si="9"/>
        <v>1.3416407864998701</v>
      </c>
      <c r="L31" s="5"/>
      <c r="R31" s="6"/>
      <c r="S31" s="6"/>
    </row>
  </sheetData>
  <mergeCells count="12">
    <mergeCell ref="E26:K26"/>
    <mergeCell ref="T26:U26"/>
    <mergeCell ref="D2:D3"/>
    <mergeCell ref="D10:D11"/>
    <mergeCell ref="D18:D19"/>
    <mergeCell ref="D26:D27"/>
    <mergeCell ref="E2:K2"/>
    <mergeCell ref="T2:U2"/>
    <mergeCell ref="E10:K10"/>
    <mergeCell ref="T10:U10"/>
    <mergeCell ref="E18:K18"/>
    <mergeCell ref="T18:U18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Figure2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Yifei</dc:creator>
  <cp:lastModifiedBy>Zhang Yifei</cp:lastModifiedBy>
  <dcterms:created xsi:type="dcterms:W3CDTF">2023-09-19T08:15:00Z</dcterms:created>
  <dcterms:modified xsi:type="dcterms:W3CDTF">2024-06-23T15:21:19Z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6DAB35DE11C548B0A0A17A39F517B23B_13</vt:lpwstr>
  </property>
  <property fmtid="{D5CDD505-2E9C-101B-9397-08002B2CF9AE}" pid="3" name="KSOProductBuildVer">
    <vt:lpwstr>2052-12.1.0.16729</vt:lpwstr>
  </property>
</Properties>
</file>