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1020"/>
  </bookViews>
  <sheets>
    <sheet name="Figure4" sheetId="3" r:id="rId1"/>
  </sheets>
  <definedNames>
    <definedName name="_xlnm._FilterDatabase" localSheetId="0" hidden="1">Figure4!$D$1:$D$92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9" i="3" l="1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</calcChain>
</file>

<file path=xl/sharedStrings.xml><?xml version="1.0" encoding="utf-8"?>
<sst xmlns="http://schemas.openxmlformats.org/spreadsheetml/2006/main" count="166" uniqueCount="30">
  <si>
    <t>(a)</t>
  </si>
  <si>
    <t>Sampling time point</t>
  </si>
  <si>
    <t>repeat 1</t>
  </si>
  <si>
    <t>repeat 2</t>
  </si>
  <si>
    <t>repeat 3</t>
  </si>
  <si>
    <t>repeat 4</t>
  </si>
  <si>
    <t>repeat 5</t>
  </si>
  <si>
    <t>Means</t>
  </si>
  <si>
    <t>±SD</t>
  </si>
  <si>
    <t>(b)</t>
  </si>
  <si>
    <t>(c)</t>
  </si>
  <si>
    <t>Treatment combination</t>
  </si>
  <si>
    <t>50 mM NaCl+30°C</t>
  </si>
  <si>
    <t>(d)</t>
  </si>
  <si>
    <t>50 mM NaCl+30°C+GABA</t>
  </si>
  <si>
    <r>
      <rPr>
        <b/>
        <sz val="11"/>
        <color theme="1"/>
        <rFont val="Times New Roman"/>
        <family val="1"/>
      </rPr>
      <t>H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content (nmol g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 xml:space="preserve"> DW)
</t>
    </r>
  </si>
  <si>
    <t>0 mM NaCl+20°C</t>
  </si>
  <si>
    <t>2h</t>
  </si>
  <si>
    <t>6h</t>
  </si>
  <si>
    <t>10h</t>
  </si>
  <si>
    <t>14h</t>
  </si>
  <si>
    <t>18h</t>
  </si>
  <si>
    <t>22h</t>
  </si>
  <si>
    <r>
      <rPr>
        <b/>
        <sz val="11"/>
        <color theme="1"/>
        <rFont val="Times New Roman"/>
        <family val="1"/>
      </rPr>
      <t>ABA content (nmol g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 xml:space="preserve"> DW)
</t>
    </r>
  </si>
  <si>
    <r>
      <rPr>
        <b/>
        <sz val="11"/>
        <color theme="1"/>
        <rFont val="Times New Roman"/>
        <family val="1"/>
      </rPr>
      <t>GABA content (ng g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 xml:space="preserve"> FW)
</t>
    </r>
  </si>
  <si>
    <r>
      <rPr>
        <b/>
        <sz val="11"/>
        <color theme="1"/>
        <rFont val="Times New Roman"/>
        <family val="1"/>
      </rPr>
      <t>GAD activity (U g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 xml:space="preserve"> protein)</t>
    </r>
  </si>
  <si>
    <t>(e)</t>
  </si>
  <si>
    <r>
      <rPr>
        <b/>
        <sz val="11"/>
        <color theme="1"/>
        <rFont val="Times New Roman"/>
        <family val="1"/>
      </rPr>
      <t>NOX activity (U g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 xml:space="preserve"> protein)</t>
    </r>
  </si>
  <si>
    <t>Supplementary information-Figure4</t>
    <phoneticPr fontId="11" type="noConversion"/>
  </si>
  <si>
    <t>Figure 4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</si>
</sst>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0.000_ "/>
    <numFmt numFmtId="178" formatCode="0.0000_ "/>
    <numFmt numFmtId="179" formatCode="0_);[Red]\(0\)"/>
    <numFmt numFmtId="180" formatCode="0.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i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6" tint="-0.499984740745262"/>
      <name val="宋体"/>
      <family val="3"/>
      <charset val="134"/>
      <scheme val="minor"/>
    </font>
    <font>
      <sz val="11"/>
      <color theme="6" tint="-0.249977111117893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vertAlign val="superscript"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9" fontId="6" fillId="0" borderId="0" xfId="1" applyFont="1" applyBorder="1">
      <alignment vertical="center"/>
    </xf>
    <xf numFmtId="179" fontId="6" fillId="0" borderId="0" xfId="1" applyNumberFormat="1" applyFont="1" applyBorder="1">
      <alignment vertical="center"/>
    </xf>
    <xf numFmtId="9" fontId="5" fillId="0" borderId="0" xfId="1" applyFont="1" applyBorder="1">
      <alignment vertical="center"/>
    </xf>
    <xf numFmtId="179" fontId="5" fillId="0" borderId="0" xfId="1" applyNumberFormat="1" applyFont="1" applyBorder="1">
      <alignment vertical="center"/>
    </xf>
    <xf numFmtId="9" fontId="5" fillId="0" borderId="0" xfId="1" applyFont="1" applyFill="1" applyBorder="1">
      <alignment vertical="center"/>
    </xf>
    <xf numFmtId="179" fontId="5" fillId="0" borderId="0" xfId="1" applyNumberFormat="1" applyFont="1" applyFill="1" applyBorder="1">
      <alignment vertical="center"/>
    </xf>
    <xf numFmtId="0" fontId="7" fillId="0" borderId="0" xfId="0" applyFont="1">
      <alignment vertical="center"/>
    </xf>
    <xf numFmtId="180" fontId="3" fillId="0" borderId="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9"/>
  <sheetViews>
    <sheetView tabSelected="1" zoomScale="85" zoomScaleNormal="85" workbookViewId="0">
      <selection activeCell="B81" sqref="B81"/>
    </sheetView>
  </sheetViews>
  <sheetFormatPr defaultColWidth="9" defaultRowHeight="14" x14ac:dyDescent="0.25"/>
  <cols>
    <col min="1" max="1" width="8.7265625" style="1"/>
    <col min="2" max="2" width="8.90625" style="1" customWidth="1"/>
    <col min="3" max="3" width="34.36328125" style="1" customWidth="1"/>
    <col min="4" max="9" width="17.90625" style="1" customWidth="1"/>
    <col min="10" max="10" width="15" style="8" customWidth="1"/>
    <col min="11" max="11" width="15" style="9" customWidth="1"/>
    <col min="12" max="12" width="15" style="1" customWidth="1"/>
    <col min="13" max="13" width="13.36328125" style="1" customWidth="1"/>
    <col min="14" max="14" width="13.7265625"/>
    <col min="15" max="15" width="9.36328125"/>
  </cols>
  <sheetData>
    <row r="1" spans="1:34" ht="20.5" x14ac:dyDescent="0.25">
      <c r="A1" s="2" t="s">
        <v>28</v>
      </c>
    </row>
    <row r="2" spans="1:34" ht="21" customHeight="1" x14ac:dyDescent="0.25">
      <c r="A2" s="3" t="s">
        <v>29</v>
      </c>
      <c r="B2" s="3" t="s">
        <v>0</v>
      </c>
      <c r="C2" s="35" t="s">
        <v>11</v>
      </c>
      <c r="D2" s="35" t="s">
        <v>1</v>
      </c>
      <c r="E2" s="33" t="s">
        <v>15</v>
      </c>
      <c r="F2" s="34"/>
      <c r="G2" s="34"/>
      <c r="H2" s="34"/>
      <c r="I2" s="34"/>
      <c r="J2" s="34"/>
      <c r="K2" s="34"/>
      <c r="L2" s="11"/>
      <c r="M2" s="7"/>
    </row>
    <row r="3" spans="1:34" x14ac:dyDescent="0.25">
      <c r="C3" s="36"/>
      <c r="D3" s="36"/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6" t="s">
        <v>7</v>
      </c>
      <c r="K3" s="12" t="s">
        <v>8</v>
      </c>
      <c r="L3" s="13"/>
      <c r="M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5">
      <c r="C4" s="35" t="s">
        <v>16</v>
      </c>
      <c r="D4" s="4" t="s">
        <v>17</v>
      </c>
      <c r="E4" s="4">
        <v>443.81400000000002</v>
      </c>
      <c r="F4" s="4">
        <v>482.09800000000001</v>
      </c>
      <c r="G4" s="4">
        <v>443.91</v>
      </c>
      <c r="H4" s="4">
        <v>463.21800000000002</v>
      </c>
      <c r="I4" s="4">
        <v>492.84500000000003</v>
      </c>
      <c r="J4" s="14">
        <f>AVERAGE(E4:I4)</f>
        <v>465.17700000000002</v>
      </c>
      <c r="K4" s="15">
        <f>STDEV(E4:I4)</f>
        <v>22.160433231324699</v>
      </c>
      <c r="L4" s="1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5">
      <c r="C5" s="37"/>
      <c r="D5" s="4" t="s">
        <v>18</v>
      </c>
      <c r="E5" s="4">
        <v>412.92099999999999</v>
      </c>
      <c r="F5" s="4">
        <v>447.01799999999997</v>
      </c>
      <c r="G5" s="4">
        <v>415.23500000000001</v>
      </c>
      <c r="H5" s="4">
        <v>434.81799999999998</v>
      </c>
      <c r="I5" s="4">
        <v>415.94299999999998</v>
      </c>
      <c r="J5" s="14">
        <f t="shared" ref="J5:J21" si="0">AVERAGE(E5:I5)</f>
        <v>425.18700000000001</v>
      </c>
      <c r="K5" s="15">
        <f t="shared" ref="K5:K21" si="1">STDEV(E5:I5)</f>
        <v>15.0357683375343</v>
      </c>
      <c r="L5" s="1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5">
      <c r="C6" s="37"/>
      <c r="D6" s="4" t="s">
        <v>19</v>
      </c>
      <c r="E6" s="4">
        <v>351.61200000000002</v>
      </c>
      <c r="F6" s="4">
        <v>345.065</v>
      </c>
      <c r="G6" s="4">
        <v>359.83699999999999</v>
      </c>
      <c r="H6" s="4">
        <v>346.87200000000001</v>
      </c>
      <c r="I6" s="4">
        <v>387.65800000000002</v>
      </c>
      <c r="J6" s="14">
        <f t="shared" si="0"/>
        <v>358.2088</v>
      </c>
      <c r="K6" s="15">
        <f t="shared" si="1"/>
        <v>17.426321318626002</v>
      </c>
      <c r="L6" s="1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5">
      <c r="C7" s="37"/>
      <c r="D7" s="4" t="s">
        <v>20</v>
      </c>
      <c r="E7" s="4">
        <v>328.71499999999997</v>
      </c>
      <c r="F7" s="4">
        <v>315.87299999999999</v>
      </c>
      <c r="G7" s="4">
        <v>314.06700000000001</v>
      </c>
      <c r="H7" s="4">
        <v>314.678</v>
      </c>
      <c r="I7" s="4">
        <v>338.90699999999998</v>
      </c>
      <c r="J7" s="14">
        <f t="shared" si="0"/>
        <v>322.44799999999998</v>
      </c>
      <c r="K7" s="15">
        <f t="shared" si="1"/>
        <v>11.0002119979571</v>
      </c>
      <c r="L7" s="16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5">
      <c r="C8" s="37"/>
      <c r="D8" s="4" t="s">
        <v>21</v>
      </c>
      <c r="E8" s="4">
        <v>280.017</v>
      </c>
      <c r="F8" s="4">
        <v>278.57299999999998</v>
      </c>
      <c r="G8" s="4">
        <v>254.75700000000001</v>
      </c>
      <c r="H8" s="4">
        <v>282.38099999999997</v>
      </c>
      <c r="I8" s="4">
        <v>281.27999999999997</v>
      </c>
      <c r="J8" s="14">
        <f t="shared" si="0"/>
        <v>275.40159999999997</v>
      </c>
      <c r="K8" s="15">
        <f t="shared" si="1"/>
        <v>11.6278417515891</v>
      </c>
      <c r="L8" s="1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34" x14ac:dyDescent="0.25">
      <c r="C9" s="36"/>
      <c r="D9" s="4" t="s">
        <v>22</v>
      </c>
      <c r="E9" s="4">
        <v>221.001</v>
      </c>
      <c r="F9" s="4">
        <v>214.09800000000001</v>
      </c>
      <c r="G9" s="4">
        <v>185.65</v>
      </c>
      <c r="H9" s="4">
        <v>220.244</v>
      </c>
      <c r="I9" s="4">
        <v>229.642</v>
      </c>
      <c r="J9" s="14">
        <f t="shared" si="0"/>
        <v>214.12700000000001</v>
      </c>
      <c r="K9" s="15">
        <f t="shared" si="1"/>
        <v>16.8547112108158</v>
      </c>
      <c r="L9" s="16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34" x14ac:dyDescent="0.25">
      <c r="C10" s="35" t="s">
        <v>12</v>
      </c>
      <c r="D10" s="4" t="s">
        <v>17</v>
      </c>
      <c r="E10" s="4">
        <v>202.143</v>
      </c>
      <c r="F10" s="4">
        <v>193.65100000000001</v>
      </c>
      <c r="G10" s="4">
        <v>178.02699999999999</v>
      </c>
      <c r="H10" s="4">
        <v>175.11799999999999</v>
      </c>
      <c r="I10" s="4">
        <v>176.56800000000001</v>
      </c>
      <c r="J10" s="14">
        <f t="shared" si="0"/>
        <v>185.10140000000001</v>
      </c>
      <c r="K10" s="15">
        <f t="shared" si="1"/>
        <v>12.104194698533201</v>
      </c>
      <c r="L10" s="16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34" x14ac:dyDescent="0.25">
      <c r="C11" s="37"/>
      <c r="D11" s="4" t="s">
        <v>18</v>
      </c>
      <c r="E11" s="4">
        <v>196.89500000000001</v>
      </c>
      <c r="F11" s="4">
        <v>205.73400000000001</v>
      </c>
      <c r="G11" s="4">
        <v>203.77</v>
      </c>
      <c r="H11" s="4">
        <v>223.84399999999999</v>
      </c>
      <c r="I11" s="4">
        <v>194.1</v>
      </c>
      <c r="J11" s="14">
        <f t="shared" si="0"/>
        <v>204.86859999999999</v>
      </c>
      <c r="K11" s="15">
        <f t="shared" si="1"/>
        <v>11.635749730894</v>
      </c>
      <c r="L11" s="16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34" ht="15" x14ac:dyDescent="0.25">
      <c r="C12" s="37"/>
      <c r="D12" s="4" t="s">
        <v>19</v>
      </c>
      <c r="E12" s="4">
        <v>222.79599999999999</v>
      </c>
      <c r="F12" s="4">
        <v>218.55600000000001</v>
      </c>
      <c r="G12" s="4">
        <v>217.39500000000001</v>
      </c>
      <c r="H12" s="4">
        <v>198.21100000000001</v>
      </c>
      <c r="I12" s="4">
        <v>217.614</v>
      </c>
      <c r="J12" s="14">
        <f t="shared" si="0"/>
        <v>214.9144</v>
      </c>
      <c r="K12" s="15">
        <f t="shared" si="1"/>
        <v>9.58939071578585</v>
      </c>
      <c r="L12" s="16"/>
      <c r="Q12" s="27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34" ht="15" x14ac:dyDescent="0.25">
      <c r="C13" s="37"/>
      <c r="D13" s="4" t="s">
        <v>20</v>
      </c>
      <c r="E13" s="4">
        <v>232.96199999999999</v>
      </c>
      <c r="F13" s="4">
        <v>213.01900000000001</v>
      </c>
      <c r="G13" s="4">
        <v>207.76</v>
      </c>
      <c r="H13" s="4">
        <v>235.209</v>
      </c>
      <c r="I13" s="4">
        <v>234.57300000000001</v>
      </c>
      <c r="J13" s="14">
        <f t="shared" si="0"/>
        <v>224.7046</v>
      </c>
      <c r="K13" s="15">
        <f t="shared" si="1"/>
        <v>13.224835624687399</v>
      </c>
      <c r="L13" s="16"/>
      <c r="Q13" s="27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34" ht="15" x14ac:dyDescent="0.25">
      <c r="C14" s="37"/>
      <c r="D14" s="4" t="s">
        <v>21</v>
      </c>
      <c r="E14" s="4">
        <v>184.23</v>
      </c>
      <c r="F14" s="4">
        <v>160.01300000000001</v>
      </c>
      <c r="G14" s="4">
        <v>174.607</v>
      </c>
      <c r="H14" s="4">
        <v>169.66300000000001</v>
      </c>
      <c r="I14" s="4">
        <v>200.322</v>
      </c>
      <c r="J14" s="14">
        <f t="shared" si="0"/>
        <v>177.767</v>
      </c>
      <c r="K14" s="15">
        <f t="shared" si="1"/>
        <v>15.340822386691</v>
      </c>
      <c r="L14" s="16"/>
      <c r="Q14" s="27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34" ht="15" x14ac:dyDescent="0.25">
      <c r="C15" s="36"/>
      <c r="D15" s="4" t="s">
        <v>22</v>
      </c>
      <c r="E15" s="4">
        <v>157.90899999999999</v>
      </c>
      <c r="F15" s="4">
        <v>146.983</v>
      </c>
      <c r="G15" s="4">
        <v>149.90299999999999</v>
      </c>
      <c r="H15" s="4">
        <v>146.501</v>
      </c>
      <c r="I15" s="4">
        <v>125.322</v>
      </c>
      <c r="J15" s="14">
        <f t="shared" si="0"/>
        <v>145.3236</v>
      </c>
      <c r="K15" s="15">
        <f t="shared" si="1"/>
        <v>12.078566545745399</v>
      </c>
      <c r="L15" s="16"/>
      <c r="Q15" s="27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34" ht="15" x14ac:dyDescent="0.25">
      <c r="C16" s="35" t="s">
        <v>14</v>
      </c>
      <c r="D16" s="4" t="s">
        <v>17</v>
      </c>
      <c r="E16" s="4">
        <v>377.97699999999998</v>
      </c>
      <c r="F16" s="4">
        <v>379.98899999999998</v>
      </c>
      <c r="G16" s="4">
        <v>336.46899999999999</v>
      </c>
      <c r="H16" s="4">
        <v>400.51799999999997</v>
      </c>
      <c r="I16" s="4">
        <v>392.95600000000002</v>
      </c>
      <c r="J16" s="5">
        <f t="shared" si="0"/>
        <v>377.58179999999999</v>
      </c>
      <c r="K16" s="15">
        <f t="shared" si="1"/>
        <v>24.792379952316001</v>
      </c>
      <c r="L16" s="16"/>
      <c r="N16" s="17"/>
      <c r="Q16" s="27"/>
    </row>
    <row r="17" spans="1:22" ht="15" x14ac:dyDescent="0.25">
      <c r="C17" s="37"/>
      <c r="D17" s="4" t="s">
        <v>18</v>
      </c>
      <c r="E17" s="4">
        <v>363.4</v>
      </c>
      <c r="F17" s="4">
        <v>326.49299999999999</v>
      </c>
      <c r="G17" s="4">
        <v>356.02300000000002</v>
      </c>
      <c r="H17" s="4">
        <v>385.21699999999998</v>
      </c>
      <c r="I17" s="4">
        <v>345.10399999999998</v>
      </c>
      <c r="J17" s="5">
        <f t="shared" si="0"/>
        <v>355.24740000000003</v>
      </c>
      <c r="K17" s="15">
        <f t="shared" si="1"/>
        <v>21.765497060715099</v>
      </c>
      <c r="L17" s="16"/>
      <c r="N17" s="17"/>
      <c r="Q17" s="27"/>
    </row>
    <row r="18" spans="1:22" ht="15" x14ac:dyDescent="0.25">
      <c r="C18" s="37"/>
      <c r="D18" s="4" t="s">
        <v>19</v>
      </c>
      <c r="E18" s="4">
        <v>323.41699999999997</v>
      </c>
      <c r="F18" s="4">
        <v>303.24099999999999</v>
      </c>
      <c r="G18" s="4">
        <v>322.26</v>
      </c>
      <c r="H18" s="4">
        <v>327.30799999999999</v>
      </c>
      <c r="I18" s="4">
        <v>299.92099999999999</v>
      </c>
      <c r="J18" s="5">
        <f t="shared" si="0"/>
        <v>315.2294</v>
      </c>
      <c r="K18" s="15">
        <f t="shared" si="1"/>
        <v>12.6533350662977</v>
      </c>
      <c r="L18" s="16"/>
      <c r="N18" s="17"/>
      <c r="Q18" s="27"/>
    </row>
    <row r="19" spans="1:22" ht="15" x14ac:dyDescent="0.25">
      <c r="C19" s="37"/>
      <c r="D19" s="4" t="s">
        <v>20</v>
      </c>
      <c r="E19" s="4">
        <v>302.50700000000001</v>
      </c>
      <c r="F19" s="4">
        <v>275.95</v>
      </c>
      <c r="G19" s="4">
        <v>267.72199999999998</v>
      </c>
      <c r="H19" s="4">
        <v>293.00900000000001</v>
      </c>
      <c r="I19" s="4">
        <v>296.68700000000001</v>
      </c>
      <c r="J19" s="5">
        <f t="shared" si="0"/>
        <v>287.17500000000001</v>
      </c>
      <c r="K19" s="15">
        <f t="shared" si="1"/>
        <v>14.696970419103399</v>
      </c>
      <c r="L19" s="16"/>
      <c r="N19" s="17"/>
      <c r="Q19" s="27"/>
    </row>
    <row r="20" spans="1:22" ht="15" x14ac:dyDescent="0.25">
      <c r="C20" s="37"/>
      <c r="D20" s="4" t="s">
        <v>21</v>
      </c>
      <c r="E20" s="4">
        <v>213.72499999999999</v>
      </c>
      <c r="F20" s="4">
        <v>225.60400000000001</v>
      </c>
      <c r="G20" s="4">
        <v>239.048</v>
      </c>
      <c r="H20" s="4">
        <v>206.84399999999999</v>
      </c>
      <c r="I20" s="4">
        <v>236.227</v>
      </c>
      <c r="J20" s="5">
        <f t="shared" si="0"/>
        <v>224.28960000000001</v>
      </c>
      <c r="K20" s="15">
        <f t="shared" si="1"/>
        <v>13.946319130867501</v>
      </c>
      <c r="L20" s="16"/>
      <c r="N20" s="17"/>
      <c r="Q20" s="27"/>
    </row>
    <row r="21" spans="1:22" ht="15" x14ac:dyDescent="0.25">
      <c r="C21" s="36"/>
      <c r="D21" s="4" t="s">
        <v>22</v>
      </c>
      <c r="E21" s="4">
        <v>184.62799999999999</v>
      </c>
      <c r="F21" s="4">
        <v>208.49</v>
      </c>
      <c r="G21" s="4">
        <v>192.13</v>
      </c>
      <c r="H21" s="4">
        <v>202.976</v>
      </c>
      <c r="I21" s="4">
        <v>170.33099999999999</v>
      </c>
      <c r="J21" s="5">
        <f t="shared" si="0"/>
        <v>191.71100000000001</v>
      </c>
      <c r="K21" s="15">
        <f t="shared" si="1"/>
        <v>15.1317870392099</v>
      </c>
      <c r="L21" s="16"/>
      <c r="N21" s="17"/>
      <c r="Q21" s="27"/>
    </row>
    <row r="22" spans="1:22" ht="15" x14ac:dyDescent="0.25">
      <c r="C22" s="3"/>
      <c r="D22" s="3"/>
      <c r="E22" s="3"/>
      <c r="F22" s="3"/>
      <c r="G22" s="3"/>
      <c r="H22" s="3"/>
      <c r="I22" s="3"/>
      <c r="Q22" s="27"/>
    </row>
    <row r="23" spans="1:22" ht="15" x14ac:dyDescent="0.25">
      <c r="C23" s="3"/>
      <c r="D23" s="3"/>
      <c r="E23" s="3"/>
      <c r="F23" s="3"/>
      <c r="G23" s="3"/>
      <c r="H23" s="3"/>
      <c r="I23" s="3"/>
      <c r="Q23" s="27"/>
    </row>
    <row r="24" spans="1:22" ht="21" customHeight="1" x14ac:dyDescent="0.25">
      <c r="A24" s="3" t="s">
        <v>29</v>
      </c>
      <c r="B24" s="3" t="s">
        <v>9</v>
      </c>
      <c r="C24" s="35" t="s">
        <v>11</v>
      </c>
      <c r="D24" s="35" t="s">
        <v>1</v>
      </c>
      <c r="E24" s="33" t="s">
        <v>23</v>
      </c>
      <c r="F24" s="34"/>
      <c r="G24" s="34"/>
      <c r="H24" s="34"/>
      <c r="I24" s="34"/>
      <c r="J24" s="34"/>
      <c r="K24" s="34"/>
      <c r="L24" s="11"/>
      <c r="M24" s="7"/>
      <c r="Q24" s="27"/>
    </row>
    <row r="25" spans="1:22" ht="15" x14ac:dyDescent="0.25">
      <c r="C25" s="36"/>
      <c r="D25" s="36"/>
      <c r="E25" s="4" t="s">
        <v>2</v>
      </c>
      <c r="F25" s="4" t="s">
        <v>3</v>
      </c>
      <c r="G25" s="4" t="s">
        <v>4</v>
      </c>
      <c r="H25" s="4" t="s">
        <v>5</v>
      </c>
      <c r="I25" s="4" t="s">
        <v>6</v>
      </c>
      <c r="J25" s="6" t="s">
        <v>7</v>
      </c>
      <c r="K25" s="12" t="s">
        <v>8</v>
      </c>
      <c r="L25" s="13"/>
      <c r="M25" s="3"/>
      <c r="N25" s="18"/>
      <c r="P25" s="10"/>
      <c r="Q25" s="27"/>
      <c r="R25" s="10"/>
      <c r="S25" s="10"/>
      <c r="T25" s="10"/>
      <c r="U25" s="10"/>
      <c r="V25" s="10"/>
    </row>
    <row r="26" spans="1:22" ht="15" x14ac:dyDescent="0.25">
      <c r="C26" s="35" t="s">
        <v>16</v>
      </c>
      <c r="D26" s="4" t="s">
        <v>17</v>
      </c>
      <c r="E26" s="4">
        <v>59.697000000000003</v>
      </c>
      <c r="F26" s="4">
        <v>56.261000000000003</v>
      </c>
      <c r="G26" s="4">
        <v>54.054000000000002</v>
      </c>
      <c r="H26" s="4">
        <v>54.046999999999997</v>
      </c>
      <c r="I26" s="4">
        <v>53.811999999999998</v>
      </c>
      <c r="J26" s="5">
        <f>AVERAGE(E26:I26)</f>
        <v>55.574199999999998</v>
      </c>
      <c r="K26" s="15">
        <f>STDEV(E26:I26)</f>
        <v>2.5108699090156001</v>
      </c>
      <c r="L26" s="16"/>
      <c r="N26" s="18"/>
      <c r="P26" s="10"/>
      <c r="Q26" s="27"/>
      <c r="R26" s="10"/>
      <c r="S26" s="10"/>
      <c r="T26" s="10"/>
      <c r="U26" s="10"/>
      <c r="V26" s="10"/>
    </row>
    <row r="27" spans="1:22" ht="15" x14ac:dyDescent="0.25">
      <c r="C27" s="37"/>
      <c r="D27" s="4" t="s">
        <v>18</v>
      </c>
      <c r="E27" s="4">
        <v>37.305999999999997</v>
      </c>
      <c r="F27" s="4">
        <v>34.030999999999999</v>
      </c>
      <c r="G27" s="4">
        <v>39.561</v>
      </c>
      <c r="H27" s="4">
        <v>38.631999999999998</v>
      </c>
      <c r="I27" s="4">
        <v>38.015999999999998</v>
      </c>
      <c r="J27" s="5">
        <f t="shared" ref="J27:J43" si="2">AVERAGE(E27:I27)</f>
        <v>37.5092</v>
      </c>
      <c r="K27" s="15">
        <f t="shared" ref="K27:K43" si="3">STDEV(E27:I27)</f>
        <v>2.1134435644227598</v>
      </c>
      <c r="L27" s="16"/>
      <c r="N27" s="18"/>
      <c r="P27" s="10"/>
      <c r="Q27" s="27"/>
      <c r="R27" s="10"/>
      <c r="S27" s="10"/>
      <c r="T27" s="10"/>
      <c r="U27" s="10"/>
      <c r="V27" s="10"/>
    </row>
    <row r="28" spans="1:22" ht="15" x14ac:dyDescent="0.25">
      <c r="C28" s="37"/>
      <c r="D28" s="4" t="s">
        <v>19</v>
      </c>
      <c r="E28" s="4">
        <v>24.488</v>
      </c>
      <c r="F28" s="4">
        <v>26.693999999999999</v>
      </c>
      <c r="G28" s="4">
        <v>26.913</v>
      </c>
      <c r="H28" s="4">
        <v>29.39</v>
      </c>
      <c r="I28" s="4">
        <v>26.356999999999999</v>
      </c>
      <c r="J28" s="5">
        <f t="shared" si="2"/>
        <v>26.7684</v>
      </c>
      <c r="K28" s="15">
        <f t="shared" si="3"/>
        <v>1.7513355760675899</v>
      </c>
      <c r="L28" s="16"/>
      <c r="N28" s="18"/>
      <c r="P28" s="10"/>
      <c r="Q28" s="27"/>
      <c r="R28" s="10"/>
      <c r="S28" s="10"/>
      <c r="T28" s="10"/>
      <c r="U28" s="10"/>
      <c r="V28" s="10"/>
    </row>
    <row r="29" spans="1:22" ht="15" x14ac:dyDescent="0.25">
      <c r="C29" s="37"/>
      <c r="D29" s="4" t="s">
        <v>20</v>
      </c>
      <c r="E29" s="4">
        <v>22.722999999999999</v>
      </c>
      <c r="F29" s="4">
        <v>22.143999999999998</v>
      </c>
      <c r="G29" s="4">
        <v>22.073</v>
      </c>
      <c r="H29" s="4">
        <v>21.734000000000002</v>
      </c>
      <c r="I29" s="4">
        <v>19.471</v>
      </c>
      <c r="J29" s="5">
        <f t="shared" si="2"/>
        <v>21.629000000000001</v>
      </c>
      <c r="K29" s="15">
        <f t="shared" si="3"/>
        <v>1.2576949153113399</v>
      </c>
      <c r="L29" s="16"/>
      <c r="N29" s="18"/>
      <c r="P29" s="10"/>
      <c r="Q29" s="27"/>
      <c r="R29" s="10"/>
      <c r="S29" s="10"/>
      <c r="T29" s="10"/>
      <c r="U29" s="10"/>
      <c r="V29" s="10"/>
    </row>
    <row r="30" spans="1:22" ht="15" x14ac:dyDescent="0.25">
      <c r="C30" s="37"/>
      <c r="D30" s="4" t="s">
        <v>21</v>
      </c>
      <c r="E30" s="4">
        <v>17.018999999999998</v>
      </c>
      <c r="F30" s="4">
        <v>16.692</v>
      </c>
      <c r="G30" s="4">
        <v>14.644</v>
      </c>
      <c r="H30" s="4">
        <v>16.896999999999998</v>
      </c>
      <c r="I30" s="4">
        <v>18.795000000000002</v>
      </c>
      <c r="J30" s="5">
        <f t="shared" si="2"/>
        <v>16.8094</v>
      </c>
      <c r="K30" s="15">
        <f t="shared" si="3"/>
        <v>1.4745298572765499</v>
      </c>
      <c r="L30" s="16"/>
      <c r="N30" s="18"/>
      <c r="P30" s="10"/>
      <c r="Q30" s="27"/>
      <c r="R30" s="10"/>
      <c r="S30" s="10"/>
      <c r="T30" s="10"/>
      <c r="U30" s="10"/>
      <c r="V30" s="10"/>
    </row>
    <row r="31" spans="1:22" ht="15" x14ac:dyDescent="0.25">
      <c r="C31" s="36"/>
      <c r="D31" s="4" t="s">
        <v>22</v>
      </c>
      <c r="E31" s="4">
        <v>10.673</v>
      </c>
      <c r="F31" s="4">
        <v>12.804</v>
      </c>
      <c r="G31" s="4">
        <v>11.956</v>
      </c>
      <c r="H31" s="4">
        <v>13.451000000000001</v>
      </c>
      <c r="I31" s="4">
        <v>13.151999999999999</v>
      </c>
      <c r="J31" s="5">
        <f t="shared" si="2"/>
        <v>12.4072</v>
      </c>
      <c r="K31" s="15">
        <f t="shared" si="3"/>
        <v>1.1194559839493501</v>
      </c>
      <c r="L31" s="16"/>
      <c r="N31" s="18"/>
      <c r="P31" s="10"/>
      <c r="Q31" s="27"/>
      <c r="R31" s="10"/>
      <c r="S31" s="10"/>
      <c r="T31" s="10"/>
      <c r="U31" s="10"/>
      <c r="V31" s="10"/>
    </row>
    <row r="32" spans="1:22" ht="15" x14ac:dyDescent="0.25">
      <c r="C32" s="35" t="s">
        <v>12</v>
      </c>
      <c r="D32" s="4" t="s">
        <v>17</v>
      </c>
      <c r="E32" s="4">
        <v>92.783000000000001</v>
      </c>
      <c r="F32" s="4">
        <v>83.929000000000002</v>
      </c>
      <c r="G32" s="4">
        <v>90.995000000000005</v>
      </c>
      <c r="H32" s="4">
        <v>88.427000000000007</v>
      </c>
      <c r="I32" s="4">
        <v>92.617999999999995</v>
      </c>
      <c r="J32" s="5">
        <f t="shared" si="2"/>
        <v>89.750399999999999</v>
      </c>
      <c r="K32" s="15">
        <f t="shared" si="3"/>
        <v>3.6948919875958501</v>
      </c>
      <c r="L32" s="16"/>
      <c r="N32" s="19"/>
      <c r="O32" s="17"/>
      <c r="P32" s="10"/>
      <c r="Q32" s="27"/>
      <c r="R32" s="10"/>
      <c r="S32" s="10"/>
      <c r="T32" s="10"/>
      <c r="U32" s="10"/>
      <c r="V32" s="10"/>
    </row>
    <row r="33" spans="1:22" ht="15" x14ac:dyDescent="0.25">
      <c r="C33" s="37"/>
      <c r="D33" s="4" t="s">
        <v>18</v>
      </c>
      <c r="E33" s="4">
        <v>75.108999999999995</v>
      </c>
      <c r="F33" s="4">
        <v>70.471999999999994</v>
      </c>
      <c r="G33" s="4">
        <v>72.013000000000005</v>
      </c>
      <c r="H33" s="4">
        <v>73.254000000000005</v>
      </c>
      <c r="I33" s="4">
        <v>75.724999999999994</v>
      </c>
      <c r="J33" s="5">
        <f t="shared" si="2"/>
        <v>73.314599999999999</v>
      </c>
      <c r="K33" s="15">
        <f t="shared" si="3"/>
        <v>2.1684158503386701</v>
      </c>
      <c r="L33" s="16"/>
      <c r="N33" s="19"/>
      <c r="O33" s="17"/>
      <c r="P33" s="10"/>
      <c r="Q33" s="27"/>
      <c r="R33" s="10"/>
      <c r="S33" s="10"/>
      <c r="T33" s="10"/>
      <c r="U33" s="10"/>
      <c r="V33" s="10"/>
    </row>
    <row r="34" spans="1:22" ht="15" x14ac:dyDescent="0.25">
      <c r="C34" s="37"/>
      <c r="D34" s="4" t="s">
        <v>19</v>
      </c>
      <c r="E34" s="4">
        <v>66.747</v>
      </c>
      <c r="F34" s="4">
        <v>64.691999999999993</v>
      </c>
      <c r="G34" s="4">
        <v>62.801000000000002</v>
      </c>
      <c r="H34" s="4">
        <v>63.719000000000001</v>
      </c>
      <c r="I34" s="4">
        <v>65.257000000000005</v>
      </c>
      <c r="J34" s="5">
        <f t="shared" si="2"/>
        <v>64.643199999999993</v>
      </c>
      <c r="K34" s="15">
        <f t="shared" si="3"/>
        <v>1.50440626161951</v>
      </c>
      <c r="L34" s="16"/>
      <c r="N34" s="19"/>
      <c r="O34" s="17"/>
      <c r="Q34" s="27"/>
    </row>
    <row r="35" spans="1:22" ht="15" x14ac:dyDescent="0.25">
      <c r="C35" s="37"/>
      <c r="D35" s="4" t="s">
        <v>20</v>
      </c>
      <c r="E35" s="4">
        <v>65.864000000000004</v>
      </c>
      <c r="F35" s="4">
        <v>67.025000000000006</v>
      </c>
      <c r="G35" s="4">
        <v>65.087000000000003</v>
      </c>
      <c r="H35" s="4">
        <v>66.676000000000002</v>
      </c>
      <c r="I35" s="4">
        <v>64.165999999999997</v>
      </c>
      <c r="J35" s="5">
        <f t="shared" si="2"/>
        <v>65.763599999999997</v>
      </c>
      <c r="K35" s="15">
        <f t="shared" si="3"/>
        <v>1.1665973169864601</v>
      </c>
      <c r="L35" s="16"/>
      <c r="N35" s="19"/>
      <c r="O35" s="17"/>
      <c r="Q35" s="27"/>
    </row>
    <row r="36" spans="1:22" ht="15" x14ac:dyDescent="0.25">
      <c r="C36" s="37"/>
      <c r="D36" s="4" t="s">
        <v>21</v>
      </c>
      <c r="E36" s="4">
        <v>60.540999999999997</v>
      </c>
      <c r="F36" s="4">
        <v>64.138999999999996</v>
      </c>
      <c r="G36" s="4">
        <v>61.911999999999999</v>
      </c>
      <c r="H36" s="4">
        <v>61.930999999999997</v>
      </c>
      <c r="I36" s="4">
        <v>62.058</v>
      </c>
      <c r="J36" s="5">
        <f t="shared" si="2"/>
        <v>62.116199999999999</v>
      </c>
      <c r="K36" s="15">
        <f t="shared" si="3"/>
        <v>1.28960835139976</v>
      </c>
      <c r="L36" s="16"/>
      <c r="N36" s="19"/>
      <c r="O36" s="17"/>
      <c r="Q36" s="27"/>
    </row>
    <row r="37" spans="1:22" ht="15" x14ac:dyDescent="0.25">
      <c r="C37" s="36"/>
      <c r="D37" s="4" t="s">
        <v>22</v>
      </c>
      <c r="E37" s="4">
        <v>53.213000000000001</v>
      </c>
      <c r="F37" s="4">
        <v>55.460999999999999</v>
      </c>
      <c r="G37" s="4">
        <v>54.356000000000002</v>
      </c>
      <c r="H37" s="4">
        <v>55.036999999999999</v>
      </c>
      <c r="I37" s="4">
        <v>52.781999999999996</v>
      </c>
      <c r="J37" s="5">
        <f t="shared" si="2"/>
        <v>54.169800000000002</v>
      </c>
      <c r="K37" s="15">
        <f t="shared" si="3"/>
        <v>1.1505823308220899</v>
      </c>
      <c r="L37" s="16"/>
      <c r="N37" s="19"/>
      <c r="O37" s="17"/>
      <c r="Q37" s="27"/>
    </row>
    <row r="38" spans="1:22" ht="15" x14ac:dyDescent="0.25">
      <c r="C38" s="35" t="s">
        <v>14</v>
      </c>
      <c r="D38" s="4" t="s">
        <v>17</v>
      </c>
      <c r="E38" s="4">
        <v>68.231999999999999</v>
      </c>
      <c r="F38" s="4">
        <v>64.144999999999996</v>
      </c>
      <c r="G38" s="4">
        <v>67.117000000000004</v>
      </c>
      <c r="H38" s="4">
        <v>72.236999999999995</v>
      </c>
      <c r="I38" s="4">
        <v>67.248999999999995</v>
      </c>
      <c r="J38" s="5">
        <f t="shared" si="2"/>
        <v>67.796000000000006</v>
      </c>
      <c r="K38" s="15">
        <f t="shared" si="3"/>
        <v>2.9155886198159</v>
      </c>
      <c r="L38" s="16"/>
      <c r="N38" s="19"/>
      <c r="O38" s="17"/>
      <c r="Q38" s="27"/>
    </row>
    <row r="39" spans="1:22" ht="15" x14ac:dyDescent="0.25">
      <c r="C39" s="37"/>
      <c r="D39" s="4" t="s">
        <v>18</v>
      </c>
      <c r="E39" s="4">
        <v>52.481999999999999</v>
      </c>
      <c r="F39" s="4">
        <v>47.238</v>
      </c>
      <c r="G39" s="4">
        <v>52.723999999999997</v>
      </c>
      <c r="H39" s="4">
        <v>52.579000000000001</v>
      </c>
      <c r="I39" s="4">
        <v>57.381</v>
      </c>
      <c r="J39" s="5">
        <f t="shared" si="2"/>
        <v>52.480800000000002</v>
      </c>
      <c r="K39" s="15">
        <f t="shared" si="3"/>
        <v>3.5905327877628399</v>
      </c>
      <c r="L39" s="16"/>
      <c r="N39" s="19"/>
      <c r="O39" s="17"/>
      <c r="Q39" s="27"/>
    </row>
    <row r="40" spans="1:22" ht="15" x14ac:dyDescent="0.25">
      <c r="C40" s="37"/>
      <c r="D40" s="4" t="s">
        <v>19</v>
      </c>
      <c r="E40" s="4">
        <v>41.856000000000002</v>
      </c>
      <c r="F40" s="4">
        <v>42.603999999999999</v>
      </c>
      <c r="G40" s="4">
        <v>45.793999999999997</v>
      </c>
      <c r="H40" s="4">
        <v>39.412999999999997</v>
      </c>
      <c r="I40" s="4">
        <v>43.296999999999997</v>
      </c>
      <c r="J40" s="5">
        <f t="shared" si="2"/>
        <v>42.592799999999997</v>
      </c>
      <c r="K40" s="15">
        <f t="shared" si="3"/>
        <v>2.31288276832182</v>
      </c>
      <c r="L40" s="16"/>
      <c r="N40" s="19"/>
      <c r="O40" s="17"/>
      <c r="Q40" s="27"/>
    </row>
    <row r="41" spans="1:22" ht="15" x14ac:dyDescent="0.25">
      <c r="C41" s="37"/>
      <c r="D41" s="4" t="s">
        <v>20</v>
      </c>
      <c r="E41" s="4">
        <v>37.374000000000002</v>
      </c>
      <c r="F41" s="4">
        <v>38.558</v>
      </c>
      <c r="G41" s="4">
        <v>36.780999999999999</v>
      </c>
      <c r="H41" s="4">
        <v>36.805</v>
      </c>
      <c r="I41" s="4">
        <v>34.295000000000002</v>
      </c>
      <c r="J41" s="5">
        <f t="shared" si="2"/>
        <v>36.762599999999999</v>
      </c>
      <c r="K41" s="15">
        <f t="shared" si="3"/>
        <v>1.5563143320036601</v>
      </c>
      <c r="L41" s="16"/>
      <c r="N41" s="19"/>
      <c r="O41" s="17"/>
      <c r="Q41" s="27"/>
    </row>
    <row r="42" spans="1:22" x14ac:dyDescent="0.25">
      <c r="C42" s="37"/>
      <c r="D42" s="4" t="s">
        <v>21</v>
      </c>
      <c r="E42" s="4">
        <v>35.811999999999998</v>
      </c>
      <c r="F42" s="4">
        <v>33.963000000000001</v>
      </c>
      <c r="G42" s="4">
        <v>31.295999999999999</v>
      </c>
      <c r="H42" s="4">
        <v>33.354999999999997</v>
      </c>
      <c r="I42" s="4">
        <v>33.78</v>
      </c>
      <c r="J42" s="5">
        <f t="shared" si="2"/>
        <v>33.641199999999998</v>
      </c>
      <c r="K42" s="15">
        <f t="shared" si="3"/>
        <v>1.61377405481684</v>
      </c>
      <c r="L42" s="16"/>
      <c r="N42" s="19"/>
      <c r="O42" s="17"/>
    </row>
    <row r="43" spans="1:22" x14ac:dyDescent="0.25">
      <c r="C43" s="36"/>
      <c r="D43" s="4" t="s">
        <v>22</v>
      </c>
      <c r="E43" s="4">
        <v>28.288</v>
      </c>
      <c r="F43" s="4">
        <v>28.457999999999998</v>
      </c>
      <c r="G43" s="4">
        <v>29.190999999999999</v>
      </c>
      <c r="H43" s="4">
        <v>27.922000000000001</v>
      </c>
      <c r="I43" s="4">
        <v>25.582999999999998</v>
      </c>
      <c r="J43" s="5">
        <f t="shared" si="2"/>
        <v>27.888400000000001</v>
      </c>
      <c r="K43" s="15">
        <f t="shared" si="3"/>
        <v>1.3690223884217501</v>
      </c>
      <c r="L43" s="16"/>
      <c r="N43" s="19"/>
      <c r="O43" s="17"/>
    </row>
    <row r="44" spans="1:22" x14ac:dyDescent="0.25">
      <c r="C44" s="3"/>
      <c r="D44" s="3"/>
      <c r="E44" s="3"/>
      <c r="F44" s="3"/>
      <c r="G44" s="3"/>
      <c r="H44" s="3"/>
      <c r="I44" s="3"/>
    </row>
    <row r="45" spans="1:22" x14ac:dyDescent="0.25">
      <c r="C45" s="3"/>
      <c r="D45" s="3"/>
      <c r="E45" s="3"/>
      <c r="F45" s="3"/>
      <c r="G45" s="3"/>
      <c r="H45" s="3"/>
      <c r="I45" s="3"/>
    </row>
    <row r="46" spans="1:22" ht="21" customHeight="1" x14ac:dyDescent="0.25">
      <c r="A46" s="3" t="s">
        <v>29</v>
      </c>
      <c r="B46" s="3" t="s">
        <v>10</v>
      </c>
      <c r="C46" s="35" t="s">
        <v>11</v>
      </c>
      <c r="D46" s="35" t="s">
        <v>1</v>
      </c>
      <c r="E46" s="33" t="s">
        <v>24</v>
      </c>
      <c r="F46" s="34"/>
      <c r="G46" s="34"/>
      <c r="H46" s="34"/>
      <c r="I46" s="34"/>
      <c r="J46" s="34"/>
      <c r="K46" s="34"/>
      <c r="L46" s="11"/>
      <c r="M46" s="7"/>
    </row>
    <row r="47" spans="1:22" x14ac:dyDescent="0.25">
      <c r="C47" s="36"/>
      <c r="D47" s="36"/>
      <c r="E47" s="4" t="s">
        <v>2</v>
      </c>
      <c r="F47" s="4" t="s">
        <v>3</v>
      </c>
      <c r="G47" s="4" t="s">
        <v>4</v>
      </c>
      <c r="H47" s="4" t="s">
        <v>5</v>
      </c>
      <c r="I47" s="4" t="s">
        <v>6</v>
      </c>
      <c r="J47" s="6" t="s">
        <v>7</v>
      </c>
      <c r="K47" s="12" t="s">
        <v>8</v>
      </c>
      <c r="L47" s="13"/>
      <c r="M47" s="3"/>
    </row>
    <row r="48" spans="1:22" x14ac:dyDescent="0.25">
      <c r="C48" s="35" t="s">
        <v>16</v>
      </c>
      <c r="D48" s="4" t="s">
        <v>17</v>
      </c>
      <c r="E48" s="4">
        <v>3.093</v>
      </c>
      <c r="F48" s="4">
        <v>3.49</v>
      </c>
      <c r="G48" s="4">
        <v>3.4689999999999999</v>
      </c>
      <c r="H48" s="4">
        <v>3.286</v>
      </c>
      <c r="I48" s="4">
        <v>2.9039999999999999</v>
      </c>
      <c r="J48" s="5">
        <f>AVERAGE(E48:I48)</f>
        <v>3.2484000000000002</v>
      </c>
      <c r="K48" s="15">
        <f>STDEV(E48:I48)</f>
        <v>0.25060387068040302</v>
      </c>
      <c r="L48" s="16"/>
      <c r="P48" s="10"/>
      <c r="Q48" s="10"/>
      <c r="R48" s="10"/>
      <c r="S48" s="10"/>
      <c r="T48" s="10"/>
      <c r="U48" s="10"/>
      <c r="V48" s="10"/>
    </row>
    <row r="49" spans="3:22" x14ac:dyDescent="0.25">
      <c r="C49" s="37"/>
      <c r="D49" s="4" t="s">
        <v>18</v>
      </c>
      <c r="E49" s="4">
        <v>5.1040000000000001</v>
      </c>
      <c r="F49" s="4">
        <v>4.9640000000000004</v>
      </c>
      <c r="G49" s="4">
        <v>4.7050000000000001</v>
      </c>
      <c r="H49" s="4">
        <v>4.76</v>
      </c>
      <c r="I49" s="4">
        <v>4.5339999999999998</v>
      </c>
      <c r="J49" s="5">
        <f t="shared" ref="J49:J65" si="4">AVERAGE(E49:I49)</f>
        <v>4.8133999999999997</v>
      </c>
      <c r="K49" s="15">
        <f t="shared" ref="K49:K65" si="5">STDEV(E49:I49)</f>
        <v>0.223492281745925</v>
      </c>
      <c r="L49" s="16"/>
      <c r="P49" s="10"/>
      <c r="Q49" s="10"/>
      <c r="R49" s="10"/>
      <c r="S49" s="10"/>
      <c r="T49" s="10"/>
      <c r="U49" s="10"/>
      <c r="V49" s="10"/>
    </row>
    <row r="50" spans="3:22" x14ac:dyDescent="0.25">
      <c r="C50" s="37"/>
      <c r="D50" s="4" t="s">
        <v>19</v>
      </c>
      <c r="E50" s="4">
        <v>5.1820000000000004</v>
      </c>
      <c r="F50" s="4">
        <v>4.7530000000000001</v>
      </c>
      <c r="G50" s="4">
        <v>5.0830000000000002</v>
      </c>
      <c r="H50" s="4">
        <v>5.4740000000000002</v>
      </c>
      <c r="I50" s="4">
        <v>5.367</v>
      </c>
      <c r="J50" s="5">
        <f t="shared" si="4"/>
        <v>5.1718000000000002</v>
      </c>
      <c r="K50" s="15">
        <f t="shared" si="5"/>
        <v>0.27964745663066598</v>
      </c>
      <c r="L50" s="16"/>
      <c r="P50" s="10"/>
      <c r="Q50" s="10"/>
      <c r="R50" s="10"/>
      <c r="S50" s="10"/>
      <c r="T50" s="10"/>
      <c r="U50" s="10"/>
      <c r="V50" s="10"/>
    </row>
    <row r="51" spans="3:22" x14ac:dyDescent="0.25">
      <c r="C51" s="37"/>
      <c r="D51" s="4" t="s">
        <v>20</v>
      </c>
      <c r="E51" s="4">
        <v>6.1429999999999998</v>
      </c>
      <c r="F51" s="4">
        <v>6.0279999999999996</v>
      </c>
      <c r="G51" s="4">
        <v>6.3479999999999999</v>
      </c>
      <c r="H51" s="4">
        <v>6.6820000000000004</v>
      </c>
      <c r="I51" s="4">
        <v>5.7969999999999997</v>
      </c>
      <c r="J51" s="5">
        <f t="shared" si="4"/>
        <v>6.1996000000000002</v>
      </c>
      <c r="K51" s="15">
        <f t="shared" si="5"/>
        <v>0.33521232077595298</v>
      </c>
      <c r="L51" s="16"/>
      <c r="P51" s="10"/>
      <c r="Q51" s="10"/>
      <c r="R51" s="10"/>
      <c r="S51" s="10"/>
      <c r="T51" s="10"/>
      <c r="U51" s="10"/>
      <c r="V51" s="10"/>
    </row>
    <row r="52" spans="3:22" x14ac:dyDescent="0.25">
      <c r="C52" s="37"/>
      <c r="D52" s="4" t="s">
        <v>21</v>
      </c>
      <c r="E52" s="4">
        <v>7.6070000000000002</v>
      </c>
      <c r="F52" s="4">
        <v>7.8330000000000002</v>
      </c>
      <c r="G52" s="4">
        <v>7.9669999999999996</v>
      </c>
      <c r="H52" s="4">
        <v>7.9530000000000003</v>
      </c>
      <c r="I52" s="4">
        <v>7.4880000000000004</v>
      </c>
      <c r="J52" s="5">
        <f t="shared" si="4"/>
        <v>7.7695999999999996</v>
      </c>
      <c r="K52" s="15">
        <f t="shared" si="5"/>
        <v>0.21351768076672201</v>
      </c>
      <c r="L52" s="16"/>
      <c r="P52" s="10"/>
      <c r="Q52" s="10"/>
      <c r="R52" s="10"/>
      <c r="S52" s="10"/>
      <c r="T52" s="10"/>
      <c r="U52" s="10"/>
      <c r="V52" s="10"/>
    </row>
    <row r="53" spans="3:22" x14ac:dyDescent="0.25">
      <c r="C53" s="36"/>
      <c r="D53" s="4" t="s">
        <v>22</v>
      </c>
      <c r="E53" s="4">
        <v>9.2140000000000004</v>
      </c>
      <c r="F53" s="4">
        <v>8.8840000000000003</v>
      </c>
      <c r="G53" s="4">
        <v>9.3699999999999992</v>
      </c>
      <c r="H53" s="4">
        <v>9.6189999999999998</v>
      </c>
      <c r="I53" s="4">
        <v>9.2729999999999997</v>
      </c>
      <c r="J53" s="5">
        <f t="shared" si="4"/>
        <v>9.2720000000000002</v>
      </c>
      <c r="K53" s="15">
        <f t="shared" si="5"/>
        <v>0.26642165827875097</v>
      </c>
      <c r="L53" s="16"/>
      <c r="P53" s="10"/>
      <c r="Q53" s="10"/>
      <c r="R53" s="10"/>
      <c r="S53" s="10"/>
      <c r="T53" s="10"/>
      <c r="U53" s="10"/>
      <c r="V53" s="10"/>
    </row>
    <row r="54" spans="3:22" x14ac:dyDescent="0.25">
      <c r="C54" s="35" t="s">
        <v>12</v>
      </c>
      <c r="D54" s="4" t="s">
        <v>17</v>
      </c>
      <c r="E54" s="4">
        <v>1.5189999999999999</v>
      </c>
      <c r="F54" s="4">
        <v>1.4179999999999999</v>
      </c>
      <c r="G54" s="4">
        <v>1.478</v>
      </c>
      <c r="H54" s="6">
        <v>1.522</v>
      </c>
      <c r="I54" s="4">
        <v>1.671</v>
      </c>
      <c r="J54" s="5">
        <f t="shared" si="4"/>
        <v>1.5216000000000001</v>
      </c>
      <c r="K54" s="20">
        <f t="shared" si="5"/>
        <v>9.3489571610955696E-2</v>
      </c>
      <c r="L54" s="16"/>
      <c r="P54" s="10"/>
      <c r="Q54" s="10"/>
      <c r="R54" s="10"/>
      <c r="S54" s="10"/>
      <c r="T54" s="10"/>
      <c r="U54" s="10"/>
      <c r="V54" s="10"/>
    </row>
    <row r="55" spans="3:22" x14ac:dyDescent="0.25">
      <c r="C55" s="37"/>
      <c r="D55" s="4" t="s">
        <v>18</v>
      </c>
      <c r="E55" s="4">
        <v>1.714</v>
      </c>
      <c r="F55" s="6">
        <v>1.474</v>
      </c>
      <c r="G55" s="4">
        <v>1.786</v>
      </c>
      <c r="H55" s="4">
        <v>1.6890000000000001</v>
      </c>
      <c r="I55" s="4">
        <v>1.7150000000000001</v>
      </c>
      <c r="J55" s="5">
        <f t="shared" si="4"/>
        <v>1.6756</v>
      </c>
      <c r="K55" s="20">
        <f t="shared" si="5"/>
        <v>0.118360888810451</v>
      </c>
      <c r="L55" s="16"/>
      <c r="P55" s="10"/>
      <c r="Q55" s="10"/>
      <c r="R55" s="10"/>
      <c r="S55" s="10"/>
      <c r="T55" s="10"/>
      <c r="U55" s="10"/>
      <c r="V55" s="10"/>
    </row>
    <row r="56" spans="3:22" x14ac:dyDescent="0.25">
      <c r="C56" s="37"/>
      <c r="D56" s="4" t="s">
        <v>19</v>
      </c>
      <c r="E56" s="6">
        <v>2.129</v>
      </c>
      <c r="F56" s="6">
        <v>1.746</v>
      </c>
      <c r="G56" s="4">
        <v>1.851</v>
      </c>
      <c r="H56" s="4">
        <v>1.8759999999999999</v>
      </c>
      <c r="I56" s="4">
        <v>2.0390000000000001</v>
      </c>
      <c r="J56" s="5">
        <f t="shared" si="4"/>
        <v>1.9281999999999999</v>
      </c>
      <c r="K56" s="20">
        <f t="shared" si="5"/>
        <v>0.153687019621047</v>
      </c>
      <c r="L56" s="16"/>
      <c r="P56" s="10"/>
      <c r="Q56" s="10"/>
      <c r="R56" s="10"/>
      <c r="S56" s="10"/>
      <c r="T56" s="10"/>
      <c r="U56" s="10"/>
      <c r="V56" s="10"/>
    </row>
    <row r="57" spans="3:22" x14ac:dyDescent="0.25">
      <c r="C57" s="37"/>
      <c r="D57" s="4" t="s">
        <v>20</v>
      </c>
      <c r="E57" s="4">
        <v>2.3969999999999998</v>
      </c>
      <c r="F57" s="4">
        <v>2.1150000000000002</v>
      </c>
      <c r="G57" s="4">
        <v>2.2690000000000001</v>
      </c>
      <c r="H57" s="4">
        <v>2.1920000000000002</v>
      </c>
      <c r="I57" s="4">
        <v>2.548</v>
      </c>
      <c r="J57" s="5">
        <f t="shared" si="4"/>
        <v>2.3041999999999998</v>
      </c>
      <c r="K57" s="20">
        <f t="shared" si="5"/>
        <v>0.171518803633887</v>
      </c>
      <c r="L57" s="16"/>
    </row>
    <row r="58" spans="3:22" x14ac:dyDescent="0.25">
      <c r="C58" s="37"/>
      <c r="D58" s="4" t="s">
        <v>21</v>
      </c>
      <c r="E58" s="4">
        <v>2.5150000000000001</v>
      </c>
      <c r="F58" s="4">
        <v>2.617</v>
      </c>
      <c r="G58" s="4">
        <v>2.6019999999999999</v>
      </c>
      <c r="H58" s="4">
        <v>2.2879999999999998</v>
      </c>
      <c r="I58" s="4">
        <v>2.4929999999999999</v>
      </c>
      <c r="J58" s="5">
        <f t="shared" si="4"/>
        <v>2.5030000000000001</v>
      </c>
      <c r="K58" s="20">
        <f t="shared" si="5"/>
        <v>0.131592173019523</v>
      </c>
      <c r="L58" s="16"/>
    </row>
    <row r="59" spans="3:22" x14ac:dyDescent="0.25">
      <c r="C59" s="36"/>
      <c r="D59" s="4" t="s">
        <v>22</v>
      </c>
      <c r="E59" s="4">
        <v>2.3839999999999999</v>
      </c>
      <c r="F59" s="4">
        <v>2.6160000000000001</v>
      </c>
      <c r="G59" s="4">
        <v>2.6040000000000001</v>
      </c>
      <c r="H59" s="4">
        <v>2.5950000000000002</v>
      </c>
      <c r="I59" s="4">
        <v>2.8250000000000002</v>
      </c>
      <c r="J59" s="5">
        <f t="shared" si="4"/>
        <v>2.6048</v>
      </c>
      <c r="K59" s="20">
        <f t="shared" si="5"/>
        <v>0.15609516328188999</v>
      </c>
      <c r="L59" s="16"/>
    </row>
    <row r="60" spans="3:22" x14ac:dyDescent="0.25">
      <c r="C60" s="35" t="s">
        <v>14</v>
      </c>
      <c r="D60" s="4" t="s">
        <v>17</v>
      </c>
      <c r="E60" s="4">
        <v>1.9810000000000001</v>
      </c>
      <c r="F60" s="4">
        <v>2.3929999999999998</v>
      </c>
      <c r="G60" s="4">
        <v>2.2879999999999998</v>
      </c>
      <c r="H60" s="4">
        <v>2.472</v>
      </c>
      <c r="I60" s="4">
        <v>2.5169999999999999</v>
      </c>
      <c r="J60" s="5">
        <f t="shared" si="4"/>
        <v>2.3302</v>
      </c>
      <c r="K60" s="20">
        <f t="shared" si="5"/>
        <v>0.213697683656141</v>
      </c>
      <c r="L60" s="16"/>
      <c r="N60" s="21"/>
      <c r="O60" s="22"/>
    </row>
    <row r="61" spans="3:22" x14ac:dyDescent="0.25">
      <c r="C61" s="37"/>
      <c r="D61" s="4" t="s">
        <v>18</v>
      </c>
      <c r="E61" s="4">
        <v>2.4889999999999999</v>
      </c>
      <c r="F61" s="4">
        <v>2.5739999999999998</v>
      </c>
      <c r="G61" s="4">
        <v>2.9169999999999998</v>
      </c>
      <c r="H61" s="6">
        <v>3.0710000000000002</v>
      </c>
      <c r="I61" s="4">
        <v>2.8119999999999998</v>
      </c>
      <c r="J61" s="5">
        <f t="shared" si="4"/>
        <v>2.7726000000000002</v>
      </c>
      <c r="K61" s="20">
        <f t="shared" si="5"/>
        <v>0.240477233849693</v>
      </c>
      <c r="L61" s="16"/>
      <c r="N61" s="23"/>
      <c r="O61" s="24"/>
    </row>
    <row r="62" spans="3:22" x14ac:dyDescent="0.25">
      <c r="C62" s="37"/>
      <c r="D62" s="4" t="s">
        <v>19</v>
      </c>
      <c r="E62" s="4">
        <v>3.452</v>
      </c>
      <c r="F62" s="4">
        <v>3.1240000000000001</v>
      </c>
      <c r="G62" s="4">
        <v>3.8109999999999999</v>
      </c>
      <c r="H62" s="4">
        <v>3.7610000000000001</v>
      </c>
      <c r="I62" s="4">
        <v>3.569</v>
      </c>
      <c r="J62" s="5">
        <f t="shared" si="4"/>
        <v>3.5434000000000001</v>
      </c>
      <c r="K62" s="15">
        <f t="shared" si="5"/>
        <v>0.27561984689060398</v>
      </c>
      <c r="L62" s="16"/>
      <c r="N62" s="21"/>
      <c r="O62" s="22"/>
    </row>
    <row r="63" spans="3:22" x14ac:dyDescent="0.25">
      <c r="C63" s="37"/>
      <c r="D63" s="4" t="s">
        <v>20</v>
      </c>
      <c r="E63" s="4">
        <v>3.7829999999999999</v>
      </c>
      <c r="F63" s="4">
        <v>4.3840000000000003</v>
      </c>
      <c r="G63" s="4">
        <v>4.1100000000000003</v>
      </c>
      <c r="H63" s="4">
        <v>4.1319999999999997</v>
      </c>
      <c r="I63" s="4">
        <v>4.6289999999999996</v>
      </c>
      <c r="J63" s="5">
        <f t="shared" si="4"/>
        <v>4.2076000000000002</v>
      </c>
      <c r="K63" s="15">
        <f t="shared" si="5"/>
        <v>0.31789196277981002</v>
      </c>
      <c r="L63" s="16"/>
      <c r="N63" s="23"/>
      <c r="O63" s="24"/>
    </row>
    <row r="64" spans="3:22" x14ac:dyDescent="0.25">
      <c r="C64" s="37"/>
      <c r="D64" s="4" t="s">
        <v>21</v>
      </c>
      <c r="E64" s="4">
        <v>5.141</v>
      </c>
      <c r="F64" s="4">
        <v>4.3620000000000001</v>
      </c>
      <c r="G64" s="4">
        <v>5.3390000000000004</v>
      </c>
      <c r="H64" s="4">
        <v>4.782</v>
      </c>
      <c r="I64" s="4">
        <v>4.8819999999999997</v>
      </c>
      <c r="J64" s="5">
        <f t="shared" si="4"/>
        <v>4.9012000000000002</v>
      </c>
      <c r="K64" s="15">
        <f t="shared" si="5"/>
        <v>0.37231935216961298</v>
      </c>
      <c r="L64" s="16"/>
      <c r="N64" s="25"/>
      <c r="O64" s="26"/>
    </row>
    <row r="65" spans="1:22" x14ac:dyDescent="0.25">
      <c r="C65" s="36"/>
      <c r="D65" s="4" t="s">
        <v>22</v>
      </c>
      <c r="E65" s="4">
        <v>4.9889999999999999</v>
      </c>
      <c r="F65" s="4">
        <v>5.7030000000000003</v>
      </c>
      <c r="G65" s="4">
        <v>5.7430000000000003</v>
      </c>
      <c r="H65" s="4">
        <v>5.6689999999999996</v>
      </c>
      <c r="I65" s="4">
        <v>5.8789999999999996</v>
      </c>
      <c r="J65" s="5">
        <f t="shared" si="4"/>
        <v>5.5965999999999996</v>
      </c>
      <c r="K65" s="15">
        <f t="shared" si="5"/>
        <v>0.34889941243860001</v>
      </c>
      <c r="L65" s="16"/>
      <c r="N65" s="23"/>
      <c r="O65" s="24"/>
    </row>
    <row r="66" spans="1:22" x14ac:dyDescent="0.25">
      <c r="C66" s="3"/>
      <c r="D66" s="3"/>
      <c r="E66" s="3"/>
      <c r="F66" s="3"/>
      <c r="G66" s="3"/>
      <c r="H66" s="3"/>
      <c r="I66" s="3"/>
    </row>
    <row r="67" spans="1:22" x14ac:dyDescent="0.25">
      <c r="C67" s="3"/>
      <c r="D67" s="3"/>
      <c r="E67" s="3"/>
      <c r="F67" s="3"/>
      <c r="G67" s="3"/>
      <c r="H67" s="3"/>
      <c r="I67" s="3"/>
    </row>
    <row r="68" spans="1:22" ht="21" customHeight="1" x14ac:dyDescent="0.25">
      <c r="A68" s="3" t="s">
        <v>29</v>
      </c>
      <c r="B68" s="3" t="s">
        <v>13</v>
      </c>
      <c r="C68" s="35" t="s">
        <v>11</v>
      </c>
      <c r="D68" s="35" t="s">
        <v>1</v>
      </c>
      <c r="E68" s="33" t="s">
        <v>25</v>
      </c>
      <c r="F68" s="34"/>
      <c r="G68" s="34"/>
      <c r="H68" s="34"/>
      <c r="I68" s="34"/>
      <c r="J68" s="34"/>
      <c r="K68" s="34"/>
      <c r="L68" s="11"/>
      <c r="M68" s="7"/>
    </row>
    <row r="69" spans="1:22" x14ac:dyDescent="0.25">
      <c r="C69" s="36"/>
      <c r="D69" s="36"/>
      <c r="E69" s="4" t="s">
        <v>2</v>
      </c>
      <c r="F69" s="4" t="s">
        <v>3</v>
      </c>
      <c r="G69" s="4" t="s">
        <v>4</v>
      </c>
      <c r="H69" s="4" t="s">
        <v>5</v>
      </c>
      <c r="I69" s="4" t="s">
        <v>6</v>
      </c>
      <c r="J69" s="6" t="s">
        <v>7</v>
      </c>
      <c r="K69" s="12" t="s">
        <v>8</v>
      </c>
      <c r="L69" s="13"/>
      <c r="M69" s="3"/>
    </row>
    <row r="70" spans="1:22" x14ac:dyDescent="0.25">
      <c r="C70" s="35" t="s">
        <v>16</v>
      </c>
      <c r="D70" s="4" t="s">
        <v>17</v>
      </c>
      <c r="E70" s="4">
        <v>0.47899999999999998</v>
      </c>
      <c r="F70" s="4">
        <v>0.502</v>
      </c>
      <c r="G70" s="4">
        <v>0.52500000000000002</v>
      </c>
      <c r="H70" s="4">
        <v>0.57499999999999996</v>
      </c>
      <c r="I70" s="4">
        <v>0.58499999999999996</v>
      </c>
      <c r="J70" s="5">
        <f>AVERAGE(E70:I70)</f>
        <v>0.53320000000000001</v>
      </c>
      <c r="K70" s="15">
        <f>STDEV(E70:I70)</f>
        <v>4.5849754634021703E-2</v>
      </c>
      <c r="L70" s="16"/>
      <c r="P70" s="10"/>
      <c r="Q70" s="10"/>
      <c r="R70" s="10"/>
      <c r="S70" s="10"/>
      <c r="T70" s="10"/>
      <c r="U70" s="10"/>
      <c r="V70" s="10"/>
    </row>
    <row r="71" spans="1:22" x14ac:dyDescent="0.25">
      <c r="C71" s="37"/>
      <c r="D71" s="4" t="s">
        <v>18</v>
      </c>
      <c r="E71" s="4">
        <v>0.746</v>
      </c>
      <c r="F71" s="4">
        <v>0.81799999999999995</v>
      </c>
      <c r="G71" s="4">
        <v>0.84399999999999997</v>
      </c>
      <c r="H71" s="4">
        <v>0.91800000000000004</v>
      </c>
      <c r="I71" s="4">
        <v>0.94399999999999995</v>
      </c>
      <c r="J71" s="5">
        <f t="shared" ref="J71:J87" si="6">AVERAGE(E71:I71)</f>
        <v>0.85399999999999998</v>
      </c>
      <c r="K71" s="15">
        <f t="shared" ref="K71:K87" si="7">STDEV(E71:I71)</f>
        <v>7.9460682101275701E-2</v>
      </c>
      <c r="L71" s="16"/>
      <c r="P71" s="10"/>
      <c r="Q71" s="10"/>
      <c r="R71" s="10"/>
      <c r="S71" s="10"/>
      <c r="T71" s="10"/>
      <c r="U71" s="10"/>
      <c r="V71" s="10"/>
    </row>
    <row r="72" spans="1:22" x14ac:dyDescent="0.25">
      <c r="C72" s="37"/>
      <c r="D72" s="4" t="s">
        <v>19</v>
      </c>
      <c r="E72" s="4">
        <v>1.595</v>
      </c>
      <c r="F72" s="4">
        <v>1.6870000000000001</v>
      </c>
      <c r="G72" s="4">
        <v>1.7290000000000001</v>
      </c>
      <c r="H72" s="4">
        <v>1.7509999999999999</v>
      </c>
      <c r="I72" s="4">
        <v>1.946</v>
      </c>
      <c r="J72" s="5">
        <f t="shared" si="6"/>
        <v>1.7416</v>
      </c>
      <c r="K72" s="15">
        <f t="shared" si="7"/>
        <v>0.12893719401320899</v>
      </c>
      <c r="L72" s="16"/>
      <c r="P72" s="10"/>
      <c r="Q72" s="10"/>
      <c r="R72" s="10"/>
      <c r="S72" s="10"/>
      <c r="T72" s="10"/>
      <c r="U72" s="10"/>
      <c r="V72" s="10"/>
    </row>
    <row r="73" spans="1:22" x14ac:dyDescent="0.25">
      <c r="C73" s="37"/>
      <c r="D73" s="4" t="s">
        <v>20</v>
      </c>
      <c r="E73" s="4">
        <v>2.3220000000000001</v>
      </c>
      <c r="F73" s="4">
        <v>2.339</v>
      </c>
      <c r="G73" s="4">
        <v>2.3410000000000002</v>
      </c>
      <c r="H73" s="4">
        <v>2.4809999999999999</v>
      </c>
      <c r="I73" s="4">
        <v>2.6150000000000002</v>
      </c>
      <c r="J73" s="29">
        <f t="shared" si="6"/>
        <v>2.4196</v>
      </c>
      <c r="K73" s="15">
        <f t="shared" si="7"/>
        <v>0.12664043588048801</v>
      </c>
      <c r="L73" s="16"/>
      <c r="P73" s="10"/>
      <c r="Q73" s="10"/>
      <c r="R73" s="10"/>
      <c r="S73" s="10"/>
      <c r="T73" s="10"/>
      <c r="U73" s="10"/>
      <c r="V73" s="10"/>
    </row>
    <row r="74" spans="1:22" x14ac:dyDescent="0.25">
      <c r="C74" s="37"/>
      <c r="D74" s="4" t="s">
        <v>21</v>
      </c>
      <c r="E74" s="6">
        <v>2.3319999999999999</v>
      </c>
      <c r="F74" s="4">
        <v>2.1230000000000002</v>
      </c>
      <c r="G74" s="4">
        <v>1.9019999999999999</v>
      </c>
      <c r="H74" s="4">
        <v>2.1259999999999999</v>
      </c>
      <c r="I74" s="30">
        <v>2.117</v>
      </c>
      <c r="J74" s="5">
        <f t="shared" si="6"/>
        <v>2.12</v>
      </c>
      <c r="K74" s="31">
        <f t="shared" si="7"/>
        <v>0.15208714607092899</v>
      </c>
      <c r="L74" s="16"/>
      <c r="P74" s="10"/>
      <c r="Q74" s="10"/>
      <c r="R74" s="10"/>
      <c r="S74" s="10"/>
      <c r="T74" s="10"/>
      <c r="U74" s="10"/>
      <c r="V74" s="10"/>
    </row>
    <row r="75" spans="1:22" x14ac:dyDescent="0.25">
      <c r="C75" s="36"/>
      <c r="D75" s="4" t="s">
        <v>22</v>
      </c>
      <c r="E75" s="4">
        <v>1.897</v>
      </c>
      <c r="F75" s="4">
        <v>1.831</v>
      </c>
      <c r="G75" s="4">
        <v>2.0419999999999998</v>
      </c>
      <c r="H75" s="4">
        <v>1.8660000000000001</v>
      </c>
      <c r="I75" s="4">
        <v>2.0870000000000002</v>
      </c>
      <c r="J75" s="32">
        <f t="shared" si="6"/>
        <v>1.9446000000000001</v>
      </c>
      <c r="K75" s="15">
        <f t="shared" si="7"/>
        <v>0.11304114295246701</v>
      </c>
      <c r="L75" s="16"/>
      <c r="P75" s="10"/>
      <c r="Q75" s="10"/>
      <c r="R75" s="10"/>
      <c r="S75" s="10"/>
      <c r="T75" s="10"/>
      <c r="U75" s="10"/>
      <c r="V75" s="10"/>
    </row>
    <row r="76" spans="1:22" x14ac:dyDescent="0.25">
      <c r="C76" s="35" t="s">
        <v>12</v>
      </c>
      <c r="D76" s="4" t="s">
        <v>17</v>
      </c>
      <c r="E76" s="4">
        <v>0.114</v>
      </c>
      <c r="F76" s="4">
        <v>0.10100000000000001</v>
      </c>
      <c r="G76" s="4">
        <v>0.10199999999999999</v>
      </c>
      <c r="H76" s="4">
        <v>0.22500000000000001</v>
      </c>
      <c r="I76" s="4">
        <v>0.11899999999999999</v>
      </c>
      <c r="J76" s="5">
        <f t="shared" si="6"/>
        <v>0.13220000000000001</v>
      </c>
      <c r="K76" s="15">
        <f t="shared" si="7"/>
        <v>5.2447116221961999E-2</v>
      </c>
      <c r="L76" s="16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C77" s="37"/>
      <c r="D77" s="4" t="s">
        <v>18</v>
      </c>
      <c r="E77" s="4">
        <v>0.17100000000000001</v>
      </c>
      <c r="F77" s="4">
        <v>0.17299999999999999</v>
      </c>
      <c r="G77" s="4">
        <v>0.22700000000000001</v>
      </c>
      <c r="H77" s="4">
        <v>0.23400000000000001</v>
      </c>
      <c r="I77" s="4">
        <v>0.28299999999999997</v>
      </c>
      <c r="J77" s="5">
        <f t="shared" si="6"/>
        <v>0.21759999999999999</v>
      </c>
      <c r="K77" s="15">
        <f t="shared" si="7"/>
        <v>4.6891363810407698E-2</v>
      </c>
      <c r="L77" s="16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C78" s="37"/>
      <c r="D78" s="4" t="s">
        <v>19</v>
      </c>
      <c r="E78" s="4">
        <v>0.19500000000000001</v>
      </c>
      <c r="F78" s="4">
        <v>0.22600000000000001</v>
      </c>
      <c r="G78" s="4">
        <v>0.24199999999999999</v>
      </c>
      <c r="H78" s="4">
        <v>0.27900000000000003</v>
      </c>
      <c r="I78" s="4">
        <v>0.312</v>
      </c>
      <c r="J78" s="5">
        <f t="shared" si="6"/>
        <v>0.25080000000000002</v>
      </c>
      <c r="K78" s="15">
        <f t="shared" si="7"/>
        <v>4.5680411556815098E-2</v>
      </c>
      <c r="L78" s="16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C79" s="37"/>
      <c r="D79" s="4" t="s">
        <v>20</v>
      </c>
      <c r="E79" s="4">
        <v>0.28699999999999998</v>
      </c>
      <c r="F79" s="4">
        <v>0.31</v>
      </c>
      <c r="G79" s="4">
        <v>0.32500000000000001</v>
      </c>
      <c r="H79" s="4">
        <v>0.38100000000000001</v>
      </c>
      <c r="I79" s="4">
        <v>0.40200000000000002</v>
      </c>
      <c r="J79" s="5">
        <f t="shared" si="6"/>
        <v>0.34100000000000003</v>
      </c>
      <c r="K79" s="15">
        <f t="shared" si="7"/>
        <v>4.8615841039726902E-2</v>
      </c>
      <c r="L79" s="16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C80" s="37"/>
      <c r="D80" s="4" t="s">
        <v>21</v>
      </c>
      <c r="E80" s="4">
        <v>0.33500000000000002</v>
      </c>
      <c r="F80" s="4">
        <v>0.33900000000000002</v>
      </c>
      <c r="G80" s="4">
        <v>0.376</v>
      </c>
      <c r="H80" s="4">
        <v>0.4</v>
      </c>
      <c r="I80" s="4">
        <v>0.45500000000000002</v>
      </c>
      <c r="J80" s="5">
        <f t="shared" si="6"/>
        <v>0.38100000000000001</v>
      </c>
      <c r="K80" s="15">
        <f t="shared" si="7"/>
        <v>4.93507852014533E-2</v>
      </c>
      <c r="L80" s="16"/>
      <c r="O80" s="10"/>
      <c r="P80" s="10"/>
      <c r="Q80" s="10"/>
      <c r="R80" s="10"/>
      <c r="S80" s="10"/>
      <c r="T80" s="10"/>
      <c r="U80" s="10"/>
      <c r="V80" s="10"/>
    </row>
    <row r="81" spans="1:15" x14ac:dyDescent="0.25">
      <c r="C81" s="36"/>
      <c r="D81" s="4" t="s">
        <v>22</v>
      </c>
      <c r="E81" s="6">
        <v>0.247</v>
      </c>
      <c r="F81" s="6">
        <v>0.29799999999999999</v>
      </c>
      <c r="G81" s="6">
        <v>0.30299999999999999</v>
      </c>
      <c r="H81" s="6">
        <v>0.312</v>
      </c>
      <c r="I81" s="6">
        <v>0.38700000000000001</v>
      </c>
      <c r="J81" s="5">
        <f t="shared" si="6"/>
        <v>0.30940000000000001</v>
      </c>
      <c r="K81" s="15">
        <f t="shared" si="7"/>
        <v>5.02324596252266E-2</v>
      </c>
      <c r="L81" s="16"/>
    </row>
    <row r="82" spans="1:15" x14ac:dyDescent="0.25">
      <c r="C82" s="35" t="s">
        <v>14</v>
      </c>
      <c r="D82" s="4" t="s">
        <v>17</v>
      </c>
      <c r="E82" s="4">
        <v>0.26200000000000001</v>
      </c>
      <c r="F82" s="4">
        <v>0.27900000000000003</v>
      </c>
      <c r="G82" s="4">
        <v>0.34599999999999997</v>
      </c>
      <c r="H82" s="4">
        <v>0.35699999999999998</v>
      </c>
      <c r="I82" s="6">
        <v>0.38</v>
      </c>
      <c r="J82" s="5">
        <f t="shared" si="6"/>
        <v>0.32479999999999998</v>
      </c>
      <c r="K82" s="15">
        <f t="shared" si="7"/>
        <v>5.1416923284070597E-2</v>
      </c>
      <c r="L82" s="16"/>
      <c r="N82" s="23"/>
      <c r="O82" s="17"/>
    </row>
    <row r="83" spans="1:15" x14ac:dyDescent="0.25">
      <c r="C83" s="37"/>
      <c r="D83" s="4" t="s">
        <v>18</v>
      </c>
      <c r="E83" s="4">
        <v>0.39400000000000002</v>
      </c>
      <c r="F83" s="4">
        <v>0.46200000000000002</v>
      </c>
      <c r="G83" s="4">
        <v>0.51200000000000001</v>
      </c>
      <c r="H83" s="4">
        <v>0.56799999999999995</v>
      </c>
      <c r="I83" s="4">
        <v>0.59</v>
      </c>
      <c r="J83" s="5">
        <f t="shared" si="6"/>
        <v>0.50519999999999998</v>
      </c>
      <c r="K83" s="15">
        <f t="shared" si="7"/>
        <v>7.9706963309362097E-2</v>
      </c>
      <c r="L83" s="16"/>
      <c r="N83" s="23"/>
      <c r="O83" s="17"/>
    </row>
    <row r="84" spans="1:15" x14ac:dyDescent="0.25">
      <c r="C84" s="37"/>
      <c r="D84" s="4" t="s">
        <v>19</v>
      </c>
      <c r="E84" s="4">
        <v>1.0609999999999999</v>
      </c>
      <c r="F84" s="4">
        <v>1.155</v>
      </c>
      <c r="G84" s="4">
        <v>1.1950000000000001</v>
      </c>
      <c r="H84" s="4">
        <v>1.34</v>
      </c>
      <c r="I84" s="4">
        <v>1.464</v>
      </c>
      <c r="J84" s="5">
        <f t="shared" si="6"/>
        <v>1.2430000000000001</v>
      </c>
      <c r="K84" s="15">
        <f t="shared" si="7"/>
        <v>0.15923410438722099</v>
      </c>
      <c r="L84" s="16"/>
      <c r="N84" s="23"/>
      <c r="O84" s="17"/>
    </row>
    <row r="85" spans="1:15" x14ac:dyDescent="0.25">
      <c r="C85" s="37"/>
      <c r="D85" s="4" t="s">
        <v>20</v>
      </c>
      <c r="E85" s="4">
        <v>1.4079999999999999</v>
      </c>
      <c r="F85" s="4">
        <v>1.577</v>
      </c>
      <c r="G85" s="4">
        <v>1.621</v>
      </c>
      <c r="H85" s="4">
        <v>1.714</v>
      </c>
      <c r="I85" s="4">
        <v>1.8480000000000001</v>
      </c>
      <c r="J85" s="5">
        <f t="shared" si="6"/>
        <v>1.6335999999999999</v>
      </c>
      <c r="K85" s="15">
        <f t="shared" si="7"/>
        <v>0.163316563764978</v>
      </c>
      <c r="L85" s="16"/>
      <c r="N85" s="23"/>
      <c r="O85" s="17"/>
    </row>
    <row r="86" spans="1:15" x14ac:dyDescent="0.25">
      <c r="C86" s="37"/>
      <c r="D86" s="4" t="s">
        <v>21</v>
      </c>
      <c r="E86" s="4">
        <v>1.847</v>
      </c>
      <c r="F86" s="6">
        <v>2.0209999999999999</v>
      </c>
      <c r="G86" s="4">
        <v>1.873</v>
      </c>
      <c r="H86" s="4">
        <v>1.776</v>
      </c>
      <c r="I86" s="4">
        <v>1.752</v>
      </c>
      <c r="J86" s="5">
        <f t="shared" si="6"/>
        <v>1.8537999999999999</v>
      </c>
      <c r="K86" s="15">
        <f t="shared" si="7"/>
        <v>0.105814460259456</v>
      </c>
      <c r="L86" s="16"/>
      <c r="N86" s="23"/>
      <c r="O86" s="17"/>
    </row>
    <row r="87" spans="1:15" x14ac:dyDescent="0.25">
      <c r="C87" s="36"/>
      <c r="D87" s="4" t="s">
        <v>22</v>
      </c>
      <c r="E87" s="4">
        <v>1.3979999999999999</v>
      </c>
      <c r="F87" s="4">
        <v>1.53</v>
      </c>
      <c r="G87" s="28">
        <v>1.5580000000000001</v>
      </c>
      <c r="H87" s="28">
        <v>1.643</v>
      </c>
      <c r="I87" s="28">
        <v>1.6990000000000001</v>
      </c>
      <c r="J87" s="5">
        <f t="shared" si="6"/>
        <v>1.5656000000000001</v>
      </c>
      <c r="K87" s="15">
        <f t="shared" si="7"/>
        <v>0.115326926604328</v>
      </c>
      <c r="L87" s="16"/>
      <c r="N87" s="23"/>
      <c r="O87" s="17"/>
    </row>
    <row r="90" spans="1:15" x14ac:dyDescent="0.25">
      <c r="A90" s="3" t="s">
        <v>29</v>
      </c>
      <c r="B90" s="3" t="s">
        <v>26</v>
      </c>
      <c r="C90" s="35" t="s">
        <v>11</v>
      </c>
      <c r="D90" s="35" t="s">
        <v>1</v>
      </c>
      <c r="E90" s="33" t="s">
        <v>27</v>
      </c>
      <c r="F90" s="34"/>
      <c r="G90" s="34"/>
      <c r="H90" s="34"/>
      <c r="I90" s="34"/>
      <c r="J90" s="34"/>
      <c r="K90" s="34"/>
    </row>
    <row r="91" spans="1:15" x14ac:dyDescent="0.25">
      <c r="C91" s="36"/>
      <c r="D91" s="36"/>
      <c r="E91" s="4" t="s">
        <v>2</v>
      </c>
      <c r="F91" s="4" t="s">
        <v>3</v>
      </c>
      <c r="G91" s="4" t="s">
        <v>4</v>
      </c>
      <c r="H91" s="4" t="s">
        <v>5</v>
      </c>
      <c r="I91" s="4" t="s">
        <v>6</v>
      </c>
      <c r="J91" s="6" t="s">
        <v>7</v>
      </c>
      <c r="K91" s="12" t="s">
        <v>8</v>
      </c>
    </row>
    <row r="92" spans="1:15" x14ac:dyDescent="0.25">
      <c r="C92" s="35" t="s">
        <v>16</v>
      </c>
      <c r="D92" s="4" t="s">
        <v>17</v>
      </c>
      <c r="E92" s="4">
        <v>5.6239999999999997</v>
      </c>
      <c r="F92" s="4">
        <v>5.7919999999999998</v>
      </c>
      <c r="G92" s="4">
        <v>6.3170000000000002</v>
      </c>
      <c r="H92" s="4">
        <v>5.3440000000000003</v>
      </c>
      <c r="I92" s="4">
        <v>5.5129999999999999</v>
      </c>
      <c r="J92" s="5">
        <f t="shared" ref="J92:J109" si="8">AVERAGE(E92:I92)</f>
        <v>5.718</v>
      </c>
      <c r="K92" s="15">
        <f t="shared" ref="K92:K109" si="9">STDEV(E92:I92)</f>
        <v>0.37249630870654299</v>
      </c>
    </row>
    <row r="93" spans="1:15" x14ac:dyDescent="0.25">
      <c r="C93" s="37"/>
      <c r="D93" s="4" t="s">
        <v>18</v>
      </c>
      <c r="E93" s="4">
        <v>13.945</v>
      </c>
      <c r="F93" s="4">
        <v>13.864000000000001</v>
      </c>
      <c r="G93" s="4">
        <v>11.686999999999999</v>
      </c>
      <c r="H93" s="4">
        <v>12.926</v>
      </c>
      <c r="I93" s="4">
        <v>13.621</v>
      </c>
      <c r="J93" s="5">
        <f t="shared" si="8"/>
        <v>13.208600000000001</v>
      </c>
      <c r="K93" s="15">
        <f t="shared" si="9"/>
        <v>0.94035062609645803</v>
      </c>
    </row>
    <row r="94" spans="1:15" x14ac:dyDescent="0.25">
      <c r="C94" s="37"/>
      <c r="D94" s="4" t="s">
        <v>19</v>
      </c>
      <c r="E94" s="4">
        <v>19.648</v>
      </c>
      <c r="F94" s="4">
        <v>16.940000000000001</v>
      </c>
      <c r="G94" s="4">
        <v>17.427</v>
      </c>
      <c r="H94" s="4">
        <v>17.113</v>
      </c>
      <c r="I94" s="4">
        <v>18.146999999999998</v>
      </c>
      <c r="J94" s="5">
        <f t="shared" si="8"/>
        <v>17.855</v>
      </c>
      <c r="K94" s="15">
        <f t="shared" si="9"/>
        <v>1.1035268460712699</v>
      </c>
    </row>
    <row r="95" spans="1:15" x14ac:dyDescent="0.25">
      <c r="C95" s="37"/>
      <c r="D95" s="4" t="s">
        <v>20</v>
      </c>
      <c r="E95" s="4">
        <v>21.372</v>
      </c>
      <c r="F95" s="4">
        <v>22.119</v>
      </c>
      <c r="G95" s="4">
        <v>22.777999999999999</v>
      </c>
      <c r="H95" s="4">
        <v>20.457000000000001</v>
      </c>
      <c r="I95" s="4">
        <v>20.504000000000001</v>
      </c>
      <c r="J95" s="29">
        <f t="shared" si="8"/>
        <v>21.446000000000002</v>
      </c>
      <c r="K95" s="15">
        <f t="shared" si="9"/>
        <v>1.0121899525286699</v>
      </c>
    </row>
    <row r="96" spans="1:15" x14ac:dyDescent="0.25">
      <c r="C96" s="37"/>
      <c r="D96" s="4" t="s">
        <v>21</v>
      </c>
      <c r="E96" s="6">
        <v>18.616</v>
      </c>
      <c r="F96" s="4">
        <v>20.645</v>
      </c>
      <c r="G96" s="4">
        <v>19.989000000000001</v>
      </c>
      <c r="H96" s="4">
        <v>19.143999999999998</v>
      </c>
      <c r="I96" s="30">
        <v>19.126000000000001</v>
      </c>
      <c r="J96" s="5">
        <f t="shared" si="8"/>
        <v>19.504000000000001</v>
      </c>
      <c r="K96" s="31">
        <f t="shared" si="9"/>
        <v>0.80593641188371701</v>
      </c>
    </row>
    <row r="97" spans="3:11" x14ac:dyDescent="0.25">
      <c r="C97" s="36"/>
      <c r="D97" s="4" t="s">
        <v>22</v>
      </c>
      <c r="E97" s="4">
        <v>18.286000000000001</v>
      </c>
      <c r="F97" s="4">
        <v>16.942</v>
      </c>
      <c r="G97" s="4">
        <v>17.119</v>
      </c>
      <c r="H97" s="4">
        <v>18.213999999999999</v>
      </c>
      <c r="I97" s="4">
        <v>18.445</v>
      </c>
      <c r="J97" s="32">
        <f t="shared" si="8"/>
        <v>17.801200000000001</v>
      </c>
      <c r="K97" s="15">
        <f t="shared" si="9"/>
        <v>0.71125501755699405</v>
      </c>
    </row>
    <row r="98" spans="3:11" x14ac:dyDescent="0.25">
      <c r="C98" s="35" t="s">
        <v>12</v>
      </c>
      <c r="D98" s="4" t="s">
        <v>17</v>
      </c>
      <c r="E98" s="4">
        <v>0.84199999999999997</v>
      </c>
      <c r="F98" s="4">
        <v>0.78500000000000003</v>
      </c>
      <c r="G98" s="4">
        <v>1.4239999999999999</v>
      </c>
      <c r="H98" s="4">
        <v>1.625</v>
      </c>
      <c r="I98" s="4">
        <v>1.6779999999999999</v>
      </c>
      <c r="J98" s="5">
        <f t="shared" si="8"/>
        <v>1.2707999999999999</v>
      </c>
      <c r="K98" s="15">
        <f t="shared" si="9"/>
        <v>0.428547196934013</v>
      </c>
    </row>
    <row r="99" spans="3:11" x14ac:dyDescent="0.25">
      <c r="C99" s="37"/>
      <c r="D99" s="4" t="s">
        <v>18</v>
      </c>
      <c r="E99" s="4">
        <v>2.5779999999999998</v>
      </c>
      <c r="F99" s="4">
        <v>2.113</v>
      </c>
      <c r="G99" s="4">
        <v>2.4809999999999999</v>
      </c>
      <c r="H99" s="4">
        <v>1.9430000000000001</v>
      </c>
      <c r="I99" s="4">
        <v>2.0449999999999999</v>
      </c>
      <c r="J99" s="5">
        <f t="shared" si="8"/>
        <v>2.2320000000000002</v>
      </c>
      <c r="K99" s="15">
        <f t="shared" si="9"/>
        <v>0.28034264748696103</v>
      </c>
    </row>
    <row r="100" spans="3:11" x14ac:dyDescent="0.25">
      <c r="C100" s="37"/>
      <c r="D100" s="4" t="s">
        <v>19</v>
      </c>
      <c r="E100" s="4">
        <v>2.9449999999999998</v>
      </c>
      <c r="F100" s="4">
        <v>2.0369999999999999</v>
      </c>
      <c r="G100" s="4">
        <v>1.8859999999999999</v>
      </c>
      <c r="H100" s="4">
        <v>2.6539999999999999</v>
      </c>
      <c r="I100" s="4">
        <v>2.8109999999999999</v>
      </c>
      <c r="J100" s="5">
        <f t="shared" si="8"/>
        <v>2.4666000000000001</v>
      </c>
      <c r="K100" s="15">
        <f t="shared" si="9"/>
        <v>0.475460092962598</v>
      </c>
    </row>
    <row r="101" spans="3:11" x14ac:dyDescent="0.25">
      <c r="C101" s="37"/>
      <c r="D101" s="4" t="s">
        <v>20</v>
      </c>
      <c r="E101" s="4">
        <v>3.0449999999999999</v>
      </c>
      <c r="F101" s="4">
        <v>2.4670000000000001</v>
      </c>
      <c r="G101" s="4">
        <v>2.8570000000000002</v>
      </c>
      <c r="H101" s="4">
        <v>3.3149999999999999</v>
      </c>
      <c r="I101" s="4">
        <v>2.492</v>
      </c>
      <c r="J101" s="5">
        <f t="shared" si="8"/>
        <v>2.8351999999999999</v>
      </c>
      <c r="K101" s="15">
        <f t="shared" si="9"/>
        <v>0.36333758407299899</v>
      </c>
    </row>
    <row r="102" spans="3:11" x14ac:dyDescent="0.25">
      <c r="C102" s="37"/>
      <c r="D102" s="4" t="s">
        <v>21</v>
      </c>
      <c r="E102" s="4">
        <v>3.2120000000000002</v>
      </c>
      <c r="F102" s="4">
        <v>2.5449999999999999</v>
      </c>
      <c r="G102" s="4">
        <v>3.6240000000000001</v>
      </c>
      <c r="H102" s="4">
        <v>3.415</v>
      </c>
      <c r="I102" s="4">
        <v>2.4790000000000001</v>
      </c>
      <c r="J102" s="5">
        <f t="shared" si="8"/>
        <v>3.0550000000000002</v>
      </c>
      <c r="K102" s="15">
        <f t="shared" si="9"/>
        <v>0.51717646891559399</v>
      </c>
    </row>
    <row r="103" spans="3:11" x14ac:dyDescent="0.25">
      <c r="C103" s="36"/>
      <c r="D103" s="4" t="s">
        <v>22</v>
      </c>
      <c r="E103" s="6">
        <v>3.1240000000000001</v>
      </c>
      <c r="F103" s="6">
        <v>3.133</v>
      </c>
      <c r="G103" s="6">
        <v>2.2610000000000001</v>
      </c>
      <c r="H103" s="6">
        <v>2.577</v>
      </c>
      <c r="I103" s="6">
        <v>2.5419999999999998</v>
      </c>
      <c r="J103" s="5">
        <f t="shared" si="8"/>
        <v>2.7273999999999998</v>
      </c>
      <c r="K103" s="15">
        <f t="shared" si="9"/>
        <v>0.38611047641834201</v>
      </c>
    </row>
    <row r="104" spans="3:11" x14ac:dyDescent="0.25">
      <c r="C104" s="35" t="s">
        <v>14</v>
      </c>
      <c r="D104" s="4" t="s">
        <v>17</v>
      </c>
      <c r="E104" s="4">
        <v>5.0140000000000002</v>
      </c>
      <c r="F104" s="4">
        <v>4.1239999999999997</v>
      </c>
      <c r="G104" s="4">
        <v>4.1120000000000001</v>
      </c>
      <c r="H104" s="4">
        <v>3.6520000000000001</v>
      </c>
      <c r="I104" s="4">
        <v>4.5670000000000002</v>
      </c>
      <c r="J104" s="5">
        <f t="shared" si="8"/>
        <v>4.2938000000000001</v>
      </c>
      <c r="K104" s="15">
        <f t="shared" si="9"/>
        <v>0.51650672793294605</v>
      </c>
    </row>
    <row r="105" spans="3:11" x14ac:dyDescent="0.25">
      <c r="C105" s="37"/>
      <c r="D105" s="4" t="s">
        <v>18</v>
      </c>
      <c r="E105" s="4">
        <v>8.7110000000000003</v>
      </c>
      <c r="F105" s="4">
        <v>9.2449999999999992</v>
      </c>
      <c r="G105" s="4">
        <v>8.4130000000000003</v>
      </c>
      <c r="H105" s="4">
        <v>9.8010000000000002</v>
      </c>
      <c r="I105" s="4">
        <v>8.3879999999999999</v>
      </c>
      <c r="J105" s="5">
        <f t="shared" si="8"/>
        <v>8.9116</v>
      </c>
      <c r="K105" s="15">
        <f t="shared" si="9"/>
        <v>0.60522458641400201</v>
      </c>
    </row>
    <row r="106" spans="3:11" x14ac:dyDescent="0.25">
      <c r="C106" s="37"/>
      <c r="D106" s="4" t="s">
        <v>19</v>
      </c>
      <c r="E106" s="4">
        <v>12.878</v>
      </c>
      <c r="F106" s="4">
        <v>10.154</v>
      </c>
      <c r="G106" s="4">
        <v>11.526</v>
      </c>
      <c r="H106" s="4">
        <v>12.178000000000001</v>
      </c>
      <c r="I106" s="4">
        <v>10.513999999999999</v>
      </c>
      <c r="J106" s="5">
        <f t="shared" si="8"/>
        <v>11.45</v>
      </c>
      <c r="K106" s="15">
        <f t="shared" si="9"/>
        <v>1.13254757074482</v>
      </c>
    </row>
    <row r="107" spans="3:11" x14ac:dyDescent="0.25">
      <c r="C107" s="37"/>
      <c r="D107" s="4" t="s">
        <v>20</v>
      </c>
      <c r="E107" s="4">
        <v>13.212999999999999</v>
      </c>
      <c r="F107" s="4">
        <v>11.417999999999999</v>
      </c>
      <c r="G107" s="4">
        <v>13.723000000000001</v>
      </c>
      <c r="H107" s="4">
        <v>11.486000000000001</v>
      </c>
      <c r="I107" s="4">
        <v>13.917</v>
      </c>
      <c r="J107" s="5">
        <f t="shared" si="8"/>
        <v>12.7514</v>
      </c>
      <c r="K107" s="15">
        <f t="shared" si="9"/>
        <v>1.2139704691630699</v>
      </c>
    </row>
    <row r="108" spans="3:11" x14ac:dyDescent="0.25">
      <c r="C108" s="37"/>
      <c r="D108" s="4" t="s">
        <v>21</v>
      </c>
      <c r="E108" s="4">
        <v>9.4149999999999991</v>
      </c>
      <c r="F108" s="6">
        <v>11.615</v>
      </c>
      <c r="G108" s="4">
        <v>11.015000000000001</v>
      </c>
      <c r="H108" s="4">
        <v>10.724</v>
      </c>
      <c r="I108" s="30">
        <v>10.776</v>
      </c>
      <c r="J108" s="5">
        <f t="shared" si="8"/>
        <v>10.709</v>
      </c>
      <c r="K108" s="15">
        <f t="shared" si="9"/>
        <v>0.80523630072172003</v>
      </c>
    </row>
    <row r="109" spans="3:11" x14ac:dyDescent="0.25">
      <c r="C109" s="36"/>
      <c r="D109" s="4" t="s">
        <v>22</v>
      </c>
      <c r="E109" s="4">
        <v>9.0470000000000006</v>
      </c>
      <c r="F109" s="4">
        <v>8.42</v>
      </c>
      <c r="G109" s="28">
        <v>7.3520000000000003</v>
      </c>
      <c r="H109" s="28">
        <v>7.6859999999999999</v>
      </c>
      <c r="I109" s="4">
        <v>8.6539999999999999</v>
      </c>
      <c r="J109" s="5">
        <f t="shared" si="8"/>
        <v>8.2317999999999998</v>
      </c>
      <c r="K109" s="15">
        <f t="shared" si="9"/>
        <v>0.69824222158216698</v>
      </c>
    </row>
  </sheetData>
  <mergeCells count="30">
    <mergeCell ref="D2:D3"/>
    <mergeCell ref="D24:D25"/>
    <mergeCell ref="D46:D47"/>
    <mergeCell ref="D68:D69"/>
    <mergeCell ref="D90:D91"/>
    <mergeCell ref="C82:C87"/>
    <mergeCell ref="C90:C91"/>
    <mergeCell ref="C92:C97"/>
    <mergeCell ref="C98:C103"/>
    <mergeCell ref="C104:C109"/>
    <mergeCell ref="C54:C59"/>
    <mergeCell ref="C60:C65"/>
    <mergeCell ref="C68:C69"/>
    <mergeCell ref="C70:C75"/>
    <mergeCell ref="C76:C81"/>
    <mergeCell ref="C26:C31"/>
    <mergeCell ref="C32:C37"/>
    <mergeCell ref="C38:C43"/>
    <mergeCell ref="C46:C47"/>
    <mergeCell ref="C48:C53"/>
    <mergeCell ref="C2:C3"/>
    <mergeCell ref="C4:C9"/>
    <mergeCell ref="C10:C15"/>
    <mergeCell ref="C16:C21"/>
    <mergeCell ref="C24:C25"/>
    <mergeCell ref="E2:K2"/>
    <mergeCell ref="E24:K24"/>
    <mergeCell ref="E46:K46"/>
    <mergeCell ref="E68:K68"/>
    <mergeCell ref="E90:K90"/>
  </mergeCells>
  <phoneticPr fontId="11" type="noConversion"/>
  <conditionalFormatting sqref="J70:J73 J75:J87 L70:L87">
    <cfRule type="duplicateValues" dxfId="2" priority="4"/>
  </conditionalFormatting>
  <conditionalFormatting sqref="J92:J95 J97:J109">
    <cfRule type="duplicateValues" dxfId="1" priority="1"/>
  </conditionalFormatting>
  <conditionalFormatting sqref="L88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Yifei</dc:creator>
  <cp:lastModifiedBy>Zhang Yifei</cp:lastModifiedBy>
  <dcterms:created xsi:type="dcterms:W3CDTF">2023-09-19T08:15:00Z</dcterms:created>
  <dcterms:modified xsi:type="dcterms:W3CDTF">2024-06-23T15:21:54Z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6DAB35DE11C548B0A0A17A39F517B23B_13</vt:lpwstr>
  </property>
  <property fmtid="{D5CDD505-2E9C-101B-9397-08002B2CF9AE}" pid="3" name="KSOProductBuildVer">
    <vt:lpwstr>2052-12.1.0.16729</vt:lpwstr>
  </property>
</Properties>
</file>