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Q3" i="1" l="1"/>
  <c r="Y146" i="1"/>
  <c r="W146" i="1"/>
  <c r="U146" i="1"/>
  <c r="O146" i="1"/>
  <c r="M146" i="1"/>
  <c r="K146" i="1"/>
  <c r="F146" i="1"/>
  <c r="D146" i="1"/>
  <c r="B146" i="1"/>
  <c r="Y145" i="1"/>
  <c r="W145" i="1"/>
  <c r="U145" i="1"/>
  <c r="O145" i="1"/>
  <c r="M145" i="1"/>
  <c r="K145" i="1"/>
  <c r="F145" i="1"/>
  <c r="D145" i="1"/>
  <c r="B145" i="1"/>
  <c r="Y144" i="1"/>
  <c r="W144" i="1"/>
  <c r="U144" i="1"/>
  <c r="O144" i="1"/>
  <c r="M144" i="1"/>
  <c r="K144" i="1"/>
  <c r="F144" i="1"/>
  <c r="D144" i="1"/>
  <c r="B144" i="1"/>
  <c r="Z143" i="1"/>
  <c r="Y143" i="1"/>
  <c r="W143" i="1"/>
  <c r="U143" i="1"/>
  <c r="O143" i="1"/>
  <c r="M143" i="1"/>
  <c r="K143" i="1"/>
  <c r="F143" i="1"/>
  <c r="D143" i="1"/>
  <c r="B143" i="1"/>
  <c r="Z142" i="1"/>
  <c r="X142" i="1"/>
  <c r="AA142" i="1" s="1"/>
  <c r="V142" i="1"/>
  <c r="P142" i="1"/>
  <c r="Q142" i="1" s="1"/>
  <c r="N142" i="1"/>
  <c r="L142" i="1"/>
  <c r="G142" i="1"/>
  <c r="E142" i="1"/>
  <c r="H142" i="1" s="1"/>
  <c r="C142" i="1"/>
  <c r="Z141" i="1"/>
  <c r="X141" i="1"/>
  <c r="AA141" i="1" s="1"/>
  <c r="V141" i="1"/>
  <c r="P141" i="1"/>
  <c r="N141" i="1"/>
  <c r="Q141" i="1" s="1"/>
  <c r="L141" i="1"/>
  <c r="G141" i="1"/>
  <c r="E141" i="1"/>
  <c r="H141" i="1" s="1"/>
  <c r="C141" i="1"/>
  <c r="Z140" i="1"/>
  <c r="X140" i="1"/>
  <c r="AA140" i="1" s="1"/>
  <c r="V140" i="1"/>
  <c r="P140" i="1"/>
  <c r="N140" i="1"/>
  <c r="Q140" i="1" s="1"/>
  <c r="L140" i="1"/>
  <c r="G140" i="1"/>
  <c r="E140" i="1"/>
  <c r="H140" i="1" s="1"/>
  <c r="C140" i="1"/>
  <c r="Z139" i="1"/>
  <c r="X139" i="1"/>
  <c r="AA139" i="1" s="1"/>
  <c r="V139" i="1"/>
  <c r="P139" i="1"/>
  <c r="N139" i="1"/>
  <c r="Q139" i="1" s="1"/>
  <c r="L139" i="1"/>
  <c r="G139" i="1"/>
  <c r="E139" i="1"/>
  <c r="H139" i="1" s="1"/>
  <c r="C139" i="1"/>
  <c r="Z138" i="1"/>
  <c r="X138" i="1"/>
  <c r="AA138" i="1" s="1"/>
  <c r="V138" i="1"/>
  <c r="Q138" i="1"/>
  <c r="P138" i="1"/>
  <c r="N138" i="1"/>
  <c r="L138" i="1"/>
  <c r="G138" i="1"/>
  <c r="E138" i="1"/>
  <c r="H138" i="1" s="1"/>
  <c r="C138" i="1"/>
  <c r="Z137" i="1"/>
  <c r="AA137" i="1" s="1"/>
  <c r="X137" i="1"/>
  <c r="V137" i="1"/>
  <c r="P137" i="1"/>
  <c r="N137" i="1"/>
  <c r="Q137" i="1" s="1"/>
  <c r="L137" i="1"/>
  <c r="G137" i="1"/>
  <c r="E137" i="1"/>
  <c r="C137" i="1"/>
  <c r="Z136" i="1"/>
  <c r="X136" i="1"/>
  <c r="AA136" i="1" s="1"/>
  <c r="V136" i="1"/>
  <c r="P136" i="1"/>
  <c r="N136" i="1"/>
  <c r="Q136" i="1" s="1"/>
  <c r="L136" i="1"/>
  <c r="G136" i="1"/>
  <c r="E136" i="1"/>
  <c r="H136" i="1" s="1"/>
  <c r="C136" i="1"/>
  <c r="Z135" i="1"/>
  <c r="X135" i="1"/>
  <c r="AA135" i="1" s="1"/>
  <c r="V135" i="1"/>
  <c r="P135" i="1"/>
  <c r="N135" i="1"/>
  <c r="Q135" i="1" s="1"/>
  <c r="L135" i="1"/>
  <c r="G135" i="1"/>
  <c r="E135" i="1"/>
  <c r="H135" i="1" s="1"/>
  <c r="C135" i="1"/>
  <c r="Z134" i="1"/>
  <c r="X134" i="1"/>
  <c r="AA134" i="1" s="1"/>
  <c r="V134" i="1"/>
  <c r="P134" i="1"/>
  <c r="N134" i="1"/>
  <c r="Q134" i="1" s="1"/>
  <c r="L134" i="1"/>
  <c r="G134" i="1"/>
  <c r="E134" i="1"/>
  <c r="H134" i="1" s="1"/>
  <c r="C134" i="1"/>
  <c r="Z133" i="1"/>
  <c r="X133" i="1"/>
  <c r="AA133" i="1" s="1"/>
  <c r="V133" i="1"/>
  <c r="P133" i="1"/>
  <c r="N133" i="1"/>
  <c r="Q133" i="1" s="1"/>
  <c r="L133" i="1"/>
  <c r="H133" i="1"/>
  <c r="G133" i="1"/>
  <c r="E133" i="1"/>
  <c r="C133" i="1"/>
  <c r="Z132" i="1"/>
  <c r="X132" i="1"/>
  <c r="AA132" i="1" s="1"/>
  <c r="V132" i="1"/>
  <c r="P132" i="1"/>
  <c r="Q132" i="1" s="1"/>
  <c r="N132" i="1"/>
  <c r="L132" i="1"/>
  <c r="G132" i="1"/>
  <c r="E132" i="1"/>
  <c r="H132" i="1" s="1"/>
  <c r="C132" i="1"/>
  <c r="Z131" i="1"/>
  <c r="X131" i="1"/>
  <c r="AA131" i="1" s="1"/>
  <c r="V131" i="1"/>
  <c r="P131" i="1"/>
  <c r="N131" i="1"/>
  <c r="Q131" i="1" s="1"/>
  <c r="L131" i="1"/>
  <c r="G131" i="1"/>
  <c r="E131" i="1"/>
  <c r="H131" i="1" s="1"/>
  <c r="C131" i="1"/>
  <c r="Z130" i="1"/>
  <c r="X130" i="1"/>
  <c r="AA130" i="1" s="1"/>
  <c r="V130" i="1"/>
  <c r="P130" i="1"/>
  <c r="N130" i="1"/>
  <c r="Q130" i="1" s="1"/>
  <c r="L130" i="1"/>
  <c r="G130" i="1"/>
  <c r="E130" i="1"/>
  <c r="H130" i="1" s="1"/>
  <c r="C130" i="1"/>
  <c r="AA129" i="1"/>
  <c r="Z129" i="1"/>
  <c r="X129" i="1"/>
  <c r="V129" i="1"/>
  <c r="P129" i="1"/>
  <c r="N129" i="1"/>
  <c r="Q129" i="1" s="1"/>
  <c r="L129" i="1"/>
  <c r="G129" i="1"/>
  <c r="E129" i="1"/>
  <c r="H129" i="1" s="1"/>
  <c r="C129" i="1"/>
  <c r="Z128" i="1"/>
  <c r="X128" i="1"/>
  <c r="AA128" i="1" s="1"/>
  <c r="V128" i="1"/>
  <c r="P128" i="1"/>
  <c r="N128" i="1"/>
  <c r="Q128" i="1" s="1"/>
  <c r="L128" i="1"/>
  <c r="G128" i="1"/>
  <c r="E128" i="1"/>
  <c r="H128" i="1" s="1"/>
  <c r="C128" i="1"/>
  <c r="AA127" i="1"/>
  <c r="Z127" i="1"/>
  <c r="X127" i="1"/>
  <c r="V127" i="1"/>
  <c r="P127" i="1"/>
  <c r="N127" i="1"/>
  <c r="Q127" i="1" s="1"/>
  <c r="L127" i="1"/>
  <c r="G127" i="1"/>
  <c r="H127" i="1" s="1"/>
  <c r="E127" i="1"/>
  <c r="C127" i="1"/>
  <c r="Z126" i="1"/>
  <c r="X126" i="1"/>
  <c r="AA126" i="1" s="1"/>
  <c r="V126" i="1"/>
  <c r="P126" i="1"/>
  <c r="N126" i="1"/>
  <c r="Q126" i="1" s="1"/>
  <c r="L126" i="1"/>
  <c r="G126" i="1"/>
  <c r="E126" i="1"/>
  <c r="H126" i="1" s="1"/>
  <c r="C126" i="1"/>
  <c r="AA125" i="1"/>
  <c r="Z125" i="1"/>
  <c r="X125" i="1"/>
  <c r="V125" i="1"/>
  <c r="P125" i="1"/>
  <c r="N125" i="1"/>
  <c r="Q125" i="1" s="1"/>
  <c r="L125" i="1"/>
  <c r="L145" i="1" s="1"/>
  <c r="H125" i="1"/>
  <c r="G125" i="1"/>
  <c r="E125" i="1"/>
  <c r="C125" i="1"/>
  <c r="Z124" i="1"/>
  <c r="X124" i="1"/>
  <c r="AA124" i="1" s="1"/>
  <c r="V124" i="1"/>
  <c r="P124" i="1"/>
  <c r="Q124" i="1" s="1"/>
  <c r="N124" i="1"/>
  <c r="L124" i="1"/>
  <c r="G124" i="1"/>
  <c r="E124" i="1"/>
  <c r="H124" i="1" s="1"/>
  <c r="C124" i="1"/>
  <c r="Z123" i="1"/>
  <c r="X123" i="1"/>
  <c r="AA123" i="1" s="1"/>
  <c r="V123" i="1"/>
  <c r="P123" i="1"/>
  <c r="N123" i="1"/>
  <c r="Q123" i="1" s="1"/>
  <c r="L123" i="1"/>
  <c r="G123" i="1"/>
  <c r="E123" i="1"/>
  <c r="H123" i="1" s="1"/>
  <c r="C123" i="1"/>
  <c r="Z122" i="1"/>
  <c r="Z146" i="1" s="1"/>
  <c r="X122" i="1"/>
  <c r="V122" i="1"/>
  <c r="Q122" i="1"/>
  <c r="P122" i="1"/>
  <c r="N122" i="1"/>
  <c r="L122" i="1"/>
  <c r="G122" i="1"/>
  <c r="E122" i="1"/>
  <c r="C122" i="1"/>
  <c r="AH115" i="1"/>
  <c r="AF115" i="1"/>
  <c r="AD115" i="1"/>
  <c r="Z115" i="1"/>
  <c r="Y115" i="1"/>
  <c r="W115" i="1"/>
  <c r="U115" i="1"/>
  <c r="O115" i="1"/>
  <c r="M115" i="1"/>
  <c r="K115" i="1"/>
  <c r="G115" i="1"/>
  <c r="F115" i="1"/>
  <c r="D115" i="1"/>
  <c r="B115" i="1"/>
  <c r="AH114" i="1"/>
  <c r="AF114" i="1"/>
  <c r="AE114" i="1"/>
  <c r="AD114" i="1"/>
  <c r="Z114" i="1"/>
  <c r="Y114" i="1"/>
  <c r="W114" i="1"/>
  <c r="U114" i="1"/>
  <c r="O114" i="1"/>
  <c r="M114" i="1"/>
  <c r="L114" i="1"/>
  <c r="K114" i="1"/>
  <c r="G114" i="1"/>
  <c r="F114" i="1"/>
  <c r="D114" i="1"/>
  <c r="B114" i="1"/>
  <c r="AH113" i="1"/>
  <c r="AF113" i="1"/>
  <c r="AD113" i="1"/>
  <c r="Z113" i="1"/>
  <c r="Y113" i="1"/>
  <c r="W113" i="1"/>
  <c r="U113" i="1"/>
  <c r="O113" i="1"/>
  <c r="M113" i="1"/>
  <c r="K113" i="1"/>
  <c r="G113" i="1"/>
  <c r="F113" i="1"/>
  <c r="D113" i="1"/>
  <c r="B113" i="1"/>
  <c r="AH112" i="1"/>
  <c r="AF112" i="1"/>
  <c r="AE112" i="1"/>
  <c r="AD112" i="1"/>
  <c r="Z112" i="1"/>
  <c r="Y112" i="1"/>
  <c r="W112" i="1"/>
  <c r="U112" i="1"/>
  <c r="O112" i="1"/>
  <c r="M112" i="1"/>
  <c r="L112" i="1"/>
  <c r="K112" i="1"/>
  <c r="G112" i="1"/>
  <c r="F112" i="1"/>
  <c r="D112" i="1"/>
  <c r="B112" i="1"/>
  <c r="AI111" i="1"/>
  <c r="AG111" i="1"/>
  <c r="AJ111" i="1" s="1"/>
  <c r="AE111" i="1"/>
  <c r="Z111" i="1"/>
  <c r="X111" i="1"/>
  <c r="AA111" i="1" s="1"/>
  <c r="V111" i="1"/>
  <c r="P111" i="1"/>
  <c r="N111" i="1"/>
  <c r="Q111" i="1" s="1"/>
  <c r="L111" i="1"/>
  <c r="G111" i="1"/>
  <c r="E111" i="1"/>
  <c r="H111" i="1" s="1"/>
  <c r="C111" i="1"/>
  <c r="AI110" i="1"/>
  <c r="AG110" i="1"/>
  <c r="AJ110" i="1" s="1"/>
  <c r="AE110" i="1"/>
  <c r="Z110" i="1"/>
  <c r="X110" i="1"/>
  <c r="AA110" i="1" s="1"/>
  <c r="V110" i="1"/>
  <c r="P110" i="1"/>
  <c r="N110" i="1"/>
  <c r="Q110" i="1" s="1"/>
  <c r="L110" i="1"/>
  <c r="G110" i="1"/>
  <c r="E110" i="1"/>
  <c r="H110" i="1" s="1"/>
  <c r="C110" i="1"/>
  <c r="AJ109" i="1"/>
  <c r="AI109" i="1"/>
  <c r="AG109" i="1"/>
  <c r="AE109" i="1"/>
  <c r="Z109" i="1"/>
  <c r="X109" i="1"/>
  <c r="AA109" i="1" s="1"/>
  <c r="V109" i="1"/>
  <c r="P109" i="1"/>
  <c r="Q109" i="1" s="1"/>
  <c r="N109" i="1"/>
  <c r="L109" i="1"/>
  <c r="G109" i="1"/>
  <c r="E109" i="1"/>
  <c r="H109" i="1" s="1"/>
  <c r="C109" i="1"/>
  <c r="AI108" i="1"/>
  <c r="AG108" i="1"/>
  <c r="AJ108" i="1" s="1"/>
  <c r="AE108" i="1"/>
  <c r="Z108" i="1"/>
  <c r="X108" i="1"/>
  <c r="AA108" i="1" s="1"/>
  <c r="V108" i="1"/>
  <c r="P108" i="1"/>
  <c r="N108" i="1"/>
  <c r="Q108" i="1" s="1"/>
  <c r="L108" i="1"/>
  <c r="G108" i="1"/>
  <c r="E108" i="1"/>
  <c r="H108" i="1" s="1"/>
  <c r="C108" i="1"/>
  <c r="AI107" i="1"/>
  <c r="AG107" i="1"/>
  <c r="AJ107" i="1" s="1"/>
  <c r="AE107" i="1"/>
  <c r="Z107" i="1"/>
  <c r="X107" i="1"/>
  <c r="AA107" i="1" s="1"/>
  <c r="V107" i="1"/>
  <c r="P107" i="1"/>
  <c r="N107" i="1"/>
  <c r="Q107" i="1" s="1"/>
  <c r="L107" i="1"/>
  <c r="G107" i="1"/>
  <c r="E107" i="1"/>
  <c r="H107" i="1" s="1"/>
  <c r="C107" i="1"/>
  <c r="AI106" i="1"/>
  <c r="AG106" i="1"/>
  <c r="AJ106" i="1" s="1"/>
  <c r="AE106" i="1"/>
  <c r="Z106" i="1"/>
  <c r="X106" i="1"/>
  <c r="AA106" i="1" s="1"/>
  <c r="V106" i="1"/>
  <c r="P106" i="1"/>
  <c r="N106" i="1"/>
  <c r="Q106" i="1" s="1"/>
  <c r="L106" i="1"/>
  <c r="G106" i="1"/>
  <c r="E106" i="1"/>
  <c r="H106" i="1" s="1"/>
  <c r="C106" i="1"/>
  <c r="AJ105" i="1"/>
  <c r="AI105" i="1"/>
  <c r="AG105" i="1"/>
  <c r="AE105" i="1"/>
  <c r="Z105" i="1"/>
  <c r="X105" i="1"/>
  <c r="AA105" i="1" s="1"/>
  <c r="V105" i="1"/>
  <c r="P105" i="1"/>
  <c r="Q105" i="1" s="1"/>
  <c r="N105" i="1"/>
  <c r="L105" i="1"/>
  <c r="G105" i="1"/>
  <c r="E105" i="1"/>
  <c r="H105" i="1" s="1"/>
  <c r="C105" i="1"/>
  <c r="AI104" i="1"/>
  <c r="AG104" i="1"/>
  <c r="AJ104" i="1" s="1"/>
  <c r="AE104" i="1"/>
  <c r="Z104" i="1"/>
  <c r="X104" i="1"/>
  <c r="AA104" i="1" s="1"/>
  <c r="V104" i="1"/>
  <c r="P104" i="1"/>
  <c r="N104" i="1"/>
  <c r="L104" i="1"/>
  <c r="G104" i="1"/>
  <c r="E104" i="1"/>
  <c r="H104" i="1" s="1"/>
  <c r="C104" i="1"/>
  <c r="AI103" i="1"/>
  <c r="AG103" i="1"/>
  <c r="AJ103" i="1" s="1"/>
  <c r="AE103" i="1"/>
  <c r="Z103" i="1"/>
  <c r="X103" i="1"/>
  <c r="AA103" i="1" s="1"/>
  <c r="V103" i="1"/>
  <c r="P103" i="1"/>
  <c r="N103" i="1"/>
  <c r="Q103" i="1" s="1"/>
  <c r="L103" i="1"/>
  <c r="G103" i="1"/>
  <c r="E103" i="1"/>
  <c r="H103" i="1" s="1"/>
  <c r="C103" i="1"/>
  <c r="AI102" i="1"/>
  <c r="AG102" i="1"/>
  <c r="AJ102" i="1" s="1"/>
  <c r="AE102" i="1"/>
  <c r="Z102" i="1"/>
  <c r="X102" i="1"/>
  <c r="AA102" i="1" s="1"/>
  <c r="V102" i="1"/>
  <c r="P102" i="1"/>
  <c r="N102" i="1"/>
  <c r="Q102" i="1" s="1"/>
  <c r="L102" i="1"/>
  <c r="G102" i="1"/>
  <c r="E102" i="1"/>
  <c r="H102" i="1" s="1"/>
  <c r="C102" i="1"/>
  <c r="AJ101" i="1"/>
  <c r="AI101" i="1"/>
  <c r="AG101" i="1"/>
  <c r="AE101" i="1"/>
  <c r="Z101" i="1"/>
  <c r="X101" i="1"/>
  <c r="AA101" i="1" s="1"/>
  <c r="V101" i="1"/>
  <c r="P101" i="1"/>
  <c r="Q101" i="1" s="1"/>
  <c r="N101" i="1"/>
  <c r="L101" i="1"/>
  <c r="G101" i="1"/>
  <c r="E101" i="1"/>
  <c r="H101" i="1" s="1"/>
  <c r="C101" i="1"/>
  <c r="AI100" i="1"/>
  <c r="AG100" i="1"/>
  <c r="AJ100" i="1" s="1"/>
  <c r="AE100" i="1"/>
  <c r="Z100" i="1"/>
  <c r="X100" i="1"/>
  <c r="AA100" i="1" s="1"/>
  <c r="V100" i="1"/>
  <c r="P100" i="1"/>
  <c r="N100" i="1"/>
  <c r="Q100" i="1" s="1"/>
  <c r="L100" i="1"/>
  <c r="G100" i="1"/>
  <c r="E100" i="1"/>
  <c r="H100" i="1" s="1"/>
  <c r="C100" i="1"/>
  <c r="AI99" i="1"/>
  <c r="AG99" i="1"/>
  <c r="AJ99" i="1" s="1"/>
  <c r="AE99" i="1"/>
  <c r="Z99" i="1"/>
  <c r="X99" i="1"/>
  <c r="AA99" i="1" s="1"/>
  <c r="V99" i="1"/>
  <c r="P99" i="1"/>
  <c r="N99" i="1"/>
  <c r="Q99" i="1" s="1"/>
  <c r="L99" i="1"/>
  <c r="G99" i="1"/>
  <c r="E99" i="1"/>
  <c r="H99" i="1" s="1"/>
  <c r="C99" i="1"/>
  <c r="AI98" i="1"/>
  <c r="AG98" i="1"/>
  <c r="AJ98" i="1" s="1"/>
  <c r="AE98" i="1"/>
  <c r="Z98" i="1"/>
  <c r="X98" i="1"/>
  <c r="AA98" i="1" s="1"/>
  <c r="V98" i="1"/>
  <c r="P98" i="1"/>
  <c r="N98" i="1"/>
  <c r="Q98" i="1" s="1"/>
  <c r="L98" i="1"/>
  <c r="G98" i="1"/>
  <c r="E98" i="1"/>
  <c r="H98" i="1" s="1"/>
  <c r="C98" i="1"/>
  <c r="AJ97" i="1"/>
  <c r="AI97" i="1"/>
  <c r="AG97" i="1"/>
  <c r="AE97" i="1"/>
  <c r="Z97" i="1"/>
  <c r="X97" i="1"/>
  <c r="AA97" i="1" s="1"/>
  <c r="V97" i="1"/>
  <c r="Q97" i="1"/>
  <c r="P97" i="1"/>
  <c r="N97" i="1"/>
  <c r="L97" i="1"/>
  <c r="G97" i="1"/>
  <c r="E97" i="1"/>
  <c r="H97" i="1" s="1"/>
  <c r="C97" i="1"/>
  <c r="AI96" i="1"/>
  <c r="AJ96" i="1" s="1"/>
  <c r="AG96" i="1"/>
  <c r="AE96" i="1"/>
  <c r="Z96" i="1"/>
  <c r="X96" i="1"/>
  <c r="AA96" i="1" s="1"/>
  <c r="V96" i="1"/>
  <c r="P96" i="1"/>
  <c r="N96" i="1"/>
  <c r="Q96" i="1" s="1"/>
  <c r="L96" i="1"/>
  <c r="G96" i="1"/>
  <c r="E96" i="1"/>
  <c r="H96" i="1" s="1"/>
  <c r="C96" i="1"/>
  <c r="AI95" i="1"/>
  <c r="AG95" i="1"/>
  <c r="AJ95" i="1" s="1"/>
  <c r="AE95" i="1"/>
  <c r="Z95" i="1"/>
  <c r="X95" i="1"/>
  <c r="AA95" i="1" s="1"/>
  <c r="V95" i="1"/>
  <c r="P95" i="1"/>
  <c r="N95" i="1"/>
  <c r="Q95" i="1" s="1"/>
  <c r="L95" i="1"/>
  <c r="G95" i="1"/>
  <c r="E95" i="1"/>
  <c r="H95" i="1" s="1"/>
  <c r="C95" i="1"/>
  <c r="AI94" i="1"/>
  <c r="AG94" i="1"/>
  <c r="AJ94" i="1" s="1"/>
  <c r="AE94" i="1"/>
  <c r="Z94" i="1"/>
  <c r="X94" i="1"/>
  <c r="AA94" i="1" s="1"/>
  <c r="V94" i="1"/>
  <c r="V112" i="1" s="1"/>
  <c r="P94" i="1"/>
  <c r="N94" i="1"/>
  <c r="Q94" i="1" s="1"/>
  <c r="L94" i="1"/>
  <c r="G94" i="1"/>
  <c r="E94" i="1"/>
  <c r="H94" i="1" s="1"/>
  <c r="C94" i="1"/>
  <c r="C114" i="1" s="1"/>
  <c r="AJ93" i="1"/>
  <c r="AI93" i="1"/>
  <c r="AG93" i="1"/>
  <c r="AE93" i="1"/>
  <c r="Z93" i="1"/>
  <c r="X93" i="1"/>
  <c r="AA93" i="1" s="1"/>
  <c r="V93" i="1"/>
  <c r="V114" i="1" s="1"/>
  <c r="P93" i="1"/>
  <c r="Q93" i="1" s="1"/>
  <c r="N93" i="1"/>
  <c r="L93" i="1"/>
  <c r="G93" i="1"/>
  <c r="E93" i="1"/>
  <c r="H93" i="1" s="1"/>
  <c r="C93" i="1"/>
  <c r="AI92" i="1"/>
  <c r="AG92" i="1"/>
  <c r="AE92" i="1"/>
  <c r="AE115" i="1" s="1"/>
  <c r="Z92" i="1"/>
  <c r="X92" i="1"/>
  <c r="AA92" i="1" s="1"/>
  <c r="V92" i="1"/>
  <c r="P92" i="1"/>
  <c r="N92" i="1"/>
  <c r="L92" i="1"/>
  <c r="L115" i="1" s="1"/>
  <c r="G92" i="1"/>
  <c r="E92" i="1"/>
  <c r="C92" i="1"/>
  <c r="AH85" i="1"/>
  <c r="AF85" i="1"/>
  <c r="AD85" i="1"/>
  <c r="Z85" i="1"/>
  <c r="Y85" i="1"/>
  <c r="W85" i="1"/>
  <c r="U85" i="1"/>
  <c r="O85" i="1"/>
  <c r="M85" i="1"/>
  <c r="K85" i="1"/>
  <c r="G85" i="1"/>
  <c r="F85" i="1"/>
  <c r="D85" i="1"/>
  <c r="B85" i="1"/>
  <c r="AH84" i="1"/>
  <c r="AF84" i="1"/>
  <c r="AE84" i="1"/>
  <c r="AD84" i="1"/>
  <c r="Z84" i="1"/>
  <c r="Y84" i="1"/>
  <c r="W84" i="1"/>
  <c r="U84" i="1"/>
  <c r="O84" i="1"/>
  <c r="M84" i="1"/>
  <c r="L84" i="1"/>
  <c r="K84" i="1"/>
  <c r="G84" i="1"/>
  <c r="F84" i="1"/>
  <c r="D84" i="1"/>
  <c r="B84" i="1"/>
  <c r="AH83" i="1"/>
  <c r="AF83" i="1"/>
  <c r="AD83" i="1"/>
  <c r="Z83" i="1"/>
  <c r="Y83" i="1"/>
  <c r="W83" i="1"/>
  <c r="U83" i="1"/>
  <c r="O83" i="1"/>
  <c r="M83" i="1"/>
  <c r="K83" i="1"/>
  <c r="G83" i="1"/>
  <c r="F83" i="1"/>
  <c r="D83" i="1"/>
  <c r="B83" i="1"/>
  <c r="AH82" i="1"/>
  <c r="AF82" i="1"/>
  <c r="AE82" i="1"/>
  <c r="AD82" i="1"/>
  <c r="Z82" i="1"/>
  <c r="Y82" i="1"/>
  <c r="W82" i="1"/>
  <c r="U82" i="1"/>
  <c r="O82" i="1"/>
  <c r="M82" i="1"/>
  <c r="L82" i="1"/>
  <c r="K82" i="1"/>
  <c r="G82" i="1"/>
  <c r="F82" i="1"/>
  <c r="D82" i="1"/>
  <c r="B82" i="1"/>
  <c r="AI81" i="1"/>
  <c r="AG81" i="1"/>
  <c r="AJ81" i="1" s="1"/>
  <c r="AE81" i="1"/>
  <c r="Z81" i="1"/>
  <c r="X81" i="1"/>
  <c r="AA81" i="1" s="1"/>
  <c r="V81" i="1"/>
  <c r="P81" i="1"/>
  <c r="N81" i="1"/>
  <c r="Q81" i="1" s="1"/>
  <c r="L81" i="1"/>
  <c r="G81" i="1"/>
  <c r="E81" i="1"/>
  <c r="H81" i="1" s="1"/>
  <c r="C81" i="1"/>
  <c r="AJ80" i="1"/>
  <c r="AI80" i="1"/>
  <c r="AG80" i="1"/>
  <c r="AE80" i="1"/>
  <c r="Z80" i="1"/>
  <c r="X80" i="1"/>
  <c r="AA80" i="1" s="1"/>
  <c r="V80" i="1"/>
  <c r="P80" i="1"/>
  <c r="Q80" i="1" s="1"/>
  <c r="N80" i="1"/>
  <c r="L80" i="1"/>
  <c r="G80" i="1"/>
  <c r="E80" i="1"/>
  <c r="H80" i="1" s="1"/>
  <c r="C80" i="1"/>
  <c r="AI79" i="1"/>
  <c r="AG79" i="1"/>
  <c r="AJ79" i="1" s="1"/>
  <c r="AE79" i="1"/>
  <c r="Z79" i="1"/>
  <c r="X79" i="1"/>
  <c r="AA79" i="1" s="1"/>
  <c r="V79" i="1"/>
  <c r="Q79" i="1"/>
  <c r="P79" i="1"/>
  <c r="N79" i="1"/>
  <c r="L79" i="1"/>
  <c r="G79" i="1"/>
  <c r="E79" i="1"/>
  <c r="H79" i="1" s="1"/>
  <c r="C79" i="1"/>
  <c r="AI78" i="1"/>
  <c r="AG78" i="1"/>
  <c r="AJ78" i="1" s="1"/>
  <c r="AE78" i="1"/>
  <c r="Z78" i="1"/>
  <c r="X78" i="1"/>
  <c r="AA78" i="1" s="1"/>
  <c r="V78" i="1"/>
  <c r="P78" i="1"/>
  <c r="N78" i="1"/>
  <c r="Q78" i="1" s="1"/>
  <c r="L78" i="1"/>
  <c r="G78" i="1"/>
  <c r="E78" i="1"/>
  <c r="H78" i="1" s="1"/>
  <c r="C78" i="1"/>
  <c r="AI77" i="1"/>
  <c r="AG77" i="1"/>
  <c r="AJ77" i="1" s="1"/>
  <c r="AE77" i="1"/>
  <c r="Z77" i="1"/>
  <c r="X77" i="1"/>
  <c r="AA77" i="1" s="1"/>
  <c r="V77" i="1"/>
  <c r="P77" i="1"/>
  <c r="N77" i="1"/>
  <c r="Q77" i="1" s="1"/>
  <c r="L77" i="1"/>
  <c r="G77" i="1"/>
  <c r="E77" i="1"/>
  <c r="H77" i="1" s="1"/>
  <c r="C77" i="1"/>
  <c r="AJ76" i="1"/>
  <c r="AI76" i="1"/>
  <c r="AG76" i="1"/>
  <c r="AE76" i="1"/>
  <c r="Z76" i="1"/>
  <c r="X76" i="1"/>
  <c r="AA76" i="1" s="1"/>
  <c r="V76" i="1"/>
  <c r="P76" i="1"/>
  <c r="Q76" i="1" s="1"/>
  <c r="N76" i="1"/>
  <c r="L76" i="1"/>
  <c r="G76" i="1"/>
  <c r="E76" i="1"/>
  <c r="H76" i="1" s="1"/>
  <c r="C76" i="1"/>
  <c r="AI75" i="1"/>
  <c r="AG75" i="1"/>
  <c r="AJ75" i="1" s="1"/>
  <c r="AE75" i="1"/>
  <c r="Z75" i="1"/>
  <c r="X75" i="1"/>
  <c r="AA75" i="1" s="1"/>
  <c r="V75" i="1"/>
  <c r="P75" i="1"/>
  <c r="N75" i="1"/>
  <c r="Q75" i="1" s="1"/>
  <c r="L75" i="1"/>
  <c r="G75" i="1"/>
  <c r="E75" i="1"/>
  <c r="H75" i="1" s="1"/>
  <c r="C75" i="1"/>
  <c r="AI74" i="1"/>
  <c r="AG74" i="1"/>
  <c r="AJ74" i="1" s="1"/>
  <c r="AE74" i="1"/>
  <c r="Z74" i="1"/>
  <c r="X74" i="1"/>
  <c r="AA74" i="1" s="1"/>
  <c r="V74" i="1"/>
  <c r="P74" i="1"/>
  <c r="N74" i="1"/>
  <c r="Q74" i="1" s="1"/>
  <c r="L74" i="1"/>
  <c r="G74" i="1"/>
  <c r="E74" i="1"/>
  <c r="H74" i="1" s="1"/>
  <c r="C74" i="1"/>
  <c r="AI73" i="1"/>
  <c r="AG73" i="1"/>
  <c r="AJ73" i="1" s="1"/>
  <c r="AE73" i="1"/>
  <c r="Z73" i="1"/>
  <c r="X73" i="1"/>
  <c r="AA73" i="1" s="1"/>
  <c r="V73" i="1"/>
  <c r="V83" i="1" s="1"/>
  <c r="P73" i="1"/>
  <c r="N73" i="1"/>
  <c r="Q73" i="1" s="1"/>
  <c r="L73" i="1"/>
  <c r="G73" i="1"/>
  <c r="E73" i="1"/>
  <c r="H73" i="1" s="1"/>
  <c r="C73" i="1"/>
  <c r="AJ72" i="1"/>
  <c r="AI72" i="1"/>
  <c r="AG72" i="1"/>
  <c r="AE72" i="1"/>
  <c r="Z72" i="1"/>
  <c r="X72" i="1"/>
  <c r="V72" i="1"/>
  <c r="P72" i="1"/>
  <c r="Q72" i="1" s="1"/>
  <c r="N72" i="1"/>
  <c r="L72" i="1"/>
  <c r="G72" i="1"/>
  <c r="E72" i="1"/>
  <c r="H72" i="1" s="1"/>
  <c r="C72" i="1"/>
  <c r="C85" i="1" s="1"/>
  <c r="AI71" i="1"/>
  <c r="AG71" i="1"/>
  <c r="AJ71" i="1" s="1"/>
  <c r="AE71" i="1"/>
  <c r="Z71" i="1"/>
  <c r="X71" i="1"/>
  <c r="AA71" i="1" s="1"/>
  <c r="V71" i="1"/>
  <c r="Q71" i="1"/>
  <c r="P71" i="1"/>
  <c r="N71" i="1"/>
  <c r="L71" i="1"/>
  <c r="G71" i="1"/>
  <c r="E71" i="1"/>
  <c r="H71" i="1" s="1"/>
  <c r="C71" i="1"/>
  <c r="AI70" i="1"/>
  <c r="AJ70" i="1" s="1"/>
  <c r="AG70" i="1"/>
  <c r="AE70" i="1"/>
  <c r="Z70" i="1"/>
  <c r="X70" i="1"/>
  <c r="AA70" i="1" s="1"/>
  <c r="V70" i="1"/>
  <c r="P70" i="1"/>
  <c r="N70" i="1"/>
  <c r="Q70" i="1" s="1"/>
  <c r="L70" i="1"/>
  <c r="G70" i="1"/>
  <c r="E70" i="1"/>
  <c r="H70" i="1" s="1"/>
  <c r="C70" i="1"/>
  <c r="AI69" i="1"/>
  <c r="AG69" i="1"/>
  <c r="AJ69" i="1" s="1"/>
  <c r="AE69" i="1"/>
  <c r="Z69" i="1"/>
  <c r="X69" i="1"/>
  <c r="AA69" i="1" s="1"/>
  <c r="V69" i="1"/>
  <c r="P69" i="1"/>
  <c r="N69" i="1"/>
  <c r="Q69" i="1" s="1"/>
  <c r="L69" i="1"/>
  <c r="G69" i="1"/>
  <c r="E69" i="1"/>
  <c r="H69" i="1" s="1"/>
  <c r="C69" i="1"/>
  <c r="AI68" i="1"/>
  <c r="AG68" i="1"/>
  <c r="AJ68" i="1" s="1"/>
  <c r="AE68" i="1"/>
  <c r="Z68" i="1"/>
  <c r="X68" i="1"/>
  <c r="AA68" i="1" s="1"/>
  <c r="V68" i="1"/>
  <c r="P68" i="1"/>
  <c r="N68" i="1"/>
  <c r="Q68" i="1" s="1"/>
  <c r="L68" i="1"/>
  <c r="G68" i="1"/>
  <c r="E68" i="1"/>
  <c r="H68" i="1" s="1"/>
  <c r="C68" i="1"/>
  <c r="AI67" i="1"/>
  <c r="AG67" i="1"/>
  <c r="AJ67" i="1" s="1"/>
  <c r="AE67" i="1"/>
  <c r="Z67" i="1"/>
  <c r="X67" i="1"/>
  <c r="AA67" i="1" s="1"/>
  <c r="V67" i="1"/>
  <c r="Q67" i="1"/>
  <c r="P67" i="1"/>
  <c r="N67" i="1"/>
  <c r="L67" i="1"/>
  <c r="G67" i="1"/>
  <c r="E67" i="1"/>
  <c r="H67" i="1" s="1"/>
  <c r="C67" i="1"/>
  <c r="AI66" i="1"/>
  <c r="AJ66" i="1" s="1"/>
  <c r="AG66" i="1"/>
  <c r="AE66" i="1"/>
  <c r="Z66" i="1"/>
  <c r="X66" i="1"/>
  <c r="AA66" i="1" s="1"/>
  <c r="V66" i="1"/>
  <c r="P66" i="1"/>
  <c r="N66" i="1"/>
  <c r="Q66" i="1" s="1"/>
  <c r="L66" i="1"/>
  <c r="G66" i="1"/>
  <c r="E66" i="1"/>
  <c r="H66" i="1" s="1"/>
  <c r="C66" i="1"/>
  <c r="AI65" i="1"/>
  <c r="AG65" i="1"/>
  <c r="AJ65" i="1" s="1"/>
  <c r="AE65" i="1"/>
  <c r="Z65" i="1"/>
  <c r="X65" i="1"/>
  <c r="AA65" i="1" s="1"/>
  <c r="V65" i="1"/>
  <c r="P65" i="1"/>
  <c r="N65" i="1"/>
  <c r="Q65" i="1" s="1"/>
  <c r="L65" i="1"/>
  <c r="G65" i="1"/>
  <c r="E65" i="1"/>
  <c r="H65" i="1" s="1"/>
  <c r="C65" i="1"/>
  <c r="AI64" i="1"/>
  <c r="AG64" i="1"/>
  <c r="AJ64" i="1" s="1"/>
  <c r="AE64" i="1"/>
  <c r="Z64" i="1"/>
  <c r="X64" i="1"/>
  <c r="AA64" i="1" s="1"/>
  <c r="V64" i="1"/>
  <c r="P64" i="1"/>
  <c r="N64" i="1"/>
  <c r="Q64" i="1" s="1"/>
  <c r="L64" i="1"/>
  <c r="G64" i="1"/>
  <c r="E64" i="1"/>
  <c r="H64" i="1" s="1"/>
  <c r="C64" i="1"/>
  <c r="AI63" i="1"/>
  <c r="AG63" i="1"/>
  <c r="AJ63" i="1" s="1"/>
  <c r="AE63" i="1"/>
  <c r="Z63" i="1"/>
  <c r="X63" i="1"/>
  <c r="AA63" i="1" s="1"/>
  <c r="V63" i="1"/>
  <c r="Q63" i="1"/>
  <c r="P63" i="1"/>
  <c r="N63" i="1"/>
  <c r="L63" i="1"/>
  <c r="G63" i="1"/>
  <c r="E63" i="1"/>
  <c r="H63" i="1" s="1"/>
  <c r="C63" i="1"/>
  <c r="AI62" i="1"/>
  <c r="AI83" i="1" s="1"/>
  <c r="AG62" i="1"/>
  <c r="AE62" i="1"/>
  <c r="AE85" i="1" s="1"/>
  <c r="Z62" i="1"/>
  <c r="X62" i="1"/>
  <c r="AA62" i="1" s="1"/>
  <c r="V62" i="1"/>
  <c r="P62" i="1"/>
  <c r="N62" i="1"/>
  <c r="L62" i="1"/>
  <c r="L85" i="1" s="1"/>
  <c r="G62" i="1"/>
  <c r="E62" i="1"/>
  <c r="C62" i="1"/>
  <c r="AH55" i="1"/>
  <c r="AF55" i="1"/>
  <c r="AD55" i="1"/>
  <c r="Z55" i="1"/>
  <c r="Y55" i="1"/>
  <c r="X55" i="1"/>
  <c r="W55" i="1"/>
  <c r="V55" i="1"/>
  <c r="U55" i="1"/>
  <c r="O55" i="1"/>
  <c r="M55" i="1"/>
  <c r="K55" i="1"/>
  <c r="G55" i="1"/>
  <c r="F55" i="1"/>
  <c r="D55" i="1"/>
  <c r="B55" i="1"/>
  <c r="AH54" i="1"/>
  <c r="AF54" i="1"/>
  <c r="AE54" i="1"/>
  <c r="AD54" i="1"/>
  <c r="Z54" i="1"/>
  <c r="Y54" i="1"/>
  <c r="X54" i="1"/>
  <c r="W54" i="1"/>
  <c r="V54" i="1"/>
  <c r="U54" i="1"/>
  <c r="O54" i="1"/>
  <c r="M54" i="1"/>
  <c r="L54" i="1"/>
  <c r="K54" i="1"/>
  <c r="G54" i="1"/>
  <c r="F54" i="1"/>
  <c r="D54" i="1"/>
  <c r="B54" i="1"/>
  <c r="AH53" i="1"/>
  <c r="AF53" i="1"/>
  <c r="AD53" i="1"/>
  <c r="Z53" i="1"/>
  <c r="Y53" i="1"/>
  <c r="X53" i="1"/>
  <c r="W53" i="1"/>
  <c r="V53" i="1"/>
  <c r="U53" i="1"/>
  <c r="O53" i="1"/>
  <c r="M53" i="1"/>
  <c r="K53" i="1"/>
  <c r="G53" i="1"/>
  <c r="F53" i="1"/>
  <c r="D53" i="1"/>
  <c r="B53" i="1"/>
  <c r="AH52" i="1"/>
  <c r="AG52" i="1"/>
  <c r="AF52" i="1"/>
  <c r="AE52" i="1"/>
  <c r="AD52" i="1"/>
  <c r="Z52" i="1"/>
  <c r="Y52" i="1"/>
  <c r="X52" i="1"/>
  <c r="W52" i="1"/>
  <c r="V52" i="1"/>
  <c r="U52" i="1"/>
  <c r="O52" i="1"/>
  <c r="M52" i="1"/>
  <c r="L52" i="1"/>
  <c r="K52" i="1"/>
  <c r="G52" i="1"/>
  <c r="F52" i="1"/>
  <c r="D52" i="1"/>
  <c r="B52" i="1"/>
  <c r="AI51" i="1"/>
  <c r="AG51" i="1"/>
  <c r="AJ51" i="1" s="1"/>
  <c r="AE51" i="1"/>
  <c r="Z51" i="1"/>
  <c r="X51" i="1"/>
  <c r="AA51" i="1" s="1"/>
  <c r="V51" i="1"/>
  <c r="P51" i="1"/>
  <c r="N51" i="1"/>
  <c r="Q51" i="1" s="1"/>
  <c r="L51" i="1"/>
  <c r="G51" i="1"/>
  <c r="E51" i="1"/>
  <c r="H51" i="1" s="1"/>
  <c r="C51" i="1"/>
  <c r="AI50" i="1"/>
  <c r="AG50" i="1"/>
  <c r="AJ50" i="1" s="1"/>
  <c r="AE50" i="1"/>
  <c r="Z50" i="1"/>
  <c r="X50" i="1"/>
  <c r="AA50" i="1" s="1"/>
  <c r="V50" i="1"/>
  <c r="Q50" i="1"/>
  <c r="P50" i="1"/>
  <c r="N50" i="1"/>
  <c r="L50" i="1"/>
  <c r="G50" i="1"/>
  <c r="E50" i="1"/>
  <c r="H50" i="1" s="1"/>
  <c r="C50" i="1"/>
  <c r="AI49" i="1"/>
  <c r="AJ49" i="1" s="1"/>
  <c r="AG49" i="1"/>
  <c r="AE49" i="1"/>
  <c r="Z49" i="1"/>
  <c r="X49" i="1"/>
  <c r="AA49" i="1" s="1"/>
  <c r="V49" i="1"/>
  <c r="P49" i="1"/>
  <c r="N49" i="1"/>
  <c r="Q49" i="1" s="1"/>
  <c r="L49" i="1"/>
  <c r="G49" i="1"/>
  <c r="E49" i="1"/>
  <c r="H49" i="1" s="1"/>
  <c r="C49" i="1"/>
  <c r="AI48" i="1"/>
  <c r="AG48" i="1"/>
  <c r="AJ48" i="1" s="1"/>
  <c r="AE48" i="1"/>
  <c r="Z48" i="1"/>
  <c r="X48" i="1"/>
  <c r="AA48" i="1" s="1"/>
  <c r="V48" i="1"/>
  <c r="P48" i="1"/>
  <c r="N48" i="1"/>
  <c r="Q48" i="1" s="1"/>
  <c r="L48" i="1"/>
  <c r="G48" i="1"/>
  <c r="E48" i="1"/>
  <c r="H48" i="1" s="1"/>
  <c r="C48" i="1"/>
  <c r="AI47" i="1"/>
  <c r="AG47" i="1"/>
  <c r="AJ47" i="1" s="1"/>
  <c r="AE47" i="1"/>
  <c r="Z47" i="1"/>
  <c r="X47" i="1"/>
  <c r="AA47" i="1" s="1"/>
  <c r="V47" i="1"/>
  <c r="P47" i="1"/>
  <c r="N47" i="1"/>
  <c r="Q47" i="1" s="1"/>
  <c r="L47" i="1"/>
  <c r="G47" i="1"/>
  <c r="E47" i="1"/>
  <c r="H47" i="1" s="1"/>
  <c r="C47" i="1"/>
  <c r="AI46" i="1"/>
  <c r="AG46" i="1"/>
  <c r="AJ46" i="1" s="1"/>
  <c r="AE46" i="1"/>
  <c r="Z46" i="1"/>
  <c r="X46" i="1"/>
  <c r="AA46" i="1" s="1"/>
  <c r="V46" i="1"/>
  <c r="Q46" i="1"/>
  <c r="P46" i="1"/>
  <c r="N46" i="1"/>
  <c r="L46" i="1"/>
  <c r="G46" i="1"/>
  <c r="E46" i="1"/>
  <c r="H46" i="1" s="1"/>
  <c r="C46" i="1"/>
  <c r="AI45" i="1"/>
  <c r="AJ45" i="1" s="1"/>
  <c r="AG45" i="1"/>
  <c r="AE45" i="1"/>
  <c r="Z45" i="1"/>
  <c r="X45" i="1"/>
  <c r="AA45" i="1" s="1"/>
  <c r="V45" i="1"/>
  <c r="P45" i="1"/>
  <c r="N45" i="1"/>
  <c r="Q45" i="1" s="1"/>
  <c r="L45" i="1"/>
  <c r="G45" i="1"/>
  <c r="E45" i="1"/>
  <c r="H45" i="1" s="1"/>
  <c r="C45" i="1"/>
  <c r="AI44" i="1"/>
  <c r="AG44" i="1"/>
  <c r="AJ44" i="1" s="1"/>
  <c r="AE44" i="1"/>
  <c r="Z44" i="1"/>
  <c r="X44" i="1"/>
  <c r="AA44" i="1" s="1"/>
  <c r="V44" i="1"/>
  <c r="P44" i="1"/>
  <c r="N44" i="1"/>
  <c r="Q44" i="1" s="1"/>
  <c r="L44" i="1"/>
  <c r="G44" i="1"/>
  <c r="E44" i="1"/>
  <c r="H44" i="1" s="1"/>
  <c r="C44" i="1"/>
  <c r="AI43" i="1"/>
  <c r="AG43" i="1"/>
  <c r="AJ43" i="1" s="1"/>
  <c r="AE43" i="1"/>
  <c r="Z43" i="1"/>
  <c r="X43" i="1"/>
  <c r="AA43" i="1" s="1"/>
  <c r="V43" i="1"/>
  <c r="P43" i="1"/>
  <c r="N43" i="1"/>
  <c r="Q43" i="1" s="1"/>
  <c r="L43" i="1"/>
  <c r="G43" i="1"/>
  <c r="E43" i="1"/>
  <c r="H43" i="1" s="1"/>
  <c r="C43" i="1"/>
  <c r="AI42" i="1"/>
  <c r="AG42" i="1"/>
  <c r="AJ42" i="1" s="1"/>
  <c r="AE42" i="1"/>
  <c r="Z42" i="1"/>
  <c r="X42" i="1"/>
  <c r="AA42" i="1" s="1"/>
  <c r="V42" i="1"/>
  <c r="Q42" i="1"/>
  <c r="P42" i="1"/>
  <c r="N42" i="1"/>
  <c r="L42" i="1"/>
  <c r="G42" i="1"/>
  <c r="E42" i="1"/>
  <c r="H42" i="1" s="1"/>
  <c r="C42" i="1"/>
  <c r="AI41" i="1"/>
  <c r="AJ41" i="1" s="1"/>
  <c r="AG41" i="1"/>
  <c r="AE41" i="1"/>
  <c r="Z41" i="1"/>
  <c r="X41" i="1"/>
  <c r="AA41" i="1" s="1"/>
  <c r="V41" i="1"/>
  <c r="P41" i="1"/>
  <c r="N41" i="1"/>
  <c r="Q41" i="1" s="1"/>
  <c r="L41" i="1"/>
  <c r="G41" i="1"/>
  <c r="E41" i="1"/>
  <c r="H41" i="1" s="1"/>
  <c r="C41" i="1"/>
  <c r="AI40" i="1"/>
  <c r="AG40" i="1"/>
  <c r="AJ40" i="1" s="1"/>
  <c r="AE40" i="1"/>
  <c r="Z40" i="1"/>
  <c r="X40" i="1"/>
  <c r="AA40" i="1" s="1"/>
  <c r="V40" i="1"/>
  <c r="P40" i="1"/>
  <c r="N40" i="1"/>
  <c r="Q40" i="1" s="1"/>
  <c r="L40" i="1"/>
  <c r="G40" i="1"/>
  <c r="E40" i="1"/>
  <c r="H40" i="1" s="1"/>
  <c r="C40" i="1"/>
  <c r="AI39" i="1"/>
  <c r="AG39" i="1"/>
  <c r="AJ39" i="1" s="1"/>
  <c r="AE39" i="1"/>
  <c r="Z39" i="1"/>
  <c r="X39" i="1"/>
  <c r="AA39" i="1" s="1"/>
  <c r="V39" i="1"/>
  <c r="P39" i="1"/>
  <c r="N39" i="1"/>
  <c r="Q39" i="1" s="1"/>
  <c r="L39" i="1"/>
  <c r="G39" i="1"/>
  <c r="E39" i="1"/>
  <c r="H39" i="1" s="1"/>
  <c r="C39" i="1"/>
  <c r="AI38" i="1"/>
  <c r="AG38" i="1"/>
  <c r="AJ38" i="1" s="1"/>
  <c r="AE38" i="1"/>
  <c r="Z38" i="1"/>
  <c r="X38" i="1"/>
  <c r="AA38" i="1" s="1"/>
  <c r="V38" i="1"/>
  <c r="Q38" i="1"/>
  <c r="P38" i="1"/>
  <c r="N38" i="1"/>
  <c r="L38" i="1"/>
  <c r="G38" i="1"/>
  <c r="E38" i="1"/>
  <c r="H38" i="1" s="1"/>
  <c r="C38" i="1"/>
  <c r="AI37" i="1"/>
  <c r="AJ37" i="1" s="1"/>
  <c r="AG37" i="1"/>
  <c r="AE37" i="1"/>
  <c r="Z37" i="1"/>
  <c r="X37" i="1"/>
  <c r="AA37" i="1" s="1"/>
  <c r="V37" i="1"/>
  <c r="P37" i="1"/>
  <c r="N37" i="1"/>
  <c r="Q37" i="1" s="1"/>
  <c r="L37" i="1"/>
  <c r="G37" i="1"/>
  <c r="E37" i="1"/>
  <c r="H37" i="1" s="1"/>
  <c r="C37" i="1"/>
  <c r="AI36" i="1"/>
  <c r="AG36" i="1"/>
  <c r="AJ36" i="1" s="1"/>
  <c r="AE36" i="1"/>
  <c r="Z36" i="1"/>
  <c r="X36" i="1"/>
  <c r="AA36" i="1" s="1"/>
  <c r="V36" i="1"/>
  <c r="P36" i="1"/>
  <c r="N36" i="1"/>
  <c r="Q36" i="1" s="1"/>
  <c r="L36" i="1"/>
  <c r="G36" i="1"/>
  <c r="E36" i="1"/>
  <c r="H36" i="1" s="1"/>
  <c r="C36" i="1"/>
  <c r="AI35" i="1"/>
  <c r="AG35" i="1"/>
  <c r="AJ35" i="1" s="1"/>
  <c r="AE35" i="1"/>
  <c r="Z35" i="1"/>
  <c r="X35" i="1"/>
  <c r="AA35" i="1" s="1"/>
  <c r="V35" i="1"/>
  <c r="P35" i="1"/>
  <c r="N35" i="1"/>
  <c r="Q35" i="1" s="1"/>
  <c r="L35" i="1"/>
  <c r="G35" i="1"/>
  <c r="E35" i="1"/>
  <c r="H35" i="1" s="1"/>
  <c r="C35" i="1"/>
  <c r="AI34" i="1"/>
  <c r="AG34" i="1"/>
  <c r="AJ34" i="1" s="1"/>
  <c r="AE34" i="1"/>
  <c r="Z34" i="1"/>
  <c r="X34" i="1"/>
  <c r="AA34" i="1" s="1"/>
  <c r="V34" i="1"/>
  <c r="Q34" i="1"/>
  <c r="P34" i="1"/>
  <c r="N34" i="1"/>
  <c r="L34" i="1"/>
  <c r="G34" i="1"/>
  <c r="E34" i="1"/>
  <c r="H34" i="1" s="1"/>
  <c r="C34" i="1"/>
  <c r="AI33" i="1"/>
  <c r="AJ33" i="1" s="1"/>
  <c r="AG33" i="1"/>
  <c r="AE33" i="1"/>
  <c r="Z33" i="1"/>
  <c r="X33" i="1"/>
  <c r="AA33" i="1" s="1"/>
  <c r="V33" i="1"/>
  <c r="P33" i="1"/>
  <c r="N33" i="1"/>
  <c r="Q33" i="1" s="1"/>
  <c r="L33" i="1"/>
  <c r="G33" i="1"/>
  <c r="E33" i="1"/>
  <c r="H33" i="1" s="1"/>
  <c r="C33" i="1"/>
  <c r="AI32" i="1"/>
  <c r="AI53" i="1" s="1"/>
  <c r="AG32" i="1"/>
  <c r="AE32" i="1"/>
  <c r="AE55" i="1" s="1"/>
  <c r="Z32" i="1"/>
  <c r="X32" i="1"/>
  <c r="AA32" i="1" s="1"/>
  <c r="V32" i="1"/>
  <c r="P32" i="1"/>
  <c r="N32" i="1"/>
  <c r="L32" i="1"/>
  <c r="L55" i="1" s="1"/>
  <c r="G32" i="1"/>
  <c r="E32" i="1"/>
  <c r="E55" i="1" s="1"/>
  <c r="C32" i="1"/>
  <c r="C55" i="1" s="1"/>
  <c r="AH26" i="1"/>
  <c r="AF26" i="1"/>
  <c r="AD26" i="1"/>
  <c r="Y26" i="1"/>
  <c r="W26" i="1"/>
  <c r="U26" i="1"/>
  <c r="O26" i="1"/>
  <c r="M26" i="1"/>
  <c r="K26" i="1"/>
  <c r="H26" i="1"/>
  <c r="F26" i="1"/>
  <c r="D26" i="1"/>
  <c r="AH25" i="1"/>
  <c r="AF25" i="1"/>
  <c r="AD25" i="1"/>
  <c r="Y25" i="1"/>
  <c r="W25" i="1"/>
  <c r="U25" i="1"/>
  <c r="O25" i="1"/>
  <c r="M25" i="1"/>
  <c r="K25" i="1"/>
  <c r="F25" i="1"/>
  <c r="D25" i="1"/>
  <c r="AH24" i="1"/>
  <c r="AF24" i="1"/>
  <c r="AD24" i="1"/>
  <c r="Y24" i="1"/>
  <c r="W24" i="1"/>
  <c r="U24" i="1"/>
  <c r="O24" i="1"/>
  <c r="M24" i="1"/>
  <c r="K24" i="1"/>
  <c r="F24" i="1"/>
  <c r="D24" i="1"/>
  <c r="AH23" i="1"/>
  <c r="AF23" i="1"/>
  <c r="AD23" i="1"/>
  <c r="AA23" i="1"/>
  <c r="Y23" i="1"/>
  <c r="W23" i="1"/>
  <c r="U23" i="1"/>
  <c r="O23" i="1"/>
  <c r="M23" i="1"/>
  <c r="K23" i="1"/>
  <c r="F23" i="1"/>
  <c r="D23" i="1"/>
  <c r="AJ22" i="1"/>
  <c r="AI22" i="1"/>
  <c r="AG22" i="1"/>
  <c r="AE22" i="1"/>
  <c r="AA22" i="1"/>
  <c r="Z22" i="1"/>
  <c r="X22" i="1"/>
  <c r="AB22" i="1" s="1"/>
  <c r="V22" i="1"/>
  <c r="R22" i="1"/>
  <c r="Q22" i="1"/>
  <c r="P22" i="1"/>
  <c r="N22" i="1"/>
  <c r="L22" i="1"/>
  <c r="H22" i="1"/>
  <c r="G22" i="1"/>
  <c r="E22" i="1"/>
  <c r="I22" i="1" s="1"/>
  <c r="C22" i="1"/>
  <c r="AJ21" i="1"/>
  <c r="AI21" i="1"/>
  <c r="AG21" i="1"/>
  <c r="AE21" i="1"/>
  <c r="AA21" i="1"/>
  <c r="Z21" i="1"/>
  <c r="X21" i="1"/>
  <c r="AB21" i="1" s="1"/>
  <c r="V21" i="1"/>
  <c r="Q21" i="1"/>
  <c r="P21" i="1"/>
  <c r="N21" i="1"/>
  <c r="R21" i="1" s="1"/>
  <c r="L21" i="1"/>
  <c r="H21" i="1"/>
  <c r="G21" i="1"/>
  <c r="I21" i="1" s="1"/>
  <c r="E21" i="1"/>
  <c r="C21" i="1"/>
  <c r="AJ20" i="1"/>
  <c r="AI20" i="1"/>
  <c r="AG20" i="1"/>
  <c r="AE20" i="1"/>
  <c r="AA20" i="1"/>
  <c r="Z20" i="1"/>
  <c r="X20" i="1"/>
  <c r="AB20" i="1" s="1"/>
  <c r="V20" i="1"/>
  <c r="Q20" i="1"/>
  <c r="P20" i="1"/>
  <c r="N20" i="1"/>
  <c r="R20" i="1" s="1"/>
  <c r="L20" i="1"/>
  <c r="H20" i="1"/>
  <c r="G20" i="1"/>
  <c r="E20" i="1"/>
  <c r="I20" i="1" s="1"/>
  <c r="C20" i="1"/>
  <c r="AJ19" i="1"/>
  <c r="AI19" i="1"/>
  <c r="AG19" i="1"/>
  <c r="AE19" i="1"/>
  <c r="AB19" i="1"/>
  <c r="AA19" i="1"/>
  <c r="Z19" i="1"/>
  <c r="X19" i="1"/>
  <c r="V19" i="1"/>
  <c r="Q19" i="1"/>
  <c r="P19" i="1"/>
  <c r="N19" i="1"/>
  <c r="R19" i="1" s="1"/>
  <c r="L19" i="1"/>
  <c r="H19" i="1"/>
  <c r="G19" i="1"/>
  <c r="E19" i="1"/>
  <c r="I19" i="1" s="1"/>
  <c r="C19" i="1"/>
  <c r="AJ18" i="1"/>
  <c r="AI18" i="1"/>
  <c r="AG18" i="1"/>
  <c r="AE18" i="1"/>
  <c r="AA18" i="1"/>
  <c r="Z18" i="1"/>
  <c r="X18" i="1"/>
  <c r="AB18" i="1" s="1"/>
  <c r="V18" i="1"/>
  <c r="R18" i="1"/>
  <c r="Q18" i="1"/>
  <c r="P18" i="1"/>
  <c r="N18" i="1"/>
  <c r="L18" i="1"/>
  <c r="H18" i="1"/>
  <c r="G18" i="1"/>
  <c r="E18" i="1"/>
  <c r="I18" i="1" s="1"/>
  <c r="C18" i="1"/>
  <c r="AJ17" i="1"/>
  <c r="AI17" i="1"/>
  <c r="AG17" i="1"/>
  <c r="AE17" i="1"/>
  <c r="AB17" i="1"/>
  <c r="AA17" i="1"/>
  <c r="Z17" i="1"/>
  <c r="X17" i="1"/>
  <c r="V17" i="1"/>
  <c r="Q17" i="1"/>
  <c r="P17" i="1"/>
  <c r="N17" i="1"/>
  <c r="R17" i="1" s="1"/>
  <c r="L17" i="1"/>
  <c r="I17" i="1"/>
  <c r="H17" i="1"/>
  <c r="G17" i="1"/>
  <c r="E17" i="1"/>
  <c r="C17" i="1"/>
  <c r="AJ16" i="1"/>
  <c r="AI16" i="1"/>
  <c r="AI24" i="1" s="1"/>
  <c r="AG16" i="1"/>
  <c r="AE16" i="1"/>
  <c r="AE25" i="1" s="1"/>
  <c r="AA16" i="1"/>
  <c r="Z16" i="1"/>
  <c r="X16" i="1"/>
  <c r="V16" i="1"/>
  <c r="Q16" i="1"/>
  <c r="P16" i="1"/>
  <c r="R16" i="1" s="1"/>
  <c r="N16" i="1"/>
  <c r="L16" i="1"/>
  <c r="L25" i="1" s="1"/>
  <c r="H16" i="1"/>
  <c r="G16" i="1"/>
  <c r="E16" i="1"/>
  <c r="I16" i="1" s="1"/>
  <c r="C16" i="1"/>
  <c r="AJ15" i="1"/>
  <c r="AI15" i="1"/>
  <c r="AG15" i="1"/>
  <c r="AE15" i="1"/>
  <c r="AA15" i="1"/>
  <c r="Z15" i="1"/>
  <c r="AB15" i="1" s="1"/>
  <c r="X15" i="1"/>
  <c r="V15" i="1"/>
  <c r="Q15" i="1"/>
  <c r="Q23" i="1" s="1"/>
  <c r="P15" i="1"/>
  <c r="N15" i="1"/>
  <c r="L15" i="1"/>
  <c r="H15" i="1"/>
  <c r="G15" i="1"/>
  <c r="I15" i="1" s="1"/>
  <c r="E15" i="1"/>
  <c r="C15" i="1"/>
  <c r="AJ14" i="1"/>
  <c r="AI14" i="1"/>
  <c r="AG14" i="1"/>
  <c r="AE14" i="1"/>
  <c r="AA14" i="1"/>
  <c r="Z14" i="1"/>
  <c r="X14" i="1"/>
  <c r="AB14" i="1" s="1"/>
  <c r="V14" i="1"/>
  <c r="R14" i="1"/>
  <c r="Q14" i="1"/>
  <c r="P14" i="1"/>
  <c r="N14" i="1"/>
  <c r="L14" i="1"/>
  <c r="H14" i="1"/>
  <c r="G14" i="1"/>
  <c r="E14" i="1"/>
  <c r="I14" i="1" s="1"/>
  <c r="C14" i="1"/>
  <c r="AJ13" i="1"/>
  <c r="AI13" i="1"/>
  <c r="AG13" i="1"/>
  <c r="AE13" i="1"/>
  <c r="AA13" i="1"/>
  <c r="Z13" i="1"/>
  <c r="X13" i="1"/>
  <c r="AB13" i="1" s="1"/>
  <c r="V13" i="1"/>
  <c r="Q13" i="1"/>
  <c r="P13" i="1"/>
  <c r="N13" i="1"/>
  <c r="R13" i="1" s="1"/>
  <c r="L13" i="1"/>
  <c r="H13" i="1"/>
  <c r="G13" i="1"/>
  <c r="I13" i="1" s="1"/>
  <c r="E13" i="1"/>
  <c r="C13" i="1"/>
  <c r="AJ12" i="1"/>
  <c r="AI12" i="1"/>
  <c r="AG12" i="1"/>
  <c r="AE12" i="1"/>
  <c r="AB12" i="1"/>
  <c r="AA12" i="1"/>
  <c r="Z12" i="1"/>
  <c r="X12" i="1"/>
  <c r="V12" i="1"/>
  <c r="Q12" i="1"/>
  <c r="P12" i="1"/>
  <c r="N12" i="1"/>
  <c r="R12" i="1" s="1"/>
  <c r="L12" i="1"/>
  <c r="H12" i="1"/>
  <c r="G12" i="1"/>
  <c r="E12" i="1"/>
  <c r="I12" i="1" s="1"/>
  <c r="C12" i="1"/>
  <c r="AJ11" i="1"/>
  <c r="AI11" i="1"/>
  <c r="AG11" i="1"/>
  <c r="AE11" i="1"/>
  <c r="AA11" i="1"/>
  <c r="Z11" i="1"/>
  <c r="X11" i="1"/>
  <c r="AB11" i="1" s="1"/>
  <c r="V11" i="1"/>
  <c r="R11" i="1"/>
  <c r="Q11" i="1"/>
  <c r="P11" i="1"/>
  <c r="N11" i="1"/>
  <c r="L11" i="1"/>
  <c r="H11" i="1"/>
  <c r="G11" i="1"/>
  <c r="E11" i="1"/>
  <c r="I11" i="1" s="1"/>
  <c r="C11" i="1"/>
  <c r="AJ10" i="1"/>
  <c r="AI10" i="1"/>
  <c r="AG10" i="1"/>
  <c r="AE10" i="1"/>
  <c r="AA10" i="1"/>
  <c r="Z10" i="1"/>
  <c r="X10" i="1"/>
  <c r="AB10" i="1" s="1"/>
  <c r="V10" i="1"/>
  <c r="Q10" i="1"/>
  <c r="P10" i="1"/>
  <c r="N10" i="1"/>
  <c r="R10" i="1" s="1"/>
  <c r="L10" i="1"/>
  <c r="L24" i="1" s="1"/>
  <c r="I10" i="1"/>
  <c r="H10" i="1"/>
  <c r="G10" i="1"/>
  <c r="E10" i="1"/>
  <c r="C10" i="1"/>
  <c r="AJ9" i="1"/>
  <c r="AI9" i="1"/>
  <c r="AG9" i="1"/>
  <c r="AE9" i="1"/>
  <c r="AE23" i="1" s="1"/>
  <c r="AB9" i="1"/>
  <c r="AA9" i="1"/>
  <c r="Z9" i="1"/>
  <c r="X9" i="1"/>
  <c r="V9" i="1"/>
  <c r="Q9" i="1"/>
  <c r="P9" i="1"/>
  <c r="N9" i="1"/>
  <c r="R9" i="1" s="1"/>
  <c r="L9" i="1"/>
  <c r="H9" i="1"/>
  <c r="G9" i="1"/>
  <c r="E9" i="1"/>
  <c r="I9" i="1" s="1"/>
  <c r="C9" i="1"/>
  <c r="AJ8" i="1"/>
  <c r="AI8" i="1"/>
  <c r="AI26" i="1" s="1"/>
  <c r="AG8" i="1"/>
  <c r="AE8" i="1"/>
  <c r="AA8" i="1"/>
  <c r="Z8" i="1"/>
  <c r="X8" i="1"/>
  <c r="AB8" i="1" s="1"/>
  <c r="V8" i="1"/>
  <c r="Q8" i="1"/>
  <c r="P8" i="1"/>
  <c r="R8" i="1" s="1"/>
  <c r="N8" i="1"/>
  <c r="L8" i="1"/>
  <c r="H8" i="1"/>
  <c r="G8" i="1"/>
  <c r="E8" i="1"/>
  <c r="I8" i="1" s="1"/>
  <c r="C8" i="1"/>
  <c r="AJ7" i="1"/>
  <c r="AJ26" i="1" s="1"/>
  <c r="AI7" i="1"/>
  <c r="AG7" i="1"/>
  <c r="AE7" i="1"/>
  <c r="AA7" i="1"/>
  <c r="Z7" i="1"/>
  <c r="AB7" i="1" s="1"/>
  <c r="X7" i="1"/>
  <c r="V7" i="1"/>
  <c r="Q7" i="1"/>
  <c r="P7" i="1"/>
  <c r="N7" i="1"/>
  <c r="R7" i="1" s="1"/>
  <c r="L7" i="1"/>
  <c r="H7" i="1"/>
  <c r="G7" i="1"/>
  <c r="I7" i="1" s="1"/>
  <c r="E7" i="1"/>
  <c r="C7" i="1"/>
  <c r="AJ6" i="1"/>
  <c r="AI6" i="1"/>
  <c r="AG6" i="1"/>
  <c r="AE6" i="1"/>
  <c r="AA6" i="1"/>
  <c r="Z6" i="1"/>
  <c r="X6" i="1"/>
  <c r="AB6" i="1" s="1"/>
  <c r="V6" i="1"/>
  <c r="Q6" i="1"/>
  <c r="P6" i="1"/>
  <c r="R6" i="1" s="1"/>
  <c r="N6" i="1"/>
  <c r="L6" i="1"/>
  <c r="H6" i="1"/>
  <c r="G6" i="1"/>
  <c r="E6" i="1"/>
  <c r="C6" i="1"/>
  <c r="AJ5" i="1"/>
  <c r="AI5" i="1"/>
  <c r="AG5" i="1"/>
  <c r="AG25" i="1" s="1"/>
  <c r="AE5" i="1"/>
  <c r="AB5" i="1"/>
  <c r="AA5" i="1"/>
  <c r="Z5" i="1"/>
  <c r="X5" i="1"/>
  <c r="V5" i="1"/>
  <c r="Q5" i="1"/>
  <c r="P5" i="1"/>
  <c r="N5" i="1"/>
  <c r="L5" i="1"/>
  <c r="I5" i="1"/>
  <c r="H5" i="1"/>
  <c r="G5" i="1"/>
  <c r="E5" i="1"/>
  <c r="C5" i="1"/>
  <c r="AJ4" i="1"/>
  <c r="AI4" i="1"/>
  <c r="AG4" i="1"/>
  <c r="AE4" i="1"/>
  <c r="AA4" i="1"/>
  <c r="Z4" i="1"/>
  <c r="X4" i="1"/>
  <c r="AB4" i="1" s="1"/>
  <c r="V4" i="1"/>
  <c r="R4" i="1"/>
  <c r="Q4" i="1"/>
  <c r="P4" i="1"/>
  <c r="N4" i="1"/>
  <c r="L4" i="1"/>
  <c r="H4" i="1"/>
  <c r="G4" i="1"/>
  <c r="E4" i="1"/>
  <c r="I4" i="1" s="1"/>
  <c r="C4" i="1"/>
  <c r="C26" i="1" s="1"/>
  <c r="AJ3" i="1"/>
  <c r="AI3" i="1"/>
  <c r="AG3" i="1"/>
  <c r="AE3" i="1"/>
  <c r="AA3" i="1"/>
  <c r="Z3" i="1"/>
  <c r="X3" i="1"/>
  <c r="X25" i="1" s="1"/>
  <c r="V3" i="1"/>
  <c r="V23" i="1" s="1"/>
  <c r="R3" i="1"/>
  <c r="P3" i="1"/>
  <c r="N3" i="1"/>
  <c r="L3" i="1"/>
  <c r="H3" i="1"/>
  <c r="G3" i="1"/>
  <c r="E3" i="1"/>
  <c r="C3" i="1"/>
  <c r="C24" i="1" l="1"/>
  <c r="AG24" i="1"/>
  <c r="N84" i="1"/>
  <c r="N82" i="1"/>
  <c r="N83" i="1"/>
  <c r="C146" i="1"/>
  <c r="C144" i="1"/>
  <c r="C143" i="1"/>
  <c r="C145" i="1"/>
  <c r="H24" i="1"/>
  <c r="H25" i="1"/>
  <c r="AG55" i="1"/>
  <c r="AG53" i="1"/>
  <c r="P84" i="1"/>
  <c r="P82" i="1"/>
  <c r="P85" i="1"/>
  <c r="P83" i="1"/>
  <c r="X115" i="1"/>
  <c r="E144" i="1"/>
  <c r="H122" i="1"/>
  <c r="E145" i="1"/>
  <c r="E143" i="1"/>
  <c r="E146" i="1"/>
  <c r="Z23" i="1"/>
  <c r="Z25" i="1"/>
  <c r="Z26" i="1"/>
  <c r="C23" i="1"/>
  <c r="N54" i="1"/>
  <c r="N52" i="1"/>
  <c r="N55" i="1"/>
  <c r="N53" i="1"/>
  <c r="Q62" i="1"/>
  <c r="X24" i="1"/>
  <c r="C25" i="1"/>
  <c r="P54" i="1"/>
  <c r="P52" i="1"/>
  <c r="P55" i="1"/>
  <c r="P53" i="1"/>
  <c r="C82" i="1"/>
  <c r="AG82" i="1"/>
  <c r="N146" i="1"/>
  <c r="V25" i="1"/>
  <c r="C84" i="1"/>
  <c r="V82" i="1"/>
  <c r="AG115" i="1"/>
  <c r="AG113" i="1"/>
  <c r="AA26" i="1"/>
  <c r="X112" i="1"/>
  <c r="AI23" i="1"/>
  <c r="AI25" i="1"/>
  <c r="P23" i="1"/>
  <c r="P24" i="1"/>
  <c r="P26" i="1"/>
  <c r="P25" i="1"/>
  <c r="AG23" i="1"/>
  <c r="AA54" i="1"/>
  <c r="AA52" i="1"/>
  <c r="AA55" i="1"/>
  <c r="AA53" i="1"/>
  <c r="N114" i="1"/>
  <c r="N112" i="1"/>
  <c r="N115" i="1"/>
  <c r="Q92" i="1"/>
  <c r="AJ92" i="1"/>
  <c r="AG114" i="1"/>
  <c r="G25" i="1"/>
  <c r="G23" i="1"/>
  <c r="G24" i="1"/>
  <c r="V26" i="1"/>
  <c r="V24" i="1"/>
  <c r="L23" i="1"/>
  <c r="AI84" i="1"/>
  <c r="AI82" i="1"/>
  <c r="AI85" i="1"/>
  <c r="AA72" i="1"/>
  <c r="AA83" i="1" s="1"/>
  <c r="X82" i="1"/>
  <c r="X146" i="1"/>
  <c r="AA122" i="1"/>
  <c r="X144" i="1"/>
  <c r="X143" i="1"/>
  <c r="P144" i="1"/>
  <c r="P146" i="1"/>
  <c r="X26" i="1"/>
  <c r="AB3" i="1"/>
  <c r="X23" i="1"/>
  <c r="AJ62" i="1"/>
  <c r="N85" i="1"/>
  <c r="I3" i="1"/>
  <c r="E24" i="1"/>
  <c r="AI54" i="1"/>
  <c r="AI52" i="1"/>
  <c r="AI55" i="1"/>
  <c r="X84" i="1"/>
  <c r="C112" i="1"/>
  <c r="AJ32" i="1"/>
  <c r="V84" i="1"/>
  <c r="AG112" i="1"/>
  <c r="N23" i="1"/>
  <c r="Q32" i="1"/>
  <c r="AA84" i="1"/>
  <c r="AA82" i="1"/>
  <c r="AA85" i="1"/>
  <c r="N113" i="1"/>
  <c r="X145" i="1"/>
  <c r="AE24" i="1"/>
  <c r="H23" i="1"/>
  <c r="Z24" i="1"/>
  <c r="AI114" i="1"/>
  <c r="AI112" i="1"/>
  <c r="AI115" i="1"/>
  <c r="AI113" i="1"/>
  <c r="E25" i="1"/>
  <c r="E23" i="1"/>
  <c r="R24" i="1"/>
  <c r="AJ24" i="1"/>
  <c r="AJ25" i="1"/>
  <c r="R5" i="1"/>
  <c r="R26" i="1" s="1"/>
  <c r="N25" i="1"/>
  <c r="AJ23" i="1"/>
  <c r="N24" i="1"/>
  <c r="G26" i="1"/>
  <c r="AG54" i="1"/>
  <c r="AG85" i="1"/>
  <c r="AG83" i="1"/>
  <c r="AG84" i="1"/>
  <c r="V85" i="1"/>
  <c r="X83" i="1"/>
  <c r="P114" i="1"/>
  <c r="P112" i="1"/>
  <c r="P113" i="1"/>
  <c r="P115" i="1"/>
  <c r="C113" i="1"/>
  <c r="AA115" i="1"/>
  <c r="Q104" i="1"/>
  <c r="V143" i="1"/>
  <c r="V146" i="1"/>
  <c r="V145" i="1"/>
  <c r="V144" i="1"/>
  <c r="N143" i="1"/>
  <c r="N145" i="1"/>
  <c r="G144" i="1"/>
  <c r="H137" i="1"/>
  <c r="Z145" i="1"/>
  <c r="AA24" i="1"/>
  <c r="V115" i="1"/>
  <c r="X114" i="1"/>
  <c r="C54" i="1"/>
  <c r="X85" i="1"/>
  <c r="AA114" i="1"/>
  <c r="AA112" i="1"/>
  <c r="AA113" i="1"/>
  <c r="V113" i="1"/>
  <c r="C115" i="1"/>
  <c r="AE26" i="1"/>
  <c r="AB16" i="1"/>
  <c r="C83" i="1"/>
  <c r="E114" i="1"/>
  <c r="E113" i="1"/>
  <c r="E112" i="1"/>
  <c r="H92" i="1"/>
  <c r="E115" i="1"/>
  <c r="L146" i="1"/>
  <c r="L144" i="1"/>
  <c r="L26" i="1"/>
  <c r="L143" i="1"/>
  <c r="N26" i="1"/>
  <c r="C52" i="1"/>
  <c r="C53" i="1"/>
  <c r="E85" i="1"/>
  <c r="E84" i="1"/>
  <c r="E83" i="1"/>
  <c r="E82" i="1"/>
  <c r="Q24" i="1"/>
  <c r="Q25" i="1"/>
  <c r="AG26" i="1"/>
  <c r="I6" i="1"/>
  <c r="R15" i="1"/>
  <c r="R23" i="1" s="1"/>
  <c r="Q26" i="1"/>
  <c r="H32" i="1"/>
  <c r="E52" i="1"/>
  <c r="E53" i="1"/>
  <c r="E54" i="1"/>
  <c r="H62" i="1"/>
  <c r="X113" i="1"/>
  <c r="Q145" i="1"/>
  <c r="Q143" i="1"/>
  <c r="Q146" i="1"/>
  <c r="Q144" i="1"/>
  <c r="N144" i="1"/>
  <c r="G145" i="1"/>
  <c r="G143" i="1"/>
  <c r="P145" i="1"/>
  <c r="P143" i="1"/>
  <c r="G146" i="1"/>
  <c r="AA25" i="1"/>
  <c r="AE53" i="1"/>
  <c r="AE83" i="1"/>
  <c r="AE113" i="1"/>
  <c r="L53" i="1"/>
  <c r="L83" i="1"/>
  <c r="L113" i="1"/>
  <c r="Z144" i="1"/>
  <c r="AJ85" i="1" l="1"/>
  <c r="AJ82" i="1"/>
  <c r="AJ84" i="1"/>
  <c r="AJ83" i="1"/>
  <c r="AB24" i="1"/>
  <c r="AB26" i="1"/>
  <c r="AB25" i="1"/>
  <c r="AB23" i="1"/>
  <c r="H145" i="1"/>
  <c r="H143" i="1"/>
  <c r="H146" i="1"/>
  <c r="H144" i="1"/>
  <c r="H115" i="1"/>
  <c r="H113" i="1"/>
  <c r="H114" i="1"/>
  <c r="H112" i="1"/>
  <c r="I24" i="1"/>
  <c r="I25" i="1"/>
  <c r="I23" i="1"/>
  <c r="I26" i="1"/>
  <c r="AJ114" i="1"/>
  <c r="AJ113" i="1"/>
  <c r="AJ115" i="1"/>
  <c r="AJ112" i="1"/>
  <c r="AA146" i="1"/>
  <c r="AA145" i="1"/>
  <c r="AA144" i="1"/>
  <c r="AA143" i="1"/>
  <c r="H55" i="1"/>
  <c r="H53" i="1"/>
  <c r="H52" i="1"/>
  <c r="H54" i="1"/>
  <c r="R25" i="1"/>
  <c r="Q55" i="1"/>
  <c r="Q54" i="1"/>
  <c r="Q53" i="1"/>
  <c r="Q52" i="1"/>
  <c r="H85" i="1"/>
  <c r="H83" i="1"/>
  <c r="H82" i="1"/>
  <c r="H84" i="1"/>
  <c r="AJ53" i="1"/>
  <c r="AJ55" i="1"/>
  <c r="AJ52" i="1"/>
  <c r="AJ54" i="1"/>
  <c r="Q114" i="1"/>
  <c r="Q113" i="1"/>
  <c r="Q112" i="1"/>
  <c r="Q115" i="1"/>
  <c r="Q85" i="1"/>
  <c r="Q84" i="1"/>
  <c r="Q83" i="1"/>
  <c r="Q82" i="1"/>
</calcChain>
</file>

<file path=xl/sharedStrings.xml><?xml version="1.0" encoding="utf-8"?>
<sst xmlns="http://schemas.openxmlformats.org/spreadsheetml/2006/main" count="117" uniqueCount="41">
  <si>
    <t>Species</t>
  </si>
  <si>
    <t>C. koreana</t>
  </si>
  <si>
    <t>C. apiifolia</t>
  </si>
  <si>
    <t>C. brachyura</t>
  </si>
  <si>
    <t>C. bravicaudata</t>
  </si>
  <si>
    <t>No. stomata</t>
  </si>
  <si>
    <t>Stm. L (mm)</t>
  </si>
  <si>
    <t>um</t>
  </si>
  <si>
    <t>Stm W (mm)</t>
  </si>
  <si>
    <t>SA mm2)</t>
  </si>
  <si>
    <t>um2</t>
  </si>
  <si>
    <t>Stm. L</t>
  </si>
  <si>
    <t>Stm W</t>
  </si>
  <si>
    <t>SA (mm2)</t>
  </si>
  <si>
    <t>SA</t>
  </si>
  <si>
    <t>Maximum</t>
  </si>
  <si>
    <t>Minimum</t>
  </si>
  <si>
    <t>Average</t>
  </si>
  <si>
    <t>STD</t>
  </si>
  <si>
    <t>C. calcicola</t>
  </si>
  <si>
    <t>C. fusca</t>
  </si>
  <si>
    <t>C. fusca var. koreana</t>
  </si>
  <si>
    <t>C. fusca var. violaceae</t>
  </si>
  <si>
    <t>No. of Stm</t>
  </si>
  <si>
    <t>L</t>
  </si>
  <si>
    <t>W</t>
  </si>
  <si>
    <t>SA (um2)</t>
  </si>
  <si>
    <t>C. hexapetala</t>
  </si>
  <si>
    <t>C. ochotensis</t>
  </si>
  <si>
    <t>C. patens</t>
  </si>
  <si>
    <t>No stm.</t>
  </si>
  <si>
    <t>C. serratifolia</t>
  </si>
  <si>
    <t>C. taeguensis</t>
  </si>
  <si>
    <t>C. terniflora</t>
  </si>
  <si>
    <t>C. trichotoma</t>
  </si>
  <si>
    <t>C. urticifolia</t>
  </si>
  <si>
    <t>No of stm. (1mm x 1mm)</t>
  </si>
  <si>
    <t>No. stomata (0.5mm x 0.5mm)</t>
  </si>
  <si>
    <t>C. mandshurica</t>
  </si>
  <si>
    <t>C. tubulosa</t>
  </si>
  <si>
    <t>C. pseudotubulosa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</si>
</sst>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0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6"/>
  <sheetViews>
    <sheetView tabSelected="1" workbookViewId="0">
      <selection activeCell="C61" sqref="C61"/>
    </sheetView>
  </sheetViews>
  <sheetFormatPr defaultRowHeight="15" x14ac:dyDescent="0.25"/>
  <sheetData>
    <row r="1" spans="1:36" x14ac:dyDescent="0.25">
      <c r="A1" t="s">
        <v>0</v>
      </c>
      <c r="B1" t="s">
        <v>1</v>
      </c>
      <c r="K1" t="s">
        <v>2</v>
      </c>
      <c r="U1" t="s">
        <v>3</v>
      </c>
      <c r="AD1" t="s">
        <v>4</v>
      </c>
    </row>
    <row r="2" spans="1:36" x14ac:dyDescent="0.25">
      <c r="B2" t="s">
        <v>37</v>
      </c>
      <c r="C2" t="s">
        <v>36</v>
      </c>
      <c r="D2" t="s">
        <v>6</v>
      </c>
      <c r="E2" t="s">
        <v>7</v>
      </c>
      <c r="F2" t="s">
        <v>8</v>
      </c>
      <c r="G2" t="s">
        <v>7</v>
      </c>
      <c r="H2" t="s">
        <v>9</v>
      </c>
      <c r="I2" t="s">
        <v>10</v>
      </c>
      <c r="K2" t="s">
        <v>5</v>
      </c>
      <c r="M2" t="s">
        <v>11</v>
      </c>
      <c r="O2" t="s">
        <v>12</v>
      </c>
      <c r="Q2" t="s">
        <v>13</v>
      </c>
      <c r="U2" t="s">
        <v>5</v>
      </c>
      <c r="W2" t="s">
        <v>11</v>
      </c>
      <c r="Y2" t="s">
        <v>12</v>
      </c>
      <c r="AA2" t="s">
        <v>13</v>
      </c>
      <c r="AD2" t="s">
        <v>5</v>
      </c>
      <c r="AF2" t="s">
        <v>11</v>
      </c>
      <c r="AH2" t="s">
        <v>12</v>
      </c>
      <c r="AJ2" t="s">
        <v>14</v>
      </c>
    </row>
    <row r="3" spans="1:36" x14ac:dyDescent="0.25">
      <c r="B3">
        <v>14</v>
      </c>
      <c r="C3">
        <f>2*B3</f>
        <v>28</v>
      </c>
      <c r="D3">
        <v>4.1000000000000002E-2</v>
      </c>
      <c r="E3">
        <f>D3*1000</f>
        <v>41</v>
      </c>
      <c r="F3">
        <v>3.3000000000000002E-2</v>
      </c>
      <c r="G3">
        <f>F3*1000</f>
        <v>33</v>
      </c>
      <c r="H3">
        <f>D3*F3</f>
        <v>1.353E-3</v>
      </c>
      <c r="I3">
        <f>E3*G3</f>
        <v>1353</v>
      </c>
      <c r="K3">
        <v>31</v>
      </c>
      <c r="L3">
        <f>2*K3</f>
        <v>62</v>
      </c>
      <c r="M3">
        <v>0.04</v>
      </c>
      <c r="N3">
        <f>M3*1000</f>
        <v>40</v>
      </c>
      <c r="O3">
        <v>2.4E-2</v>
      </c>
      <c r="P3">
        <f>O3*1000</f>
        <v>24</v>
      </c>
      <c r="Q3">
        <f>M3*O3</f>
        <v>9.6000000000000002E-4</v>
      </c>
      <c r="R3">
        <f>N3*P3</f>
        <v>960</v>
      </c>
      <c r="U3">
        <v>27</v>
      </c>
      <c r="V3">
        <f>2*U3</f>
        <v>54</v>
      </c>
      <c r="W3">
        <v>3.5999999999999997E-2</v>
      </c>
      <c r="X3">
        <f>W3*1000</f>
        <v>36</v>
      </c>
      <c r="Y3">
        <v>2.5000000000000001E-2</v>
      </c>
      <c r="Z3">
        <f>Y3*1000</f>
        <v>25</v>
      </c>
      <c r="AA3">
        <f>W3*Y3</f>
        <v>8.9999999999999998E-4</v>
      </c>
      <c r="AB3">
        <f>X3*Z3</f>
        <v>900</v>
      </c>
      <c r="AD3">
        <v>38</v>
      </c>
      <c r="AE3">
        <f>2*AD3</f>
        <v>76</v>
      </c>
      <c r="AF3">
        <v>0.04</v>
      </c>
      <c r="AG3">
        <f>AF3*1000</f>
        <v>40</v>
      </c>
      <c r="AH3">
        <v>2.8000000000000001E-2</v>
      </c>
      <c r="AI3">
        <f>AH3*1000</f>
        <v>28</v>
      </c>
      <c r="AJ3">
        <f>AF3*AH3</f>
        <v>1.1200000000000001E-3</v>
      </c>
    </row>
    <row r="4" spans="1:36" x14ac:dyDescent="0.25">
      <c r="B4">
        <v>15</v>
      </c>
      <c r="C4">
        <f t="shared" ref="C4:C22" si="0">2*B4</f>
        <v>30</v>
      </c>
      <c r="D4">
        <v>4.8000000000000001E-2</v>
      </c>
      <c r="E4">
        <f t="shared" ref="E4:E22" si="1">D4*1000</f>
        <v>48</v>
      </c>
      <c r="F4">
        <v>3.1E-2</v>
      </c>
      <c r="G4">
        <f t="shared" ref="G4:G22" si="2">F4*1000</f>
        <v>31</v>
      </c>
      <c r="H4">
        <f t="shared" ref="H4:I22" si="3">D4*F4</f>
        <v>1.488E-3</v>
      </c>
      <c r="I4">
        <f t="shared" si="3"/>
        <v>1488</v>
      </c>
      <c r="K4">
        <v>29</v>
      </c>
      <c r="L4">
        <f t="shared" ref="L4:L22" si="4">2*K4</f>
        <v>58</v>
      </c>
      <c r="M4">
        <v>3.6999999999999998E-2</v>
      </c>
      <c r="N4">
        <f t="shared" ref="N4:N22" si="5">M4*1000</f>
        <v>37</v>
      </c>
      <c r="O4">
        <v>2.5000000000000001E-2</v>
      </c>
      <c r="P4">
        <f t="shared" ref="P4:P22" si="6">O4*1000</f>
        <v>25</v>
      </c>
      <c r="Q4">
        <f t="shared" ref="Q4:R22" si="7">M4*O4</f>
        <v>9.2500000000000004E-4</v>
      </c>
      <c r="R4">
        <f t="shared" si="7"/>
        <v>925</v>
      </c>
      <c r="U4">
        <v>32</v>
      </c>
      <c r="V4">
        <f t="shared" ref="V4:V22" si="8">2*U4</f>
        <v>64</v>
      </c>
      <c r="W4">
        <v>3.1E-2</v>
      </c>
      <c r="X4">
        <f t="shared" ref="X4:X22" si="9">W4*1000</f>
        <v>31</v>
      </c>
      <c r="Y4">
        <v>2.3E-2</v>
      </c>
      <c r="Z4">
        <f t="shared" ref="Z4:Z22" si="10">Y4*1000</f>
        <v>23</v>
      </c>
      <c r="AA4">
        <f t="shared" ref="AA4:AB22" si="11">W4*Y4</f>
        <v>7.1299999999999998E-4</v>
      </c>
      <c r="AB4">
        <f t="shared" si="11"/>
        <v>713</v>
      </c>
      <c r="AD4">
        <v>42</v>
      </c>
      <c r="AE4">
        <f t="shared" ref="AE4:AE22" si="12">2*AD4</f>
        <v>84</v>
      </c>
      <c r="AF4">
        <v>3.6999999999999998E-2</v>
      </c>
      <c r="AG4">
        <f t="shared" ref="AG4:AG22" si="13">AF4*1000</f>
        <v>37</v>
      </c>
      <c r="AH4">
        <v>2.9000000000000001E-2</v>
      </c>
      <c r="AI4">
        <f t="shared" ref="AI4:AI22" si="14">AH4*1000</f>
        <v>29</v>
      </c>
      <c r="AJ4">
        <f t="shared" ref="AJ4:AJ22" si="15">AF4*AH4</f>
        <v>1.073E-3</v>
      </c>
    </row>
    <row r="5" spans="1:36" x14ac:dyDescent="0.25">
      <c r="B5">
        <v>15</v>
      </c>
      <c r="C5">
        <f t="shared" si="0"/>
        <v>30</v>
      </c>
      <c r="D5">
        <v>4.2999999999999997E-2</v>
      </c>
      <c r="E5">
        <f t="shared" si="1"/>
        <v>43</v>
      </c>
      <c r="F5">
        <v>3.1E-2</v>
      </c>
      <c r="G5">
        <f t="shared" si="2"/>
        <v>31</v>
      </c>
      <c r="H5">
        <f t="shared" si="3"/>
        <v>1.333E-3</v>
      </c>
      <c r="I5">
        <f t="shared" si="3"/>
        <v>1333</v>
      </c>
      <c r="K5">
        <v>29</v>
      </c>
      <c r="L5">
        <f t="shared" si="4"/>
        <v>58</v>
      </c>
      <c r="M5">
        <v>3.3000000000000002E-2</v>
      </c>
      <c r="N5">
        <f t="shared" si="5"/>
        <v>33</v>
      </c>
      <c r="O5">
        <v>2.4E-2</v>
      </c>
      <c r="P5">
        <f t="shared" si="6"/>
        <v>24</v>
      </c>
      <c r="Q5">
        <f t="shared" si="7"/>
        <v>7.9200000000000006E-4</v>
      </c>
      <c r="R5">
        <f t="shared" si="7"/>
        <v>792</v>
      </c>
      <c r="U5">
        <v>28</v>
      </c>
      <c r="V5">
        <f t="shared" si="8"/>
        <v>56</v>
      </c>
      <c r="W5">
        <v>3.5000000000000003E-2</v>
      </c>
      <c r="X5">
        <f t="shared" si="9"/>
        <v>35</v>
      </c>
      <c r="Y5">
        <v>2.5000000000000001E-2</v>
      </c>
      <c r="Z5">
        <f t="shared" si="10"/>
        <v>25</v>
      </c>
      <c r="AA5">
        <f t="shared" si="11"/>
        <v>8.7500000000000013E-4</v>
      </c>
      <c r="AB5">
        <f t="shared" si="11"/>
        <v>875</v>
      </c>
      <c r="AD5">
        <v>32</v>
      </c>
      <c r="AE5">
        <f t="shared" si="12"/>
        <v>64</v>
      </c>
      <c r="AF5">
        <v>4.2999999999999997E-2</v>
      </c>
      <c r="AG5">
        <f t="shared" si="13"/>
        <v>43</v>
      </c>
      <c r="AH5">
        <v>2.9000000000000001E-2</v>
      </c>
      <c r="AI5">
        <f t="shared" si="14"/>
        <v>29</v>
      </c>
      <c r="AJ5">
        <f t="shared" si="15"/>
        <v>1.2470000000000001E-3</v>
      </c>
    </row>
    <row r="6" spans="1:36" x14ac:dyDescent="0.25">
      <c r="B6">
        <v>14</v>
      </c>
      <c r="C6">
        <f t="shared" si="0"/>
        <v>28</v>
      </c>
      <c r="D6">
        <v>0.04</v>
      </c>
      <c r="E6">
        <f t="shared" si="1"/>
        <v>40</v>
      </c>
      <c r="F6">
        <v>3.2000000000000001E-2</v>
      </c>
      <c r="G6">
        <f t="shared" si="2"/>
        <v>32</v>
      </c>
      <c r="H6">
        <f t="shared" si="3"/>
        <v>1.2800000000000001E-3</v>
      </c>
      <c r="I6">
        <f t="shared" si="3"/>
        <v>1280</v>
      </c>
      <c r="K6">
        <v>28</v>
      </c>
      <c r="L6">
        <f t="shared" si="4"/>
        <v>56</v>
      </c>
      <c r="M6">
        <v>3.7999999999999999E-2</v>
      </c>
      <c r="N6">
        <f t="shared" si="5"/>
        <v>38</v>
      </c>
      <c r="O6">
        <v>2.5999999999999999E-2</v>
      </c>
      <c r="P6">
        <f t="shared" si="6"/>
        <v>26</v>
      </c>
      <c r="Q6">
        <f t="shared" si="7"/>
        <v>9.8799999999999995E-4</v>
      </c>
      <c r="R6">
        <f t="shared" si="7"/>
        <v>988</v>
      </c>
      <c r="U6">
        <v>27</v>
      </c>
      <c r="V6">
        <f t="shared" si="8"/>
        <v>54</v>
      </c>
      <c r="W6">
        <v>3.2000000000000001E-2</v>
      </c>
      <c r="X6">
        <f t="shared" si="9"/>
        <v>32</v>
      </c>
      <c r="Y6">
        <v>2.5000000000000001E-2</v>
      </c>
      <c r="Z6">
        <f t="shared" si="10"/>
        <v>25</v>
      </c>
      <c r="AA6">
        <f t="shared" si="11"/>
        <v>8.0000000000000004E-4</v>
      </c>
      <c r="AB6">
        <f t="shared" si="11"/>
        <v>800</v>
      </c>
      <c r="AD6">
        <v>33</v>
      </c>
      <c r="AE6">
        <f t="shared" si="12"/>
        <v>66</v>
      </c>
      <c r="AF6">
        <v>0.04</v>
      </c>
      <c r="AG6">
        <f t="shared" si="13"/>
        <v>40</v>
      </c>
      <c r="AH6">
        <v>2.9000000000000001E-2</v>
      </c>
      <c r="AI6">
        <f t="shared" si="14"/>
        <v>29</v>
      </c>
      <c r="AJ6">
        <f t="shared" si="15"/>
        <v>1.16E-3</v>
      </c>
    </row>
    <row r="7" spans="1:36" x14ac:dyDescent="0.25">
      <c r="B7">
        <v>13</v>
      </c>
      <c r="C7">
        <f t="shared" si="0"/>
        <v>26</v>
      </c>
      <c r="D7">
        <v>4.1000000000000002E-2</v>
      </c>
      <c r="E7">
        <f t="shared" si="1"/>
        <v>41</v>
      </c>
      <c r="F7">
        <v>0.03</v>
      </c>
      <c r="G7">
        <f t="shared" si="2"/>
        <v>30</v>
      </c>
      <c r="H7">
        <f t="shared" si="3"/>
        <v>1.23E-3</v>
      </c>
      <c r="I7">
        <f t="shared" si="3"/>
        <v>1230</v>
      </c>
      <c r="K7">
        <v>28</v>
      </c>
      <c r="L7">
        <f t="shared" si="4"/>
        <v>56</v>
      </c>
      <c r="M7">
        <v>3.9E-2</v>
      </c>
      <c r="N7">
        <f t="shared" si="5"/>
        <v>39</v>
      </c>
      <c r="O7">
        <v>2.3E-2</v>
      </c>
      <c r="P7">
        <f t="shared" si="6"/>
        <v>23</v>
      </c>
      <c r="Q7">
        <f t="shared" si="7"/>
        <v>8.9700000000000001E-4</v>
      </c>
      <c r="R7">
        <f t="shared" si="7"/>
        <v>897</v>
      </c>
      <c r="U7">
        <v>30</v>
      </c>
      <c r="V7">
        <f t="shared" si="8"/>
        <v>60</v>
      </c>
      <c r="W7">
        <v>3.1E-2</v>
      </c>
      <c r="X7">
        <f t="shared" si="9"/>
        <v>31</v>
      </c>
      <c r="Y7">
        <v>2.5000000000000001E-2</v>
      </c>
      <c r="Z7">
        <f t="shared" si="10"/>
        <v>25</v>
      </c>
      <c r="AA7">
        <f t="shared" si="11"/>
        <v>7.7500000000000008E-4</v>
      </c>
      <c r="AB7">
        <f t="shared" si="11"/>
        <v>775</v>
      </c>
      <c r="AD7">
        <v>36</v>
      </c>
      <c r="AE7">
        <f t="shared" si="12"/>
        <v>72</v>
      </c>
      <c r="AF7">
        <v>3.5999999999999997E-2</v>
      </c>
      <c r="AG7">
        <f t="shared" si="13"/>
        <v>36</v>
      </c>
      <c r="AH7">
        <v>2.7E-2</v>
      </c>
      <c r="AI7">
        <f t="shared" si="14"/>
        <v>27</v>
      </c>
      <c r="AJ7">
        <f t="shared" si="15"/>
        <v>9.7199999999999988E-4</v>
      </c>
    </row>
    <row r="8" spans="1:36" x14ac:dyDescent="0.25">
      <c r="B8">
        <v>12</v>
      </c>
      <c r="C8">
        <f t="shared" si="0"/>
        <v>24</v>
      </c>
      <c r="D8">
        <v>4.4999999999999998E-2</v>
      </c>
      <c r="E8">
        <f t="shared" si="1"/>
        <v>45</v>
      </c>
      <c r="F8">
        <v>3.5000000000000003E-2</v>
      </c>
      <c r="G8">
        <f t="shared" si="2"/>
        <v>35</v>
      </c>
      <c r="H8">
        <f t="shared" si="3"/>
        <v>1.575E-3</v>
      </c>
      <c r="I8">
        <f t="shared" si="3"/>
        <v>1575</v>
      </c>
      <c r="K8">
        <v>32</v>
      </c>
      <c r="L8">
        <f t="shared" si="4"/>
        <v>64</v>
      </c>
      <c r="M8">
        <v>3.5000000000000003E-2</v>
      </c>
      <c r="N8">
        <f t="shared" si="5"/>
        <v>35</v>
      </c>
      <c r="O8">
        <v>2.4E-2</v>
      </c>
      <c r="P8">
        <f t="shared" si="6"/>
        <v>24</v>
      </c>
      <c r="Q8">
        <f t="shared" si="7"/>
        <v>8.4000000000000014E-4</v>
      </c>
      <c r="R8">
        <f t="shared" si="7"/>
        <v>840</v>
      </c>
      <c r="U8">
        <v>32</v>
      </c>
      <c r="V8">
        <f t="shared" si="8"/>
        <v>64</v>
      </c>
      <c r="W8">
        <v>3.6999999999999998E-2</v>
      </c>
      <c r="X8">
        <f t="shared" si="9"/>
        <v>37</v>
      </c>
      <c r="Y8">
        <v>2.5999999999999999E-2</v>
      </c>
      <c r="Z8">
        <f t="shared" si="10"/>
        <v>26</v>
      </c>
      <c r="AA8">
        <f t="shared" si="11"/>
        <v>9.6199999999999986E-4</v>
      </c>
      <c r="AB8">
        <f t="shared" si="11"/>
        <v>962</v>
      </c>
      <c r="AD8">
        <v>35</v>
      </c>
      <c r="AE8">
        <f t="shared" si="12"/>
        <v>70</v>
      </c>
      <c r="AF8">
        <v>4.2999999999999997E-2</v>
      </c>
      <c r="AG8">
        <f t="shared" si="13"/>
        <v>43</v>
      </c>
      <c r="AH8">
        <v>3.1E-2</v>
      </c>
      <c r="AI8">
        <f t="shared" si="14"/>
        <v>31</v>
      </c>
      <c r="AJ8">
        <f t="shared" si="15"/>
        <v>1.333E-3</v>
      </c>
    </row>
    <row r="9" spans="1:36" x14ac:dyDescent="0.25">
      <c r="B9">
        <v>14</v>
      </c>
      <c r="C9">
        <f t="shared" si="0"/>
        <v>28</v>
      </c>
      <c r="D9">
        <v>4.3999999999999997E-2</v>
      </c>
      <c r="E9">
        <f t="shared" si="1"/>
        <v>44</v>
      </c>
      <c r="F9">
        <v>3.6999999999999998E-2</v>
      </c>
      <c r="G9">
        <f t="shared" si="2"/>
        <v>37</v>
      </c>
      <c r="H9">
        <f t="shared" si="3"/>
        <v>1.6279999999999999E-3</v>
      </c>
      <c r="I9">
        <f t="shared" si="3"/>
        <v>1628</v>
      </c>
      <c r="K9">
        <v>29</v>
      </c>
      <c r="L9">
        <f t="shared" si="4"/>
        <v>58</v>
      </c>
      <c r="M9">
        <v>4.2000000000000003E-2</v>
      </c>
      <c r="N9">
        <f t="shared" si="5"/>
        <v>42</v>
      </c>
      <c r="O9">
        <v>2.5999999999999999E-2</v>
      </c>
      <c r="P9">
        <f t="shared" si="6"/>
        <v>26</v>
      </c>
      <c r="Q9">
        <f t="shared" si="7"/>
        <v>1.0920000000000001E-3</v>
      </c>
      <c r="R9">
        <f t="shared" si="7"/>
        <v>1092</v>
      </c>
      <c r="U9">
        <v>26</v>
      </c>
      <c r="V9">
        <f t="shared" si="8"/>
        <v>52</v>
      </c>
      <c r="W9">
        <v>3.9E-2</v>
      </c>
      <c r="X9">
        <f t="shared" si="9"/>
        <v>39</v>
      </c>
      <c r="Y9">
        <v>2.8000000000000001E-2</v>
      </c>
      <c r="Z9">
        <f t="shared" si="10"/>
        <v>28</v>
      </c>
      <c r="AA9">
        <f t="shared" si="11"/>
        <v>1.0920000000000001E-3</v>
      </c>
      <c r="AB9">
        <f t="shared" si="11"/>
        <v>1092</v>
      </c>
      <c r="AD9">
        <v>32</v>
      </c>
      <c r="AE9">
        <f t="shared" si="12"/>
        <v>64</v>
      </c>
      <c r="AF9">
        <v>3.6999999999999998E-2</v>
      </c>
      <c r="AG9">
        <f t="shared" si="13"/>
        <v>37</v>
      </c>
      <c r="AH9">
        <v>0.03</v>
      </c>
      <c r="AI9">
        <f t="shared" si="14"/>
        <v>30</v>
      </c>
      <c r="AJ9">
        <f t="shared" si="15"/>
        <v>1.1099999999999999E-3</v>
      </c>
    </row>
    <row r="10" spans="1:36" x14ac:dyDescent="0.25">
      <c r="B10">
        <v>18</v>
      </c>
      <c r="C10">
        <f t="shared" si="0"/>
        <v>36</v>
      </c>
      <c r="D10">
        <v>4.1000000000000002E-2</v>
      </c>
      <c r="E10">
        <f t="shared" si="1"/>
        <v>41</v>
      </c>
      <c r="F10">
        <v>3.5000000000000003E-2</v>
      </c>
      <c r="G10">
        <f t="shared" si="2"/>
        <v>35</v>
      </c>
      <c r="H10">
        <f t="shared" si="3"/>
        <v>1.4350000000000003E-3</v>
      </c>
      <c r="I10">
        <f t="shared" si="3"/>
        <v>1435</v>
      </c>
      <c r="K10">
        <v>36</v>
      </c>
      <c r="L10">
        <f t="shared" si="4"/>
        <v>72</v>
      </c>
      <c r="M10">
        <v>3.5000000000000003E-2</v>
      </c>
      <c r="N10">
        <f t="shared" si="5"/>
        <v>35</v>
      </c>
      <c r="O10">
        <v>2.1000000000000001E-2</v>
      </c>
      <c r="P10">
        <f t="shared" si="6"/>
        <v>21</v>
      </c>
      <c r="Q10">
        <f t="shared" si="7"/>
        <v>7.3500000000000008E-4</v>
      </c>
      <c r="R10">
        <f t="shared" si="7"/>
        <v>735</v>
      </c>
      <c r="U10">
        <v>28</v>
      </c>
      <c r="V10">
        <f t="shared" si="8"/>
        <v>56</v>
      </c>
      <c r="W10">
        <v>3.4000000000000002E-2</v>
      </c>
      <c r="X10">
        <f t="shared" si="9"/>
        <v>34</v>
      </c>
      <c r="Y10">
        <v>2.5999999999999999E-2</v>
      </c>
      <c r="Z10">
        <f t="shared" si="10"/>
        <v>26</v>
      </c>
      <c r="AA10">
        <f t="shared" si="11"/>
        <v>8.8400000000000002E-4</v>
      </c>
      <c r="AB10">
        <f t="shared" si="11"/>
        <v>884</v>
      </c>
      <c r="AD10">
        <v>29</v>
      </c>
      <c r="AE10">
        <f t="shared" si="12"/>
        <v>58</v>
      </c>
      <c r="AF10">
        <v>0.04</v>
      </c>
      <c r="AG10">
        <f t="shared" si="13"/>
        <v>40</v>
      </c>
      <c r="AH10">
        <v>2.8000000000000001E-2</v>
      </c>
      <c r="AI10">
        <f t="shared" si="14"/>
        <v>28</v>
      </c>
      <c r="AJ10">
        <f t="shared" si="15"/>
        <v>1.1200000000000001E-3</v>
      </c>
    </row>
    <row r="11" spans="1:36" x14ac:dyDescent="0.25">
      <c r="B11">
        <v>16</v>
      </c>
      <c r="C11">
        <f t="shared" si="0"/>
        <v>32</v>
      </c>
      <c r="D11">
        <v>3.5999999999999997E-2</v>
      </c>
      <c r="E11">
        <f t="shared" si="1"/>
        <v>36</v>
      </c>
      <c r="F11">
        <v>2.9000000000000001E-2</v>
      </c>
      <c r="G11">
        <f t="shared" si="2"/>
        <v>29</v>
      </c>
      <c r="H11">
        <f t="shared" si="3"/>
        <v>1.044E-3</v>
      </c>
      <c r="I11">
        <f t="shared" si="3"/>
        <v>1044</v>
      </c>
      <c r="K11">
        <v>35</v>
      </c>
      <c r="L11">
        <f t="shared" si="4"/>
        <v>70</v>
      </c>
      <c r="M11">
        <v>3.4000000000000002E-2</v>
      </c>
      <c r="N11">
        <f t="shared" si="5"/>
        <v>34</v>
      </c>
      <c r="O11">
        <v>2.1999999999999999E-2</v>
      </c>
      <c r="P11">
        <f t="shared" si="6"/>
        <v>22</v>
      </c>
      <c r="Q11">
        <f t="shared" si="7"/>
        <v>7.4799999999999997E-4</v>
      </c>
      <c r="R11">
        <f t="shared" si="7"/>
        <v>748</v>
      </c>
      <c r="U11">
        <v>32</v>
      </c>
      <c r="V11">
        <f t="shared" si="8"/>
        <v>64</v>
      </c>
      <c r="W11">
        <v>3.2000000000000001E-2</v>
      </c>
      <c r="X11">
        <f t="shared" si="9"/>
        <v>32</v>
      </c>
      <c r="Y11">
        <v>2.3E-2</v>
      </c>
      <c r="Z11">
        <f t="shared" si="10"/>
        <v>23</v>
      </c>
      <c r="AA11">
        <f t="shared" si="11"/>
        <v>7.36E-4</v>
      </c>
      <c r="AB11">
        <f t="shared" si="11"/>
        <v>736</v>
      </c>
      <c r="AD11">
        <v>41</v>
      </c>
      <c r="AE11">
        <f t="shared" si="12"/>
        <v>82</v>
      </c>
      <c r="AF11">
        <v>3.5999999999999997E-2</v>
      </c>
      <c r="AG11">
        <f t="shared" si="13"/>
        <v>36</v>
      </c>
      <c r="AH11">
        <v>2.5999999999999999E-2</v>
      </c>
      <c r="AI11">
        <f t="shared" si="14"/>
        <v>26</v>
      </c>
      <c r="AJ11">
        <f t="shared" si="15"/>
        <v>9.3599999999999987E-4</v>
      </c>
    </row>
    <row r="12" spans="1:36" x14ac:dyDescent="0.25">
      <c r="B12">
        <v>18</v>
      </c>
      <c r="C12">
        <f t="shared" si="0"/>
        <v>36</v>
      </c>
      <c r="D12">
        <v>4.4999999999999998E-2</v>
      </c>
      <c r="E12">
        <f t="shared" si="1"/>
        <v>45</v>
      </c>
      <c r="F12">
        <v>3.1E-2</v>
      </c>
      <c r="G12">
        <f t="shared" si="2"/>
        <v>31</v>
      </c>
      <c r="H12">
        <f t="shared" si="3"/>
        <v>1.395E-3</v>
      </c>
      <c r="I12">
        <f t="shared" si="3"/>
        <v>1395</v>
      </c>
      <c r="K12">
        <v>38</v>
      </c>
      <c r="L12">
        <f t="shared" si="4"/>
        <v>76</v>
      </c>
      <c r="M12">
        <v>3.4000000000000002E-2</v>
      </c>
      <c r="N12">
        <f t="shared" si="5"/>
        <v>34</v>
      </c>
      <c r="O12">
        <v>2.4E-2</v>
      </c>
      <c r="P12">
        <f t="shared" si="6"/>
        <v>24</v>
      </c>
      <c r="Q12">
        <f t="shared" si="7"/>
        <v>8.160000000000001E-4</v>
      </c>
      <c r="R12">
        <f t="shared" si="7"/>
        <v>816</v>
      </c>
      <c r="U12">
        <v>30</v>
      </c>
      <c r="V12">
        <f t="shared" si="8"/>
        <v>60</v>
      </c>
      <c r="W12">
        <v>3.4000000000000002E-2</v>
      </c>
      <c r="X12">
        <f t="shared" si="9"/>
        <v>34</v>
      </c>
      <c r="Y12">
        <v>2.5999999999999999E-2</v>
      </c>
      <c r="Z12">
        <f t="shared" si="10"/>
        <v>26</v>
      </c>
      <c r="AA12">
        <f t="shared" si="11"/>
        <v>8.8400000000000002E-4</v>
      </c>
      <c r="AB12">
        <f t="shared" si="11"/>
        <v>884</v>
      </c>
      <c r="AD12">
        <v>43</v>
      </c>
      <c r="AE12">
        <f t="shared" si="12"/>
        <v>86</v>
      </c>
      <c r="AF12">
        <v>4.4999999999999998E-2</v>
      </c>
      <c r="AG12">
        <f t="shared" si="13"/>
        <v>45</v>
      </c>
      <c r="AH12">
        <v>2.8000000000000001E-2</v>
      </c>
      <c r="AI12">
        <f t="shared" si="14"/>
        <v>28</v>
      </c>
      <c r="AJ12">
        <f t="shared" si="15"/>
        <v>1.2600000000000001E-3</v>
      </c>
    </row>
    <row r="13" spans="1:36" x14ac:dyDescent="0.25">
      <c r="B13">
        <v>21</v>
      </c>
      <c r="C13">
        <f t="shared" si="0"/>
        <v>42</v>
      </c>
      <c r="D13">
        <v>4.1000000000000002E-2</v>
      </c>
      <c r="E13">
        <f t="shared" si="1"/>
        <v>41</v>
      </c>
      <c r="F13">
        <v>2.9000000000000001E-2</v>
      </c>
      <c r="G13">
        <f t="shared" si="2"/>
        <v>29</v>
      </c>
      <c r="H13">
        <f t="shared" si="3"/>
        <v>1.1890000000000002E-3</v>
      </c>
      <c r="I13">
        <f t="shared" si="3"/>
        <v>1189</v>
      </c>
      <c r="K13">
        <v>40</v>
      </c>
      <c r="L13">
        <f t="shared" si="4"/>
        <v>80</v>
      </c>
      <c r="M13">
        <v>3.2000000000000001E-2</v>
      </c>
      <c r="N13">
        <f t="shared" si="5"/>
        <v>32</v>
      </c>
      <c r="O13">
        <v>2.1000000000000001E-2</v>
      </c>
      <c r="P13">
        <f t="shared" si="6"/>
        <v>21</v>
      </c>
      <c r="Q13">
        <f t="shared" si="7"/>
        <v>6.7200000000000007E-4</v>
      </c>
      <c r="R13">
        <f t="shared" si="7"/>
        <v>672</v>
      </c>
      <c r="U13">
        <v>29</v>
      </c>
      <c r="V13">
        <f t="shared" si="8"/>
        <v>58</v>
      </c>
      <c r="W13">
        <v>4.2000000000000003E-2</v>
      </c>
      <c r="X13">
        <f t="shared" si="9"/>
        <v>42</v>
      </c>
      <c r="Y13">
        <v>2.7E-2</v>
      </c>
      <c r="Z13">
        <f t="shared" si="10"/>
        <v>27</v>
      </c>
      <c r="AA13">
        <f t="shared" si="11"/>
        <v>1.134E-3</v>
      </c>
      <c r="AB13">
        <f t="shared" si="11"/>
        <v>1134</v>
      </c>
      <c r="AD13">
        <v>44</v>
      </c>
      <c r="AE13">
        <f t="shared" si="12"/>
        <v>88</v>
      </c>
      <c r="AF13">
        <v>0.04</v>
      </c>
      <c r="AG13">
        <f t="shared" si="13"/>
        <v>40</v>
      </c>
      <c r="AH13">
        <v>0.03</v>
      </c>
      <c r="AI13">
        <f t="shared" si="14"/>
        <v>30</v>
      </c>
      <c r="AJ13">
        <f t="shared" si="15"/>
        <v>1.1999999999999999E-3</v>
      </c>
    </row>
    <row r="14" spans="1:36" x14ac:dyDescent="0.25">
      <c r="B14">
        <v>18</v>
      </c>
      <c r="C14">
        <f t="shared" si="0"/>
        <v>36</v>
      </c>
      <c r="D14">
        <v>4.5999999999999999E-2</v>
      </c>
      <c r="E14">
        <f t="shared" si="1"/>
        <v>46</v>
      </c>
      <c r="F14">
        <v>3.4000000000000002E-2</v>
      </c>
      <c r="G14">
        <f t="shared" si="2"/>
        <v>34</v>
      </c>
      <c r="H14">
        <f t="shared" si="3"/>
        <v>1.5640000000000001E-3</v>
      </c>
      <c r="I14">
        <f t="shared" si="3"/>
        <v>1564</v>
      </c>
      <c r="K14">
        <v>43</v>
      </c>
      <c r="L14">
        <f t="shared" si="4"/>
        <v>86</v>
      </c>
      <c r="M14">
        <v>4.2000000000000003E-2</v>
      </c>
      <c r="N14">
        <f t="shared" si="5"/>
        <v>42</v>
      </c>
      <c r="O14">
        <v>2.1999999999999999E-2</v>
      </c>
      <c r="P14">
        <f t="shared" si="6"/>
        <v>22</v>
      </c>
      <c r="Q14">
        <f t="shared" si="7"/>
        <v>9.2400000000000002E-4</v>
      </c>
      <c r="R14">
        <f t="shared" si="7"/>
        <v>924</v>
      </c>
      <c r="U14">
        <v>29</v>
      </c>
      <c r="V14">
        <f t="shared" si="8"/>
        <v>58</v>
      </c>
      <c r="W14">
        <v>3.9E-2</v>
      </c>
      <c r="X14">
        <f t="shared" si="9"/>
        <v>39</v>
      </c>
      <c r="Y14">
        <v>2.5999999999999999E-2</v>
      </c>
      <c r="Z14">
        <f t="shared" si="10"/>
        <v>26</v>
      </c>
      <c r="AA14">
        <f t="shared" si="11"/>
        <v>1.0139999999999999E-3</v>
      </c>
      <c r="AB14">
        <f t="shared" si="11"/>
        <v>1014</v>
      </c>
      <c r="AD14">
        <v>40</v>
      </c>
      <c r="AE14">
        <f t="shared" si="12"/>
        <v>80</v>
      </c>
      <c r="AF14">
        <v>4.2000000000000003E-2</v>
      </c>
      <c r="AG14">
        <f t="shared" si="13"/>
        <v>42</v>
      </c>
      <c r="AH14">
        <v>0.03</v>
      </c>
      <c r="AI14">
        <f t="shared" si="14"/>
        <v>30</v>
      </c>
      <c r="AJ14">
        <f t="shared" si="15"/>
        <v>1.2600000000000001E-3</v>
      </c>
    </row>
    <row r="15" spans="1:36" x14ac:dyDescent="0.25">
      <c r="B15">
        <v>20</v>
      </c>
      <c r="C15">
        <f t="shared" si="0"/>
        <v>40</v>
      </c>
      <c r="D15">
        <v>0.04</v>
      </c>
      <c r="E15">
        <f t="shared" si="1"/>
        <v>40</v>
      </c>
      <c r="F15">
        <v>2.5000000000000001E-2</v>
      </c>
      <c r="G15">
        <f t="shared" si="2"/>
        <v>25</v>
      </c>
      <c r="H15">
        <f t="shared" si="3"/>
        <v>1E-3</v>
      </c>
      <c r="I15">
        <f t="shared" si="3"/>
        <v>1000</v>
      </c>
      <c r="K15">
        <v>40</v>
      </c>
      <c r="L15">
        <f t="shared" si="4"/>
        <v>80</v>
      </c>
      <c r="M15">
        <v>4.2999999999999997E-2</v>
      </c>
      <c r="N15">
        <f t="shared" si="5"/>
        <v>43</v>
      </c>
      <c r="O15">
        <v>2.1000000000000001E-2</v>
      </c>
      <c r="P15">
        <f t="shared" si="6"/>
        <v>21</v>
      </c>
      <c r="Q15">
        <f t="shared" si="7"/>
        <v>9.0299999999999994E-4</v>
      </c>
      <c r="R15">
        <f t="shared" si="7"/>
        <v>903</v>
      </c>
      <c r="U15">
        <v>28</v>
      </c>
      <c r="V15">
        <f t="shared" si="8"/>
        <v>56</v>
      </c>
      <c r="W15">
        <v>3.2000000000000001E-2</v>
      </c>
      <c r="X15">
        <f t="shared" si="9"/>
        <v>32</v>
      </c>
      <c r="Y15">
        <v>2.3E-2</v>
      </c>
      <c r="Z15">
        <f t="shared" si="10"/>
        <v>23</v>
      </c>
      <c r="AA15">
        <f t="shared" si="11"/>
        <v>7.36E-4</v>
      </c>
      <c r="AB15">
        <f t="shared" si="11"/>
        <v>736</v>
      </c>
      <c r="AD15">
        <v>30</v>
      </c>
      <c r="AE15">
        <f t="shared" si="12"/>
        <v>60</v>
      </c>
      <c r="AF15">
        <v>4.2999999999999997E-2</v>
      </c>
      <c r="AG15">
        <f t="shared" si="13"/>
        <v>43</v>
      </c>
      <c r="AH15">
        <v>2.3E-2</v>
      </c>
      <c r="AI15">
        <f t="shared" si="14"/>
        <v>23</v>
      </c>
      <c r="AJ15">
        <f t="shared" si="15"/>
        <v>9.8899999999999986E-4</v>
      </c>
    </row>
    <row r="16" spans="1:36" x14ac:dyDescent="0.25">
      <c r="B16">
        <v>15</v>
      </c>
      <c r="C16">
        <f t="shared" si="0"/>
        <v>30</v>
      </c>
      <c r="D16">
        <v>4.5999999999999999E-2</v>
      </c>
      <c r="E16">
        <f t="shared" si="1"/>
        <v>46</v>
      </c>
      <c r="F16">
        <v>2.8000000000000001E-2</v>
      </c>
      <c r="G16">
        <f t="shared" si="2"/>
        <v>28</v>
      </c>
      <c r="H16">
        <f t="shared" si="3"/>
        <v>1.2880000000000001E-3</v>
      </c>
      <c r="I16">
        <f t="shared" si="3"/>
        <v>1288</v>
      </c>
      <c r="K16">
        <v>46</v>
      </c>
      <c r="L16">
        <f t="shared" si="4"/>
        <v>92</v>
      </c>
      <c r="M16">
        <v>3.7999999999999999E-2</v>
      </c>
      <c r="N16">
        <f t="shared" si="5"/>
        <v>38</v>
      </c>
      <c r="O16">
        <v>2.3E-2</v>
      </c>
      <c r="P16">
        <f t="shared" si="6"/>
        <v>23</v>
      </c>
      <c r="Q16">
        <f t="shared" si="7"/>
        <v>8.7399999999999999E-4</v>
      </c>
      <c r="R16">
        <f t="shared" si="7"/>
        <v>874</v>
      </c>
      <c r="U16">
        <v>30</v>
      </c>
      <c r="V16">
        <f t="shared" si="8"/>
        <v>60</v>
      </c>
      <c r="W16">
        <v>3.9E-2</v>
      </c>
      <c r="X16">
        <f t="shared" si="9"/>
        <v>39</v>
      </c>
      <c r="Y16">
        <v>2.8000000000000001E-2</v>
      </c>
      <c r="Z16">
        <f t="shared" si="10"/>
        <v>28</v>
      </c>
      <c r="AA16">
        <f t="shared" si="11"/>
        <v>1.0920000000000001E-3</v>
      </c>
      <c r="AB16">
        <f t="shared" si="11"/>
        <v>1092</v>
      </c>
      <c r="AD16">
        <v>43</v>
      </c>
      <c r="AE16">
        <f t="shared" si="12"/>
        <v>86</v>
      </c>
      <c r="AF16">
        <v>4.2999999999999997E-2</v>
      </c>
      <c r="AG16">
        <f t="shared" si="13"/>
        <v>43</v>
      </c>
      <c r="AH16">
        <v>2.9000000000000001E-2</v>
      </c>
      <c r="AI16">
        <f t="shared" si="14"/>
        <v>29</v>
      </c>
      <c r="AJ16">
        <f t="shared" si="15"/>
        <v>1.2470000000000001E-3</v>
      </c>
    </row>
    <row r="17" spans="1:36" x14ac:dyDescent="0.25">
      <c r="B17">
        <v>14</v>
      </c>
      <c r="C17">
        <f t="shared" si="0"/>
        <v>28</v>
      </c>
      <c r="D17">
        <v>4.3999999999999997E-2</v>
      </c>
      <c r="E17">
        <f t="shared" si="1"/>
        <v>44</v>
      </c>
      <c r="F17">
        <v>2.8000000000000001E-2</v>
      </c>
      <c r="G17">
        <f t="shared" si="2"/>
        <v>28</v>
      </c>
      <c r="H17">
        <f t="shared" si="3"/>
        <v>1.232E-3</v>
      </c>
      <c r="I17">
        <f t="shared" si="3"/>
        <v>1232</v>
      </c>
      <c r="K17">
        <v>48</v>
      </c>
      <c r="L17">
        <f t="shared" si="4"/>
        <v>96</v>
      </c>
      <c r="M17">
        <v>3.6999999999999998E-2</v>
      </c>
      <c r="N17">
        <f t="shared" si="5"/>
        <v>37</v>
      </c>
      <c r="O17">
        <v>2.3E-2</v>
      </c>
      <c r="P17">
        <f t="shared" si="6"/>
        <v>23</v>
      </c>
      <c r="Q17">
        <f t="shared" si="7"/>
        <v>8.5099999999999998E-4</v>
      </c>
      <c r="R17">
        <f t="shared" si="7"/>
        <v>851</v>
      </c>
      <c r="U17">
        <v>32</v>
      </c>
      <c r="V17">
        <f t="shared" si="8"/>
        <v>64</v>
      </c>
      <c r="W17">
        <v>3.5000000000000003E-2</v>
      </c>
      <c r="X17">
        <f t="shared" si="9"/>
        <v>35</v>
      </c>
      <c r="Y17">
        <v>2.7E-2</v>
      </c>
      <c r="Z17">
        <f t="shared" si="10"/>
        <v>27</v>
      </c>
      <c r="AA17">
        <f t="shared" si="11"/>
        <v>9.4500000000000009E-4</v>
      </c>
      <c r="AB17">
        <f t="shared" si="11"/>
        <v>945</v>
      </c>
      <c r="AD17">
        <v>35</v>
      </c>
      <c r="AE17">
        <f t="shared" si="12"/>
        <v>70</v>
      </c>
      <c r="AF17">
        <v>4.5999999999999999E-2</v>
      </c>
      <c r="AG17">
        <f t="shared" si="13"/>
        <v>46</v>
      </c>
      <c r="AH17">
        <v>2.8000000000000001E-2</v>
      </c>
      <c r="AI17">
        <f t="shared" si="14"/>
        <v>28</v>
      </c>
      <c r="AJ17">
        <f t="shared" si="15"/>
        <v>1.2880000000000001E-3</v>
      </c>
    </row>
    <row r="18" spans="1:36" x14ac:dyDescent="0.25">
      <c r="B18">
        <v>13</v>
      </c>
      <c r="C18">
        <f t="shared" si="0"/>
        <v>26</v>
      </c>
      <c r="D18">
        <v>4.3999999999999997E-2</v>
      </c>
      <c r="E18">
        <f t="shared" si="1"/>
        <v>44</v>
      </c>
      <c r="F18">
        <v>3.2000000000000001E-2</v>
      </c>
      <c r="G18">
        <f t="shared" si="2"/>
        <v>32</v>
      </c>
      <c r="H18">
        <f t="shared" si="3"/>
        <v>1.408E-3</v>
      </c>
      <c r="I18">
        <f t="shared" si="3"/>
        <v>1408</v>
      </c>
      <c r="K18">
        <v>32</v>
      </c>
      <c r="L18">
        <f t="shared" si="4"/>
        <v>64</v>
      </c>
      <c r="M18">
        <v>3.6999999999999998E-2</v>
      </c>
      <c r="N18">
        <f t="shared" si="5"/>
        <v>37</v>
      </c>
      <c r="O18">
        <v>2.1999999999999999E-2</v>
      </c>
      <c r="P18">
        <f t="shared" si="6"/>
        <v>22</v>
      </c>
      <c r="Q18">
        <f t="shared" si="7"/>
        <v>8.1399999999999994E-4</v>
      </c>
      <c r="R18">
        <f t="shared" si="7"/>
        <v>814</v>
      </c>
      <c r="U18">
        <v>30</v>
      </c>
      <c r="V18">
        <f t="shared" si="8"/>
        <v>60</v>
      </c>
      <c r="W18">
        <v>3.7999999999999999E-2</v>
      </c>
      <c r="X18">
        <f t="shared" si="9"/>
        <v>38</v>
      </c>
      <c r="Y18">
        <v>2.4E-2</v>
      </c>
      <c r="Z18">
        <f t="shared" si="10"/>
        <v>24</v>
      </c>
      <c r="AA18">
        <f t="shared" si="11"/>
        <v>9.1200000000000005E-4</v>
      </c>
      <c r="AB18">
        <f t="shared" si="11"/>
        <v>912</v>
      </c>
      <c r="AD18">
        <v>31</v>
      </c>
      <c r="AE18">
        <f t="shared" si="12"/>
        <v>62</v>
      </c>
      <c r="AF18">
        <v>4.2999999999999997E-2</v>
      </c>
      <c r="AG18">
        <f t="shared" si="13"/>
        <v>43</v>
      </c>
      <c r="AH18">
        <v>2.9000000000000001E-2</v>
      </c>
      <c r="AI18">
        <f t="shared" si="14"/>
        <v>29</v>
      </c>
      <c r="AJ18">
        <f t="shared" si="15"/>
        <v>1.2470000000000001E-3</v>
      </c>
    </row>
    <row r="19" spans="1:36" x14ac:dyDescent="0.25">
      <c r="B19">
        <v>15</v>
      </c>
      <c r="C19">
        <f t="shared" si="0"/>
        <v>30</v>
      </c>
      <c r="D19">
        <v>4.2000000000000003E-2</v>
      </c>
      <c r="E19">
        <f t="shared" si="1"/>
        <v>42</v>
      </c>
      <c r="F19">
        <v>3.1E-2</v>
      </c>
      <c r="G19">
        <f t="shared" si="2"/>
        <v>31</v>
      </c>
      <c r="H19">
        <f t="shared" si="3"/>
        <v>1.302E-3</v>
      </c>
      <c r="I19">
        <f t="shared" si="3"/>
        <v>1302</v>
      </c>
      <c r="K19">
        <v>33</v>
      </c>
      <c r="L19">
        <f t="shared" si="4"/>
        <v>66</v>
      </c>
      <c r="M19">
        <v>3.5000000000000003E-2</v>
      </c>
      <c r="N19">
        <f t="shared" si="5"/>
        <v>35</v>
      </c>
      <c r="O19">
        <v>2.1000000000000001E-2</v>
      </c>
      <c r="P19">
        <f t="shared" si="6"/>
        <v>21</v>
      </c>
      <c r="Q19">
        <f t="shared" si="7"/>
        <v>7.3500000000000008E-4</v>
      </c>
      <c r="R19">
        <f t="shared" si="7"/>
        <v>735</v>
      </c>
      <c r="U19">
        <v>31</v>
      </c>
      <c r="V19">
        <f t="shared" si="8"/>
        <v>62</v>
      </c>
      <c r="W19">
        <v>3.5999999999999997E-2</v>
      </c>
      <c r="X19">
        <f t="shared" si="9"/>
        <v>36</v>
      </c>
      <c r="Y19">
        <v>2.5000000000000001E-2</v>
      </c>
      <c r="Z19">
        <f t="shared" si="10"/>
        <v>25</v>
      </c>
      <c r="AA19">
        <f t="shared" si="11"/>
        <v>8.9999999999999998E-4</v>
      </c>
      <c r="AB19">
        <f t="shared" si="11"/>
        <v>900</v>
      </c>
      <c r="AD19">
        <v>27</v>
      </c>
      <c r="AE19">
        <f t="shared" si="12"/>
        <v>54</v>
      </c>
      <c r="AF19">
        <v>4.1000000000000002E-2</v>
      </c>
      <c r="AG19">
        <f t="shared" si="13"/>
        <v>41</v>
      </c>
      <c r="AH19">
        <v>2.9000000000000001E-2</v>
      </c>
      <c r="AI19">
        <f t="shared" si="14"/>
        <v>29</v>
      </c>
      <c r="AJ19">
        <f t="shared" si="15"/>
        <v>1.1890000000000002E-3</v>
      </c>
    </row>
    <row r="20" spans="1:36" x14ac:dyDescent="0.25">
      <c r="B20">
        <v>16</v>
      </c>
      <c r="C20">
        <f t="shared" si="0"/>
        <v>32</v>
      </c>
      <c r="D20">
        <v>4.4999999999999998E-2</v>
      </c>
      <c r="E20">
        <f t="shared" si="1"/>
        <v>45</v>
      </c>
      <c r="F20">
        <v>3.1E-2</v>
      </c>
      <c r="G20">
        <f t="shared" si="2"/>
        <v>31</v>
      </c>
      <c r="H20">
        <f t="shared" si="3"/>
        <v>1.395E-3</v>
      </c>
      <c r="I20">
        <f t="shared" si="3"/>
        <v>1395</v>
      </c>
      <c r="K20">
        <v>33</v>
      </c>
      <c r="L20">
        <f t="shared" si="4"/>
        <v>66</v>
      </c>
      <c r="M20">
        <v>3.5000000000000003E-2</v>
      </c>
      <c r="N20">
        <f t="shared" si="5"/>
        <v>35</v>
      </c>
      <c r="O20">
        <v>2.1999999999999999E-2</v>
      </c>
      <c r="P20">
        <f t="shared" si="6"/>
        <v>22</v>
      </c>
      <c r="Q20">
        <f t="shared" si="7"/>
        <v>7.7000000000000007E-4</v>
      </c>
      <c r="R20">
        <f t="shared" si="7"/>
        <v>770</v>
      </c>
      <c r="U20">
        <v>26</v>
      </c>
      <c r="V20">
        <f t="shared" si="8"/>
        <v>52</v>
      </c>
      <c r="W20">
        <v>2.5999999999999999E-2</v>
      </c>
      <c r="X20">
        <f t="shared" si="9"/>
        <v>26</v>
      </c>
      <c r="Y20">
        <v>0.03</v>
      </c>
      <c r="Z20">
        <f t="shared" si="10"/>
        <v>30</v>
      </c>
      <c r="AA20">
        <f t="shared" si="11"/>
        <v>7.7999999999999999E-4</v>
      </c>
      <c r="AB20">
        <f t="shared" si="11"/>
        <v>780</v>
      </c>
      <c r="AD20">
        <v>28</v>
      </c>
      <c r="AE20">
        <f t="shared" si="12"/>
        <v>56</v>
      </c>
      <c r="AF20">
        <v>4.2999999999999997E-2</v>
      </c>
      <c r="AG20">
        <f t="shared" si="13"/>
        <v>43</v>
      </c>
      <c r="AH20">
        <v>3.1E-2</v>
      </c>
      <c r="AI20">
        <f t="shared" si="14"/>
        <v>31</v>
      </c>
      <c r="AJ20">
        <f t="shared" si="15"/>
        <v>1.333E-3</v>
      </c>
    </row>
    <row r="21" spans="1:36" x14ac:dyDescent="0.25">
      <c r="B21">
        <v>12</v>
      </c>
      <c r="C21">
        <f t="shared" si="0"/>
        <v>24</v>
      </c>
      <c r="D21">
        <v>4.3999999999999997E-2</v>
      </c>
      <c r="E21">
        <f t="shared" si="1"/>
        <v>44</v>
      </c>
      <c r="F21">
        <v>3.5999999999999997E-2</v>
      </c>
      <c r="G21">
        <f t="shared" si="2"/>
        <v>36</v>
      </c>
      <c r="H21">
        <f t="shared" si="3"/>
        <v>1.5839999999999997E-3</v>
      </c>
      <c r="I21">
        <f t="shared" si="3"/>
        <v>1584</v>
      </c>
      <c r="K21">
        <v>32</v>
      </c>
      <c r="L21">
        <f t="shared" si="4"/>
        <v>64</v>
      </c>
      <c r="M21">
        <v>3.6999999999999998E-2</v>
      </c>
      <c r="N21">
        <f t="shared" si="5"/>
        <v>37</v>
      </c>
      <c r="O21">
        <v>2.1999999999999999E-2</v>
      </c>
      <c r="P21">
        <f t="shared" si="6"/>
        <v>22</v>
      </c>
      <c r="Q21">
        <f t="shared" si="7"/>
        <v>8.1399999999999994E-4</v>
      </c>
      <c r="R21">
        <f t="shared" si="7"/>
        <v>814</v>
      </c>
      <c r="U21">
        <v>26</v>
      </c>
      <c r="V21">
        <f t="shared" si="8"/>
        <v>52</v>
      </c>
      <c r="W21">
        <v>0.03</v>
      </c>
      <c r="X21">
        <f t="shared" si="9"/>
        <v>30</v>
      </c>
      <c r="Y21">
        <v>2.4E-2</v>
      </c>
      <c r="Z21">
        <f t="shared" si="10"/>
        <v>24</v>
      </c>
      <c r="AA21">
        <f t="shared" si="11"/>
        <v>7.1999999999999994E-4</v>
      </c>
      <c r="AB21">
        <f t="shared" si="11"/>
        <v>720</v>
      </c>
      <c r="AD21">
        <v>30</v>
      </c>
      <c r="AE21">
        <f t="shared" si="12"/>
        <v>60</v>
      </c>
      <c r="AF21">
        <v>3.1E-2</v>
      </c>
      <c r="AG21">
        <f t="shared" si="13"/>
        <v>31</v>
      </c>
      <c r="AH21">
        <v>2.5000000000000001E-2</v>
      </c>
      <c r="AI21">
        <f t="shared" si="14"/>
        <v>25</v>
      </c>
      <c r="AJ21">
        <f t="shared" si="15"/>
        <v>7.7500000000000008E-4</v>
      </c>
    </row>
    <row r="22" spans="1:36" x14ac:dyDescent="0.25">
      <c r="B22">
        <v>14</v>
      </c>
      <c r="C22">
        <f t="shared" si="0"/>
        <v>28</v>
      </c>
      <c r="D22">
        <v>3.9E-2</v>
      </c>
      <c r="E22">
        <f t="shared" si="1"/>
        <v>39</v>
      </c>
      <c r="F22">
        <v>2.8000000000000001E-2</v>
      </c>
      <c r="G22">
        <f t="shared" si="2"/>
        <v>28</v>
      </c>
      <c r="H22">
        <f t="shared" si="3"/>
        <v>1.0920000000000001E-3</v>
      </c>
      <c r="I22">
        <f t="shared" si="3"/>
        <v>1092</v>
      </c>
      <c r="K22">
        <v>28</v>
      </c>
      <c r="L22">
        <f t="shared" si="4"/>
        <v>56</v>
      </c>
      <c r="M22">
        <v>0.04</v>
      </c>
      <c r="N22">
        <f t="shared" si="5"/>
        <v>40</v>
      </c>
      <c r="O22">
        <v>2.4E-2</v>
      </c>
      <c r="P22">
        <f t="shared" si="6"/>
        <v>24</v>
      </c>
      <c r="Q22">
        <f t="shared" si="7"/>
        <v>9.6000000000000002E-4</v>
      </c>
      <c r="R22">
        <f t="shared" si="7"/>
        <v>960</v>
      </c>
      <c r="U22">
        <v>27</v>
      </c>
      <c r="V22">
        <f t="shared" si="8"/>
        <v>54</v>
      </c>
      <c r="W22">
        <v>3.3000000000000002E-2</v>
      </c>
      <c r="X22">
        <f t="shared" si="9"/>
        <v>33</v>
      </c>
      <c r="Y22">
        <v>2.7E-2</v>
      </c>
      <c r="Z22">
        <f t="shared" si="10"/>
        <v>27</v>
      </c>
      <c r="AA22">
        <f t="shared" si="11"/>
        <v>8.9100000000000008E-4</v>
      </c>
      <c r="AB22">
        <f t="shared" si="11"/>
        <v>891</v>
      </c>
      <c r="AD22">
        <v>34</v>
      </c>
      <c r="AE22">
        <f t="shared" si="12"/>
        <v>68</v>
      </c>
      <c r="AF22">
        <v>3.6999999999999998E-2</v>
      </c>
      <c r="AG22">
        <f t="shared" si="13"/>
        <v>37</v>
      </c>
      <c r="AH22">
        <v>2.8000000000000001E-2</v>
      </c>
      <c r="AI22" s="1">
        <f t="shared" si="14"/>
        <v>28</v>
      </c>
      <c r="AJ22" s="1">
        <f t="shared" si="15"/>
        <v>1.036E-3</v>
      </c>
    </row>
    <row r="23" spans="1:36" x14ac:dyDescent="0.25">
      <c r="A23" s="2" t="s">
        <v>15</v>
      </c>
      <c r="B23" s="2"/>
      <c r="C23" s="2">
        <f>MAX(C3:C22)</f>
        <v>42</v>
      </c>
      <c r="D23" s="2">
        <f t="shared" ref="D23:AJ23" si="16">MAX(D3:D22)</f>
        <v>4.8000000000000001E-2</v>
      </c>
      <c r="E23" s="2">
        <f>MAX(E3:E22)</f>
        <v>48</v>
      </c>
      <c r="F23" s="2">
        <f t="shared" si="16"/>
        <v>3.6999999999999998E-2</v>
      </c>
      <c r="G23" s="2">
        <f t="shared" si="16"/>
        <v>37</v>
      </c>
      <c r="H23" s="2">
        <f t="shared" si="16"/>
        <v>1.6279999999999999E-3</v>
      </c>
      <c r="I23" s="2">
        <f t="shared" si="16"/>
        <v>1628</v>
      </c>
      <c r="J23" s="2"/>
      <c r="K23" s="2">
        <f t="shared" si="16"/>
        <v>48</v>
      </c>
      <c r="L23" s="2">
        <f t="shared" si="16"/>
        <v>96</v>
      </c>
      <c r="M23" s="2">
        <f t="shared" si="16"/>
        <v>4.2999999999999997E-2</v>
      </c>
      <c r="N23" s="2">
        <f t="shared" si="16"/>
        <v>43</v>
      </c>
      <c r="O23" s="2">
        <f t="shared" si="16"/>
        <v>2.5999999999999999E-2</v>
      </c>
      <c r="P23" s="2">
        <f t="shared" si="16"/>
        <v>26</v>
      </c>
      <c r="Q23" s="2">
        <f t="shared" si="16"/>
        <v>1.0920000000000001E-3</v>
      </c>
      <c r="R23" s="2">
        <f t="shared" si="16"/>
        <v>1092</v>
      </c>
      <c r="S23" s="2"/>
      <c r="T23" s="2"/>
      <c r="U23" s="2">
        <f t="shared" si="16"/>
        <v>32</v>
      </c>
      <c r="V23" s="2">
        <f t="shared" si="16"/>
        <v>64</v>
      </c>
      <c r="W23" s="2">
        <f t="shared" si="16"/>
        <v>4.2000000000000003E-2</v>
      </c>
      <c r="X23" s="2">
        <f t="shared" si="16"/>
        <v>42</v>
      </c>
      <c r="Y23" s="2">
        <f t="shared" si="16"/>
        <v>0.03</v>
      </c>
      <c r="Z23" s="2">
        <f t="shared" si="16"/>
        <v>30</v>
      </c>
      <c r="AA23" s="2">
        <f t="shared" si="16"/>
        <v>1.134E-3</v>
      </c>
      <c r="AB23" s="2">
        <f t="shared" si="16"/>
        <v>1134</v>
      </c>
      <c r="AC23" s="2"/>
      <c r="AD23" s="2">
        <f t="shared" si="16"/>
        <v>44</v>
      </c>
      <c r="AE23" s="2">
        <f t="shared" si="16"/>
        <v>88</v>
      </c>
      <c r="AF23" s="2">
        <f t="shared" si="16"/>
        <v>4.5999999999999999E-2</v>
      </c>
      <c r="AG23" s="2">
        <f t="shared" si="16"/>
        <v>46</v>
      </c>
      <c r="AH23" s="2">
        <f t="shared" si="16"/>
        <v>3.1E-2</v>
      </c>
      <c r="AI23" s="2">
        <f t="shared" si="16"/>
        <v>31</v>
      </c>
      <c r="AJ23" s="2">
        <f t="shared" si="16"/>
        <v>1.333E-3</v>
      </c>
    </row>
    <row r="24" spans="1:36" x14ac:dyDescent="0.25">
      <c r="A24" s="3" t="s">
        <v>16</v>
      </c>
      <c r="B24" s="3"/>
      <c r="C24" s="3">
        <f>MIN(C3:C22)</f>
        <v>24</v>
      </c>
      <c r="D24" s="3">
        <f t="shared" ref="D24:AJ24" si="17">MIN(D3:D22)</f>
        <v>3.5999999999999997E-2</v>
      </c>
      <c r="E24" s="3">
        <f>MIN(E3:E22)</f>
        <v>36</v>
      </c>
      <c r="F24" s="3">
        <f t="shared" si="17"/>
        <v>2.5000000000000001E-2</v>
      </c>
      <c r="G24" s="3">
        <f t="shared" si="17"/>
        <v>25</v>
      </c>
      <c r="H24" s="3">
        <f t="shared" si="17"/>
        <v>1E-3</v>
      </c>
      <c r="I24" s="3">
        <f t="shared" si="17"/>
        <v>1000</v>
      </c>
      <c r="J24" s="3"/>
      <c r="K24" s="3">
        <f t="shared" si="17"/>
        <v>28</v>
      </c>
      <c r="L24" s="3">
        <f t="shared" si="17"/>
        <v>56</v>
      </c>
      <c r="M24" s="3">
        <f t="shared" si="17"/>
        <v>3.2000000000000001E-2</v>
      </c>
      <c r="N24" s="3">
        <f t="shared" si="17"/>
        <v>32</v>
      </c>
      <c r="O24" s="3">
        <f t="shared" si="17"/>
        <v>2.1000000000000001E-2</v>
      </c>
      <c r="P24" s="3">
        <f t="shared" si="17"/>
        <v>21</v>
      </c>
      <c r="Q24" s="3">
        <f t="shared" si="17"/>
        <v>6.7200000000000007E-4</v>
      </c>
      <c r="R24" s="3">
        <f t="shared" si="17"/>
        <v>672</v>
      </c>
      <c r="S24" s="3"/>
      <c r="T24" s="3"/>
      <c r="U24" s="3">
        <f t="shared" si="17"/>
        <v>26</v>
      </c>
      <c r="V24" s="3">
        <f t="shared" si="17"/>
        <v>52</v>
      </c>
      <c r="W24" s="3">
        <f t="shared" si="17"/>
        <v>2.5999999999999999E-2</v>
      </c>
      <c r="X24" s="3">
        <f t="shared" si="17"/>
        <v>26</v>
      </c>
      <c r="Y24" s="3">
        <f t="shared" si="17"/>
        <v>2.3E-2</v>
      </c>
      <c r="Z24" s="3">
        <f t="shared" si="17"/>
        <v>23</v>
      </c>
      <c r="AA24" s="3">
        <f t="shared" si="17"/>
        <v>7.1299999999999998E-4</v>
      </c>
      <c r="AB24" s="3">
        <f t="shared" si="17"/>
        <v>713</v>
      </c>
      <c r="AC24" s="3"/>
      <c r="AD24" s="3">
        <f t="shared" si="17"/>
        <v>27</v>
      </c>
      <c r="AE24" s="3">
        <f t="shared" si="17"/>
        <v>54</v>
      </c>
      <c r="AF24" s="3">
        <f t="shared" si="17"/>
        <v>3.1E-2</v>
      </c>
      <c r="AG24" s="3">
        <f t="shared" si="17"/>
        <v>31</v>
      </c>
      <c r="AH24" s="3">
        <f t="shared" si="17"/>
        <v>2.3E-2</v>
      </c>
      <c r="AI24" s="3">
        <f t="shared" si="17"/>
        <v>23</v>
      </c>
      <c r="AJ24" s="3">
        <f t="shared" si="17"/>
        <v>7.7500000000000008E-4</v>
      </c>
    </row>
    <row r="25" spans="1:36" x14ac:dyDescent="0.25">
      <c r="A25" s="3" t="s">
        <v>17</v>
      </c>
      <c r="B25" s="3"/>
      <c r="C25" s="3">
        <f>AVERAGE(C3:C22)</f>
        <v>30.7</v>
      </c>
      <c r="D25" s="3">
        <f t="shared" ref="D25:AJ25" si="18">AVERAGE(D3:D22)</f>
        <v>4.275000000000001E-2</v>
      </c>
      <c r="E25" s="3">
        <f t="shared" si="18"/>
        <v>42.75</v>
      </c>
      <c r="F25" s="3">
        <f t="shared" si="18"/>
        <v>3.1300000000000015E-2</v>
      </c>
      <c r="G25" s="3">
        <f t="shared" si="18"/>
        <v>31.3</v>
      </c>
      <c r="H25" s="3">
        <f t="shared" si="18"/>
        <v>1.3407500000000001E-3</v>
      </c>
      <c r="I25" s="3">
        <f t="shared" si="18"/>
        <v>1340.75</v>
      </c>
      <c r="J25" s="3"/>
      <c r="K25" s="3">
        <f t="shared" si="18"/>
        <v>34.5</v>
      </c>
      <c r="L25" s="3">
        <f t="shared" si="18"/>
        <v>69</v>
      </c>
      <c r="M25" s="3">
        <f t="shared" si="18"/>
        <v>3.7150000000000016E-2</v>
      </c>
      <c r="N25" s="3">
        <f t="shared" si="18"/>
        <v>37.15</v>
      </c>
      <c r="O25" s="3">
        <f t="shared" si="18"/>
        <v>2.3000000000000007E-2</v>
      </c>
      <c r="P25" s="3">
        <f t="shared" si="18"/>
        <v>23</v>
      </c>
      <c r="Q25" s="3">
        <f t="shared" si="18"/>
        <v>8.5550000000000003E-4</v>
      </c>
      <c r="R25" s="3">
        <f t="shared" si="18"/>
        <v>855.5</v>
      </c>
      <c r="S25" s="3"/>
      <c r="T25" s="3"/>
      <c r="U25" s="3">
        <f t="shared" si="18"/>
        <v>29</v>
      </c>
      <c r="V25" s="3">
        <f t="shared" si="18"/>
        <v>58</v>
      </c>
      <c r="W25" s="3">
        <f t="shared" si="18"/>
        <v>3.4550000000000011E-2</v>
      </c>
      <c r="X25" s="3">
        <f t="shared" si="18"/>
        <v>34.549999999999997</v>
      </c>
      <c r="Y25" s="3">
        <f t="shared" si="18"/>
        <v>2.5650000000000013E-2</v>
      </c>
      <c r="Z25" s="3">
        <f t="shared" si="18"/>
        <v>25.65</v>
      </c>
      <c r="AA25" s="3">
        <f t="shared" si="18"/>
        <v>8.872499999999998E-4</v>
      </c>
      <c r="AB25" s="3">
        <f t="shared" si="18"/>
        <v>887.25</v>
      </c>
      <c r="AC25" s="3"/>
      <c r="AD25" s="3">
        <f t="shared" si="18"/>
        <v>35.15</v>
      </c>
      <c r="AE25" s="3">
        <f t="shared" si="18"/>
        <v>70.3</v>
      </c>
      <c r="AF25" s="3">
        <f t="shared" si="18"/>
        <v>4.0300000000000009E-2</v>
      </c>
      <c r="AG25" s="3">
        <f t="shared" si="18"/>
        <v>40.299999999999997</v>
      </c>
      <c r="AH25" s="3">
        <f t="shared" si="18"/>
        <v>2.8350000000000014E-2</v>
      </c>
      <c r="AI25" s="3">
        <f t="shared" si="18"/>
        <v>28.35</v>
      </c>
      <c r="AJ25" s="3">
        <f t="shared" si="18"/>
        <v>1.1447500000000002E-3</v>
      </c>
    </row>
    <row r="26" spans="1:36" x14ac:dyDescent="0.25">
      <c r="A26" s="4" t="s">
        <v>18</v>
      </c>
      <c r="B26" s="4"/>
      <c r="C26" s="4">
        <f>STDEV(C3:C22)</f>
        <v>4.9957876993365264</v>
      </c>
      <c r="D26" s="4">
        <f t="shared" ref="D26:AJ26" si="19">STDEV(D3:D22)</f>
        <v>2.8814287391756483E-3</v>
      </c>
      <c r="E26" s="4"/>
      <c r="F26" s="4">
        <f t="shared" si="19"/>
        <v>3.0625067132042426E-3</v>
      </c>
      <c r="G26" s="4">
        <f t="shared" si="19"/>
        <v>3.0625067132042432</v>
      </c>
      <c r="H26" s="4">
        <f t="shared" si="19"/>
        <v>1.7899187720470206E-4</v>
      </c>
      <c r="I26" s="4">
        <f t="shared" si="19"/>
        <v>178.99187720470209</v>
      </c>
      <c r="J26" s="4"/>
      <c r="K26" s="4">
        <f t="shared" si="19"/>
        <v>6.1344583255058813</v>
      </c>
      <c r="L26" s="4">
        <f t="shared" si="19"/>
        <v>12.268916651011763</v>
      </c>
      <c r="M26" s="4">
        <f t="shared" si="19"/>
        <v>3.1165939573092991E-3</v>
      </c>
      <c r="N26" s="4">
        <f t="shared" si="19"/>
        <v>3.1165939573093002</v>
      </c>
      <c r="O26" s="4">
        <f t="shared" si="19"/>
        <v>1.5894388284780525E-3</v>
      </c>
      <c r="P26" s="4">
        <f t="shared" si="19"/>
        <v>1.5894388284780525</v>
      </c>
      <c r="Q26" s="4">
        <f t="shared" si="19"/>
        <v>1.0261040267361835E-4</v>
      </c>
      <c r="R26" s="4">
        <f t="shared" si="19"/>
        <v>102.61040267361835</v>
      </c>
      <c r="S26" s="4"/>
      <c r="T26" s="4"/>
      <c r="U26" s="4">
        <f t="shared" si="19"/>
        <v>2.1275139927797619</v>
      </c>
      <c r="V26" s="4">
        <f t="shared" si="19"/>
        <v>4.2550279855595239</v>
      </c>
      <c r="W26" s="4">
        <f t="shared" si="19"/>
        <v>3.8316548575476395E-3</v>
      </c>
      <c r="X26" s="4">
        <f t="shared" si="19"/>
        <v>3.8316548575476443</v>
      </c>
      <c r="Y26" s="4">
        <f t="shared" si="19"/>
        <v>1.8431951662948314E-3</v>
      </c>
      <c r="Z26" s="4">
        <f t="shared" si="19"/>
        <v>1.8431951662948316</v>
      </c>
      <c r="AA26" s="4">
        <f t="shared" si="19"/>
        <v>1.2704034792143795E-4</v>
      </c>
      <c r="AB26" s="4">
        <f t="shared" si="19"/>
        <v>127.04034792143794</v>
      </c>
      <c r="AC26" s="4"/>
      <c r="AD26" s="4">
        <f t="shared" si="19"/>
        <v>5.4606246027933052</v>
      </c>
      <c r="AE26" s="4">
        <f t="shared" si="19"/>
        <v>10.92124920558661</v>
      </c>
      <c r="AF26" s="4">
        <f t="shared" si="19"/>
        <v>3.6863903325896627E-3</v>
      </c>
      <c r="AG26" s="4">
        <f t="shared" si="19"/>
        <v>3.6863903325896632</v>
      </c>
      <c r="AH26" s="4">
        <f t="shared" si="19"/>
        <v>1.9540780569443942E-3</v>
      </c>
      <c r="AI26" s="4">
        <f t="shared" si="19"/>
        <v>1.9540780569443943</v>
      </c>
      <c r="AJ26" s="4">
        <f t="shared" si="19"/>
        <v>1.4660540486913202E-4</v>
      </c>
    </row>
    <row r="30" spans="1:36" x14ac:dyDescent="0.25">
      <c r="B30" t="s">
        <v>19</v>
      </c>
      <c r="K30" t="s">
        <v>20</v>
      </c>
      <c r="U30" t="s">
        <v>21</v>
      </c>
      <c r="AD30" t="s">
        <v>22</v>
      </c>
    </row>
    <row r="31" spans="1:36" x14ac:dyDescent="0.25">
      <c r="B31" t="s">
        <v>23</v>
      </c>
      <c r="D31" t="s">
        <v>24</v>
      </c>
      <c r="F31" t="s">
        <v>25</v>
      </c>
      <c r="H31" t="s">
        <v>26</v>
      </c>
      <c r="K31" t="s">
        <v>23</v>
      </c>
      <c r="M31" t="s">
        <v>24</v>
      </c>
      <c r="O31" t="s">
        <v>25</v>
      </c>
      <c r="Q31" t="s">
        <v>26</v>
      </c>
      <c r="U31" t="s">
        <v>23</v>
      </c>
      <c r="W31" t="s">
        <v>24</v>
      </c>
      <c r="Y31" t="s">
        <v>25</v>
      </c>
      <c r="AA31" t="s">
        <v>26</v>
      </c>
      <c r="AD31" t="s">
        <v>23</v>
      </c>
      <c r="AF31" t="s">
        <v>24</v>
      </c>
      <c r="AH31" t="s">
        <v>25</v>
      </c>
      <c r="AJ31" t="s">
        <v>14</v>
      </c>
    </row>
    <row r="32" spans="1:36" x14ac:dyDescent="0.25">
      <c r="B32">
        <v>13</v>
      </c>
      <c r="C32">
        <f>2*B32</f>
        <v>26</v>
      </c>
      <c r="D32">
        <v>5.1999999999999998E-2</v>
      </c>
      <c r="E32">
        <f>D32*1000</f>
        <v>52</v>
      </c>
      <c r="F32">
        <v>3.5999999999999997E-2</v>
      </c>
      <c r="G32">
        <f>F32*1000</f>
        <v>36</v>
      </c>
      <c r="H32">
        <f>E32*G32</f>
        <v>1872</v>
      </c>
      <c r="K32">
        <v>27</v>
      </c>
      <c r="L32">
        <f>2*K32</f>
        <v>54</v>
      </c>
      <c r="M32">
        <v>3.7999999999999999E-2</v>
      </c>
      <c r="N32">
        <f>M32*1000</f>
        <v>38</v>
      </c>
      <c r="O32">
        <v>2.7E-2</v>
      </c>
      <c r="P32">
        <f>O32*1000</f>
        <v>27</v>
      </c>
      <c r="Q32">
        <f>N32*P32</f>
        <v>1026</v>
      </c>
      <c r="U32">
        <v>29</v>
      </c>
      <c r="V32">
        <f>2*U32</f>
        <v>58</v>
      </c>
      <c r="W32">
        <v>0.04</v>
      </c>
      <c r="X32">
        <f>W32*1000</f>
        <v>40</v>
      </c>
      <c r="Y32">
        <v>3.7999999999999999E-2</v>
      </c>
      <c r="Z32">
        <f>Y32*1000</f>
        <v>38</v>
      </c>
      <c r="AA32">
        <f>X32*Z32</f>
        <v>1520</v>
      </c>
      <c r="AD32">
        <v>29</v>
      </c>
      <c r="AE32">
        <f>2*AD32</f>
        <v>58</v>
      </c>
      <c r="AF32">
        <v>3.5999999999999997E-2</v>
      </c>
      <c r="AG32">
        <f>AF32*1000</f>
        <v>36</v>
      </c>
      <c r="AH32">
        <v>2.5999999999999999E-2</v>
      </c>
      <c r="AI32">
        <f>AH32*1000</f>
        <v>26</v>
      </c>
      <c r="AJ32">
        <f>AG32*AI32</f>
        <v>936</v>
      </c>
    </row>
    <row r="33" spans="2:36" x14ac:dyDescent="0.25">
      <c r="B33">
        <v>16</v>
      </c>
      <c r="C33">
        <f t="shared" ref="C33:C51" si="20">2*B33</f>
        <v>32</v>
      </c>
      <c r="D33">
        <v>5.2999999999999999E-2</v>
      </c>
      <c r="E33">
        <f t="shared" ref="E33:E51" si="21">D33*1000</f>
        <v>53</v>
      </c>
      <c r="F33">
        <v>3.6999999999999998E-2</v>
      </c>
      <c r="G33">
        <f t="shared" ref="G33:G51" si="22">F33*1000</f>
        <v>37</v>
      </c>
      <c r="H33">
        <f t="shared" ref="H33:H51" si="23">E33*G33</f>
        <v>1961</v>
      </c>
      <c r="K33">
        <v>28</v>
      </c>
      <c r="L33">
        <f t="shared" ref="L33:L51" si="24">2*K33</f>
        <v>56</v>
      </c>
      <c r="M33">
        <v>0.04</v>
      </c>
      <c r="N33">
        <f t="shared" ref="N33:N51" si="25">M33*1000</f>
        <v>40</v>
      </c>
      <c r="O33">
        <v>2.9000000000000001E-2</v>
      </c>
      <c r="P33">
        <f t="shared" ref="P33:P51" si="26">O33*1000</f>
        <v>29</v>
      </c>
      <c r="Q33">
        <f t="shared" ref="Q33:Q51" si="27">N33*P33</f>
        <v>1160</v>
      </c>
      <c r="U33">
        <v>28</v>
      </c>
      <c r="V33">
        <f t="shared" ref="V33:V51" si="28">2*U33</f>
        <v>56</v>
      </c>
      <c r="W33">
        <v>4.4999999999999998E-2</v>
      </c>
      <c r="X33">
        <f t="shared" ref="X33:X51" si="29">W33*1000</f>
        <v>45</v>
      </c>
      <c r="Y33">
        <v>3.1E-2</v>
      </c>
      <c r="Z33">
        <f t="shared" ref="Z33:Z51" si="30">Y33*1000</f>
        <v>31</v>
      </c>
      <c r="AA33">
        <f t="shared" ref="AA33:AA51" si="31">X33*Z33</f>
        <v>1395</v>
      </c>
      <c r="AD33">
        <v>33</v>
      </c>
      <c r="AE33">
        <f t="shared" ref="AE33:AE51" si="32">2*AD33</f>
        <v>66</v>
      </c>
      <c r="AF33">
        <v>4.1000000000000002E-2</v>
      </c>
      <c r="AG33">
        <f t="shared" ref="AG33:AG51" si="33">AF33*1000</f>
        <v>41</v>
      </c>
      <c r="AH33">
        <v>2.8000000000000001E-2</v>
      </c>
      <c r="AI33">
        <f t="shared" ref="AI33:AI51" si="34">AH33*1000</f>
        <v>28</v>
      </c>
      <c r="AJ33">
        <f t="shared" ref="AJ33:AJ51" si="35">AG33*AI33</f>
        <v>1148</v>
      </c>
    </row>
    <row r="34" spans="2:36" x14ac:dyDescent="0.25">
      <c r="B34">
        <v>15</v>
      </c>
      <c r="C34">
        <f t="shared" si="20"/>
        <v>30</v>
      </c>
      <c r="D34">
        <v>5.3999999999999999E-2</v>
      </c>
      <c r="E34">
        <f t="shared" si="21"/>
        <v>54</v>
      </c>
      <c r="F34">
        <v>3.3000000000000002E-2</v>
      </c>
      <c r="G34">
        <f t="shared" si="22"/>
        <v>33</v>
      </c>
      <c r="H34">
        <f t="shared" si="23"/>
        <v>1782</v>
      </c>
      <c r="K34">
        <v>28</v>
      </c>
      <c r="L34">
        <f t="shared" si="24"/>
        <v>56</v>
      </c>
      <c r="M34">
        <v>0.04</v>
      </c>
      <c r="N34">
        <f t="shared" si="25"/>
        <v>40</v>
      </c>
      <c r="O34">
        <v>0.03</v>
      </c>
      <c r="P34">
        <f t="shared" si="26"/>
        <v>30</v>
      </c>
      <c r="Q34">
        <f t="shared" si="27"/>
        <v>1200</v>
      </c>
      <c r="U34">
        <v>26</v>
      </c>
      <c r="V34">
        <f t="shared" si="28"/>
        <v>52</v>
      </c>
      <c r="W34">
        <v>4.3999999999999997E-2</v>
      </c>
      <c r="X34">
        <f t="shared" si="29"/>
        <v>44</v>
      </c>
      <c r="Y34">
        <v>3.1E-2</v>
      </c>
      <c r="Z34">
        <f t="shared" si="30"/>
        <v>31</v>
      </c>
      <c r="AA34">
        <f t="shared" si="31"/>
        <v>1364</v>
      </c>
      <c r="AD34">
        <v>37</v>
      </c>
      <c r="AE34">
        <f t="shared" si="32"/>
        <v>74</v>
      </c>
      <c r="AF34">
        <v>3.6999999999999998E-2</v>
      </c>
      <c r="AG34">
        <f t="shared" si="33"/>
        <v>37</v>
      </c>
      <c r="AH34">
        <v>2.7E-2</v>
      </c>
      <c r="AI34">
        <f t="shared" si="34"/>
        <v>27</v>
      </c>
      <c r="AJ34">
        <f t="shared" si="35"/>
        <v>999</v>
      </c>
    </row>
    <row r="35" spans="2:36" x14ac:dyDescent="0.25">
      <c r="B35">
        <v>14</v>
      </c>
      <c r="C35">
        <f t="shared" si="20"/>
        <v>28</v>
      </c>
      <c r="D35">
        <v>4.7E-2</v>
      </c>
      <c r="E35">
        <f t="shared" si="21"/>
        <v>47</v>
      </c>
      <c r="F35">
        <v>3.2000000000000001E-2</v>
      </c>
      <c r="G35">
        <f t="shared" si="22"/>
        <v>32</v>
      </c>
      <c r="H35">
        <f t="shared" si="23"/>
        <v>1504</v>
      </c>
      <c r="K35">
        <v>23</v>
      </c>
      <c r="L35">
        <f t="shared" si="24"/>
        <v>46</v>
      </c>
      <c r="M35">
        <v>3.5999999999999997E-2</v>
      </c>
      <c r="N35">
        <f t="shared" si="25"/>
        <v>36</v>
      </c>
      <c r="O35">
        <v>2.5999999999999999E-2</v>
      </c>
      <c r="P35">
        <f t="shared" si="26"/>
        <v>26</v>
      </c>
      <c r="Q35">
        <f t="shared" si="27"/>
        <v>936</v>
      </c>
      <c r="U35">
        <v>24</v>
      </c>
      <c r="V35">
        <f t="shared" si="28"/>
        <v>48</v>
      </c>
      <c r="W35">
        <v>4.2000000000000003E-2</v>
      </c>
      <c r="X35">
        <f t="shared" si="29"/>
        <v>42</v>
      </c>
      <c r="Y35">
        <v>0.03</v>
      </c>
      <c r="Z35">
        <f t="shared" si="30"/>
        <v>30</v>
      </c>
      <c r="AA35">
        <f t="shared" si="31"/>
        <v>1260</v>
      </c>
      <c r="AD35">
        <v>38</v>
      </c>
      <c r="AE35">
        <f t="shared" si="32"/>
        <v>76</v>
      </c>
      <c r="AF35">
        <v>3.9E-2</v>
      </c>
      <c r="AG35">
        <f t="shared" si="33"/>
        <v>39</v>
      </c>
      <c r="AH35">
        <v>2.8000000000000001E-2</v>
      </c>
      <c r="AI35">
        <f t="shared" si="34"/>
        <v>28</v>
      </c>
      <c r="AJ35">
        <f t="shared" si="35"/>
        <v>1092</v>
      </c>
    </row>
    <row r="36" spans="2:36" x14ac:dyDescent="0.25">
      <c r="B36">
        <v>12</v>
      </c>
      <c r="C36">
        <f t="shared" si="20"/>
        <v>24</v>
      </c>
      <c r="D36">
        <v>4.5999999999999999E-2</v>
      </c>
      <c r="E36">
        <f t="shared" si="21"/>
        <v>46</v>
      </c>
      <c r="F36">
        <v>3.5999999999999997E-2</v>
      </c>
      <c r="G36">
        <f t="shared" si="22"/>
        <v>36</v>
      </c>
      <c r="H36">
        <f t="shared" si="23"/>
        <v>1656</v>
      </c>
      <c r="K36">
        <v>22</v>
      </c>
      <c r="L36">
        <f t="shared" si="24"/>
        <v>44</v>
      </c>
      <c r="M36">
        <v>4.2000000000000003E-2</v>
      </c>
      <c r="N36">
        <f t="shared" si="25"/>
        <v>42</v>
      </c>
      <c r="O36">
        <v>2.8000000000000001E-2</v>
      </c>
      <c r="P36">
        <f t="shared" si="26"/>
        <v>28</v>
      </c>
      <c r="Q36">
        <f t="shared" si="27"/>
        <v>1176</v>
      </c>
      <c r="U36">
        <v>22</v>
      </c>
      <c r="V36">
        <f t="shared" si="28"/>
        <v>44</v>
      </c>
      <c r="W36">
        <v>4.2000000000000003E-2</v>
      </c>
      <c r="X36">
        <f t="shared" si="29"/>
        <v>42</v>
      </c>
      <c r="Y36">
        <v>3.4000000000000002E-2</v>
      </c>
      <c r="Z36">
        <f t="shared" si="30"/>
        <v>34</v>
      </c>
      <c r="AA36">
        <f t="shared" si="31"/>
        <v>1428</v>
      </c>
      <c r="AD36">
        <v>37</v>
      </c>
      <c r="AE36">
        <f t="shared" si="32"/>
        <v>74</v>
      </c>
      <c r="AF36">
        <v>0.04</v>
      </c>
      <c r="AG36">
        <f t="shared" si="33"/>
        <v>40</v>
      </c>
      <c r="AH36">
        <v>2.7E-2</v>
      </c>
      <c r="AI36">
        <f t="shared" si="34"/>
        <v>27</v>
      </c>
      <c r="AJ36">
        <f t="shared" si="35"/>
        <v>1080</v>
      </c>
    </row>
    <row r="37" spans="2:36" x14ac:dyDescent="0.25">
      <c r="B37">
        <v>13</v>
      </c>
      <c r="C37">
        <f t="shared" si="20"/>
        <v>26</v>
      </c>
      <c r="D37">
        <v>4.7E-2</v>
      </c>
      <c r="E37">
        <f t="shared" si="21"/>
        <v>47</v>
      </c>
      <c r="F37">
        <v>3.2000000000000001E-2</v>
      </c>
      <c r="G37">
        <f t="shared" si="22"/>
        <v>32</v>
      </c>
      <c r="H37">
        <f t="shared" si="23"/>
        <v>1504</v>
      </c>
      <c r="K37">
        <v>20</v>
      </c>
      <c r="L37">
        <f t="shared" si="24"/>
        <v>40</v>
      </c>
      <c r="M37">
        <v>4.2000000000000003E-2</v>
      </c>
      <c r="N37">
        <f t="shared" si="25"/>
        <v>42</v>
      </c>
      <c r="O37">
        <v>3.4000000000000002E-2</v>
      </c>
      <c r="P37">
        <f t="shared" si="26"/>
        <v>34</v>
      </c>
      <c r="Q37">
        <f t="shared" si="27"/>
        <v>1428</v>
      </c>
      <c r="U37">
        <v>25</v>
      </c>
      <c r="V37">
        <f t="shared" si="28"/>
        <v>50</v>
      </c>
      <c r="W37">
        <v>4.3999999999999997E-2</v>
      </c>
      <c r="X37">
        <f t="shared" si="29"/>
        <v>44</v>
      </c>
      <c r="Y37">
        <v>3.4000000000000002E-2</v>
      </c>
      <c r="Z37">
        <f t="shared" si="30"/>
        <v>34</v>
      </c>
      <c r="AA37">
        <f t="shared" si="31"/>
        <v>1496</v>
      </c>
      <c r="AD37">
        <v>38</v>
      </c>
      <c r="AE37">
        <f t="shared" si="32"/>
        <v>76</v>
      </c>
      <c r="AF37">
        <v>3.5999999999999997E-2</v>
      </c>
      <c r="AG37">
        <f t="shared" si="33"/>
        <v>36</v>
      </c>
      <c r="AH37">
        <v>2.3E-2</v>
      </c>
      <c r="AI37">
        <f t="shared" si="34"/>
        <v>23</v>
      </c>
      <c r="AJ37">
        <f t="shared" si="35"/>
        <v>828</v>
      </c>
    </row>
    <row r="38" spans="2:36" x14ac:dyDescent="0.25">
      <c r="B38">
        <v>13</v>
      </c>
      <c r="C38">
        <f t="shared" si="20"/>
        <v>26</v>
      </c>
      <c r="D38">
        <v>0.05</v>
      </c>
      <c r="E38">
        <f t="shared" si="21"/>
        <v>50</v>
      </c>
      <c r="F38">
        <v>3.7999999999999999E-2</v>
      </c>
      <c r="G38">
        <f t="shared" si="22"/>
        <v>38</v>
      </c>
      <c r="H38">
        <f t="shared" si="23"/>
        <v>1900</v>
      </c>
      <c r="K38">
        <v>24</v>
      </c>
      <c r="L38">
        <f t="shared" si="24"/>
        <v>48</v>
      </c>
      <c r="M38">
        <v>4.3999999999999997E-2</v>
      </c>
      <c r="N38">
        <f t="shared" si="25"/>
        <v>44</v>
      </c>
      <c r="O38">
        <v>0.03</v>
      </c>
      <c r="P38">
        <f t="shared" si="26"/>
        <v>30</v>
      </c>
      <c r="Q38">
        <f t="shared" si="27"/>
        <v>1320</v>
      </c>
      <c r="U38">
        <v>23</v>
      </c>
      <c r="V38">
        <f t="shared" si="28"/>
        <v>46</v>
      </c>
      <c r="W38">
        <v>3.4000000000000002E-2</v>
      </c>
      <c r="X38">
        <f t="shared" si="29"/>
        <v>34</v>
      </c>
      <c r="Y38">
        <v>0.03</v>
      </c>
      <c r="Z38">
        <f t="shared" si="30"/>
        <v>30</v>
      </c>
      <c r="AA38">
        <f t="shared" si="31"/>
        <v>1020</v>
      </c>
      <c r="AD38">
        <v>32</v>
      </c>
      <c r="AE38">
        <f t="shared" si="32"/>
        <v>64</v>
      </c>
      <c r="AF38">
        <v>4.2999999999999997E-2</v>
      </c>
      <c r="AG38">
        <f t="shared" si="33"/>
        <v>43</v>
      </c>
      <c r="AH38">
        <v>2.7E-2</v>
      </c>
      <c r="AI38">
        <f t="shared" si="34"/>
        <v>27</v>
      </c>
      <c r="AJ38">
        <f t="shared" si="35"/>
        <v>1161</v>
      </c>
    </row>
    <row r="39" spans="2:36" x14ac:dyDescent="0.25">
      <c r="B39">
        <v>10</v>
      </c>
      <c r="C39">
        <f t="shared" si="20"/>
        <v>20</v>
      </c>
      <c r="D39">
        <v>0.05</v>
      </c>
      <c r="E39">
        <f t="shared" si="21"/>
        <v>50</v>
      </c>
      <c r="F39">
        <v>3.3000000000000002E-2</v>
      </c>
      <c r="G39">
        <f t="shared" si="22"/>
        <v>33</v>
      </c>
      <c r="H39">
        <f t="shared" si="23"/>
        <v>1650</v>
      </c>
      <c r="K39">
        <v>25</v>
      </c>
      <c r="L39">
        <f t="shared" si="24"/>
        <v>50</v>
      </c>
      <c r="M39">
        <v>4.3999999999999997E-2</v>
      </c>
      <c r="N39">
        <f t="shared" si="25"/>
        <v>44</v>
      </c>
      <c r="O39">
        <v>3.5000000000000003E-2</v>
      </c>
      <c r="P39">
        <f t="shared" si="26"/>
        <v>35</v>
      </c>
      <c r="Q39">
        <f t="shared" si="27"/>
        <v>1540</v>
      </c>
      <c r="U39">
        <v>23</v>
      </c>
      <c r="V39">
        <f t="shared" si="28"/>
        <v>46</v>
      </c>
      <c r="W39">
        <v>4.2000000000000003E-2</v>
      </c>
      <c r="X39">
        <f t="shared" si="29"/>
        <v>42</v>
      </c>
      <c r="Y39">
        <v>3.2000000000000001E-2</v>
      </c>
      <c r="Z39">
        <f t="shared" si="30"/>
        <v>32</v>
      </c>
      <c r="AA39">
        <f t="shared" si="31"/>
        <v>1344</v>
      </c>
      <c r="AD39">
        <v>29</v>
      </c>
      <c r="AE39">
        <f t="shared" si="32"/>
        <v>58</v>
      </c>
      <c r="AF39">
        <v>3.9E-2</v>
      </c>
      <c r="AG39">
        <f t="shared" si="33"/>
        <v>39</v>
      </c>
      <c r="AH39">
        <v>2.8000000000000001E-2</v>
      </c>
      <c r="AI39">
        <f t="shared" si="34"/>
        <v>28</v>
      </c>
      <c r="AJ39">
        <f t="shared" si="35"/>
        <v>1092</v>
      </c>
    </row>
    <row r="40" spans="2:36" x14ac:dyDescent="0.25">
      <c r="B40">
        <v>14</v>
      </c>
      <c r="C40">
        <f t="shared" si="20"/>
        <v>28</v>
      </c>
      <c r="D40">
        <v>4.7E-2</v>
      </c>
      <c r="E40">
        <f t="shared" si="21"/>
        <v>47</v>
      </c>
      <c r="F40">
        <v>3.5999999999999997E-2</v>
      </c>
      <c r="G40">
        <f t="shared" si="22"/>
        <v>36</v>
      </c>
      <c r="H40">
        <f t="shared" si="23"/>
        <v>1692</v>
      </c>
      <c r="K40">
        <v>24</v>
      </c>
      <c r="L40">
        <f t="shared" si="24"/>
        <v>48</v>
      </c>
      <c r="M40">
        <v>4.2000000000000003E-2</v>
      </c>
      <c r="N40">
        <f t="shared" si="25"/>
        <v>42</v>
      </c>
      <c r="O40">
        <v>3.2000000000000001E-2</v>
      </c>
      <c r="P40">
        <f t="shared" si="26"/>
        <v>32</v>
      </c>
      <c r="Q40">
        <f t="shared" si="27"/>
        <v>1344</v>
      </c>
      <c r="U40">
        <v>21</v>
      </c>
      <c r="V40">
        <f t="shared" si="28"/>
        <v>42</v>
      </c>
      <c r="W40">
        <v>4.1000000000000002E-2</v>
      </c>
      <c r="X40">
        <f t="shared" si="29"/>
        <v>41</v>
      </c>
      <c r="Y40">
        <v>3.1E-2</v>
      </c>
      <c r="Z40">
        <f t="shared" si="30"/>
        <v>31</v>
      </c>
      <c r="AA40">
        <f t="shared" si="31"/>
        <v>1271</v>
      </c>
      <c r="AD40">
        <v>32</v>
      </c>
      <c r="AE40">
        <f t="shared" si="32"/>
        <v>64</v>
      </c>
      <c r="AF40">
        <v>0.04</v>
      </c>
      <c r="AG40">
        <f t="shared" si="33"/>
        <v>40</v>
      </c>
      <c r="AH40">
        <v>3.2000000000000001E-2</v>
      </c>
      <c r="AI40">
        <f t="shared" si="34"/>
        <v>32</v>
      </c>
      <c r="AJ40">
        <f t="shared" si="35"/>
        <v>1280</v>
      </c>
    </row>
    <row r="41" spans="2:36" x14ac:dyDescent="0.25">
      <c r="B41">
        <v>13</v>
      </c>
      <c r="C41">
        <f t="shared" si="20"/>
        <v>26</v>
      </c>
      <c r="D41">
        <v>4.3999999999999997E-2</v>
      </c>
      <c r="E41">
        <f t="shared" si="21"/>
        <v>44</v>
      </c>
      <c r="F41">
        <v>3.2000000000000001E-2</v>
      </c>
      <c r="G41">
        <f t="shared" si="22"/>
        <v>32</v>
      </c>
      <c r="H41">
        <f t="shared" si="23"/>
        <v>1408</v>
      </c>
      <c r="K41">
        <v>23</v>
      </c>
      <c r="L41">
        <f t="shared" si="24"/>
        <v>46</v>
      </c>
      <c r="M41">
        <v>4.1000000000000002E-2</v>
      </c>
      <c r="N41">
        <f t="shared" si="25"/>
        <v>41</v>
      </c>
      <c r="O41">
        <v>3.2000000000000001E-2</v>
      </c>
      <c r="P41">
        <f t="shared" si="26"/>
        <v>32</v>
      </c>
      <c r="Q41">
        <f t="shared" si="27"/>
        <v>1312</v>
      </c>
      <c r="U41">
        <v>22</v>
      </c>
      <c r="V41">
        <f t="shared" si="28"/>
        <v>44</v>
      </c>
      <c r="W41">
        <v>4.2000000000000003E-2</v>
      </c>
      <c r="X41">
        <f t="shared" si="29"/>
        <v>42</v>
      </c>
      <c r="Y41">
        <v>0.03</v>
      </c>
      <c r="Z41">
        <f t="shared" si="30"/>
        <v>30</v>
      </c>
      <c r="AA41">
        <f t="shared" si="31"/>
        <v>1260</v>
      </c>
      <c r="AD41">
        <v>39</v>
      </c>
      <c r="AE41">
        <f t="shared" si="32"/>
        <v>78</v>
      </c>
      <c r="AF41">
        <v>3.5999999999999997E-2</v>
      </c>
      <c r="AG41">
        <f t="shared" si="33"/>
        <v>36</v>
      </c>
      <c r="AH41">
        <v>2.8000000000000001E-2</v>
      </c>
      <c r="AI41">
        <f t="shared" si="34"/>
        <v>28</v>
      </c>
      <c r="AJ41">
        <f t="shared" si="35"/>
        <v>1008</v>
      </c>
    </row>
    <row r="42" spans="2:36" x14ac:dyDescent="0.25">
      <c r="B42">
        <v>14</v>
      </c>
      <c r="C42">
        <f t="shared" si="20"/>
        <v>28</v>
      </c>
      <c r="D42">
        <v>4.5999999999999999E-2</v>
      </c>
      <c r="E42">
        <f t="shared" si="21"/>
        <v>46</v>
      </c>
      <c r="F42">
        <v>3.2000000000000001E-2</v>
      </c>
      <c r="G42">
        <f t="shared" si="22"/>
        <v>32</v>
      </c>
      <c r="H42">
        <f t="shared" si="23"/>
        <v>1472</v>
      </c>
      <c r="K42">
        <v>21</v>
      </c>
      <c r="L42">
        <f t="shared" si="24"/>
        <v>42</v>
      </c>
      <c r="M42">
        <v>3.9E-2</v>
      </c>
      <c r="N42">
        <f t="shared" si="25"/>
        <v>39</v>
      </c>
      <c r="O42">
        <v>3.3000000000000002E-2</v>
      </c>
      <c r="P42">
        <f t="shared" si="26"/>
        <v>33</v>
      </c>
      <c r="Q42">
        <f t="shared" si="27"/>
        <v>1287</v>
      </c>
      <c r="U42">
        <v>21</v>
      </c>
      <c r="V42">
        <f t="shared" si="28"/>
        <v>42</v>
      </c>
      <c r="W42">
        <v>4.2999999999999997E-2</v>
      </c>
      <c r="X42">
        <f t="shared" si="29"/>
        <v>43</v>
      </c>
      <c r="Y42">
        <v>3.1E-2</v>
      </c>
      <c r="Z42">
        <f t="shared" si="30"/>
        <v>31</v>
      </c>
      <c r="AA42">
        <f t="shared" si="31"/>
        <v>1333</v>
      </c>
      <c r="AD42">
        <v>38</v>
      </c>
      <c r="AE42">
        <f t="shared" si="32"/>
        <v>76</v>
      </c>
      <c r="AF42">
        <v>3.7999999999999999E-2</v>
      </c>
      <c r="AG42">
        <f t="shared" si="33"/>
        <v>38</v>
      </c>
      <c r="AH42">
        <v>2.7E-2</v>
      </c>
      <c r="AI42">
        <f t="shared" si="34"/>
        <v>27</v>
      </c>
      <c r="AJ42">
        <f t="shared" si="35"/>
        <v>1026</v>
      </c>
    </row>
    <row r="43" spans="2:36" x14ac:dyDescent="0.25">
      <c r="B43">
        <v>15</v>
      </c>
      <c r="C43">
        <f t="shared" si="20"/>
        <v>30</v>
      </c>
      <c r="D43">
        <v>4.4999999999999998E-2</v>
      </c>
      <c r="E43">
        <f t="shared" si="21"/>
        <v>45</v>
      </c>
      <c r="F43">
        <v>3.6999999999999998E-2</v>
      </c>
      <c r="G43">
        <f t="shared" si="22"/>
        <v>37</v>
      </c>
      <c r="H43">
        <f t="shared" si="23"/>
        <v>1665</v>
      </c>
      <c r="K43">
        <v>24</v>
      </c>
      <c r="L43">
        <f t="shared" si="24"/>
        <v>48</v>
      </c>
      <c r="M43">
        <v>4.4999999999999998E-2</v>
      </c>
      <c r="N43">
        <f t="shared" si="25"/>
        <v>45</v>
      </c>
      <c r="O43">
        <v>3.4000000000000002E-2</v>
      </c>
      <c r="P43">
        <f t="shared" si="26"/>
        <v>34</v>
      </c>
      <c r="Q43">
        <f t="shared" si="27"/>
        <v>1530</v>
      </c>
      <c r="U43">
        <v>24</v>
      </c>
      <c r="V43">
        <f t="shared" si="28"/>
        <v>48</v>
      </c>
      <c r="W43">
        <v>4.2999999999999997E-2</v>
      </c>
      <c r="X43">
        <f t="shared" si="29"/>
        <v>43</v>
      </c>
      <c r="Y43">
        <v>3.5000000000000003E-2</v>
      </c>
      <c r="Z43">
        <f t="shared" si="30"/>
        <v>35</v>
      </c>
      <c r="AA43">
        <f t="shared" si="31"/>
        <v>1505</v>
      </c>
      <c r="AD43">
        <v>44</v>
      </c>
      <c r="AE43">
        <f t="shared" si="32"/>
        <v>88</v>
      </c>
      <c r="AF43">
        <v>3.4000000000000002E-2</v>
      </c>
      <c r="AG43">
        <f t="shared" si="33"/>
        <v>34</v>
      </c>
      <c r="AH43">
        <v>2.8000000000000001E-2</v>
      </c>
      <c r="AI43">
        <f t="shared" si="34"/>
        <v>28</v>
      </c>
      <c r="AJ43">
        <f t="shared" si="35"/>
        <v>952</v>
      </c>
    </row>
    <row r="44" spans="2:36" x14ac:dyDescent="0.25">
      <c r="B44">
        <v>16</v>
      </c>
      <c r="C44">
        <f t="shared" si="20"/>
        <v>32</v>
      </c>
      <c r="D44">
        <v>5.0999999999999997E-2</v>
      </c>
      <c r="E44">
        <f t="shared" si="21"/>
        <v>51</v>
      </c>
      <c r="F44">
        <v>3.4000000000000002E-2</v>
      </c>
      <c r="G44">
        <f t="shared" si="22"/>
        <v>34</v>
      </c>
      <c r="H44">
        <f t="shared" si="23"/>
        <v>1734</v>
      </c>
      <c r="K44">
        <v>25</v>
      </c>
      <c r="L44">
        <f t="shared" si="24"/>
        <v>50</v>
      </c>
      <c r="M44">
        <v>4.2999999999999997E-2</v>
      </c>
      <c r="N44">
        <f t="shared" si="25"/>
        <v>43</v>
      </c>
      <c r="O44">
        <v>3.2000000000000001E-2</v>
      </c>
      <c r="P44">
        <f t="shared" si="26"/>
        <v>32</v>
      </c>
      <c r="Q44">
        <f t="shared" si="27"/>
        <v>1376</v>
      </c>
      <c r="U44">
        <v>25</v>
      </c>
      <c r="V44">
        <f>2*U44</f>
        <v>50</v>
      </c>
      <c r="W44">
        <v>4.2000000000000003E-2</v>
      </c>
      <c r="X44">
        <f t="shared" si="29"/>
        <v>42</v>
      </c>
      <c r="Y44">
        <v>3.3000000000000002E-2</v>
      </c>
      <c r="Z44">
        <f t="shared" si="30"/>
        <v>33</v>
      </c>
      <c r="AA44">
        <f t="shared" si="31"/>
        <v>1386</v>
      </c>
      <c r="AD44">
        <v>41</v>
      </c>
      <c r="AE44">
        <f t="shared" si="32"/>
        <v>82</v>
      </c>
      <c r="AF44">
        <v>3.4000000000000002E-2</v>
      </c>
      <c r="AG44">
        <f t="shared" si="33"/>
        <v>34</v>
      </c>
      <c r="AH44">
        <v>2.5999999999999999E-2</v>
      </c>
      <c r="AI44">
        <f t="shared" si="34"/>
        <v>26</v>
      </c>
      <c r="AJ44">
        <f t="shared" si="35"/>
        <v>884</v>
      </c>
    </row>
    <row r="45" spans="2:36" x14ac:dyDescent="0.25">
      <c r="B45">
        <v>16</v>
      </c>
      <c r="C45">
        <f t="shared" si="20"/>
        <v>32</v>
      </c>
      <c r="D45">
        <v>0.05</v>
      </c>
      <c r="E45">
        <f t="shared" si="21"/>
        <v>50</v>
      </c>
      <c r="F45">
        <v>3.4000000000000002E-2</v>
      </c>
      <c r="G45">
        <f t="shared" si="22"/>
        <v>34</v>
      </c>
      <c r="H45">
        <f t="shared" si="23"/>
        <v>1700</v>
      </c>
      <c r="K45">
        <v>27</v>
      </c>
      <c r="L45">
        <f t="shared" si="24"/>
        <v>54</v>
      </c>
      <c r="M45">
        <v>3.9E-2</v>
      </c>
      <c r="N45">
        <f t="shared" si="25"/>
        <v>39</v>
      </c>
      <c r="O45">
        <v>3.4000000000000002E-2</v>
      </c>
      <c r="P45">
        <f t="shared" si="26"/>
        <v>34</v>
      </c>
      <c r="Q45">
        <f t="shared" si="27"/>
        <v>1326</v>
      </c>
      <c r="U45">
        <v>27</v>
      </c>
      <c r="V45">
        <f t="shared" si="28"/>
        <v>54</v>
      </c>
      <c r="W45">
        <v>4.2999999999999997E-2</v>
      </c>
      <c r="X45">
        <f t="shared" si="29"/>
        <v>43</v>
      </c>
      <c r="Y45">
        <v>3.4000000000000002E-2</v>
      </c>
      <c r="Z45">
        <f t="shared" si="30"/>
        <v>34</v>
      </c>
      <c r="AA45">
        <f t="shared" si="31"/>
        <v>1462</v>
      </c>
      <c r="AD45">
        <v>39</v>
      </c>
      <c r="AE45">
        <f t="shared" si="32"/>
        <v>78</v>
      </c>
      <c r="AF45">
        <v>4.1000000000000002E-2</v>
      </c>
      <c r="AG45">
        <f t="shared" si="33"/>
        <v>41</v>
      </c>
      <c r="AH45">
        <v>2.5999999999999999E-2</v>
      </c>
      <c r="AI45">
        <f t="shared" si="34"/>
        <v>26</v>
      </c>
      <c r="AJ45">
        <f t="shared" si="35"/>
        <v>1066</v>
      </c>
    </row>
    <row r="46" spans="2:36" x14ac:dyDescent="0.25">
      <c r="B46">
        <v>15</v>
      </c>
      <c r="C46">
        <f t="shared" si="20"/>
        <v>30</v>
      </c>
      <c r="D46">
        <v>5.6000000000000001E-2</v>
      </c>
      <c r="E46">
        <f t="shared" si="21"/>
        <v>56</v>
      </c>
      <c r="F46">
        <v>0.04</v>
      </c>
      <c r="G46">
        <f t="shared" si="22"/>
        <v>40</v>
      </c>
      <c r="H46">
        <f t="shared" si="23"/>
        <v>2240</v>
      </c>
      <c r="K46">
        <v>26</v>
      </c>
      <c r="L46">
        <f t="shared" si="24"/>
        <v>52</v>
      </c>
      <c r="M46">
        <v>4.2999999999999997E-2</v>
      </c>
      <c r="N46">
        <f t="shared" si="25"/>
        <v>43</v>
      </c>
      <c r="O46">
        <v>3.4000000000000002E-2</v>
      </c>
      <c r="P46">
        <f t="shared" si="26"/>
        <v>34</v>
      </c>
      <c r="Q46">
        <f t="shared" si="27"/>
        <v>1462</v>
      </c>
      <c r="U46">
        <v>24</v>
      </c>
      <c r="V46">
        <f t="shared" si="28"/>
        <v>48</v>
      </c>
      <c r="W46">
        <v>4.2000000000000003E-2</v>
      </c>
      <c r="X46">
        <f t="shared" si="29"/>
        <v>42</v>
      </c>
      <c r="Y46">
        <v>2.8000000000000001E-2</v>
      </c>
      <c r="Z46">
        <f t="shared" si="30"/>
        <v>28</v>
      </c>
      <c r="AA46">
        <f t="shared" si="31"/>
        <v>1176</v>
      </c>
      <c r="AD46">
        <v>43</v>
      </c>
      <c r="AE46">
        <f t="shared" si="32"/>
        <v>86</v>
      </c>
      <c r="AF46">
        <v>3.9E-2</v>
      </c>
      <c r="AG46">
        <f t="shared" si="33"/>
        <v>39</v>
      </c>
      <c r="AH46">
        <v>2.4E-2</v>
      </c>
      <c r="AI46">
        <f t="shared" si="34"/>
        <v>24</v>
      </c>
      <c r="AJ46">
        <f t="shared" si="35"/>
        <v>936</v>
      </c>
    </row>
    <row r="47" spans="2:36" x14ac:dyDescent="0.25">
      <c r="B47">
        <v>13</v>
      </c>
      <c r="C47">
        <f t="shared" si="20"/>
        <v>26</v>
      </c>
      <c r="D47">
        <v>4.8000000000000001E-2</v>
      </c>
      <c r="E47">
        <f t="shared" si="21"/>
        <v>48</v>
      </c>
      <c r="F47">
        <v>3.7999999999999999E-2</v>
      </c>
      <c r="G47">
        <f t="shared" si="22"/>
        <v>38</v>
      </c>
      <c r="H47">
        <f t="shared" si="23"/>
        <v>1824</v>
      </c>
      <c r="K47">
        <v>25</v>
      </c>
      <c r="L47">
        <f t="shared" si="24"/>
        <v>50</v>
      </c>
      <c r="M47">
        <v>4.4999999999999998E-2</v>
      </c>
      <c r="N47">
        <f t="shared" si="25"/>
        <v>45</v>
      </c>
      <c r="O47">
        <v>3.6999999999999998E-2</v>
      </c>
      <c r="P47">
        <f t="shared" si="26"/>
        <v>37</v>
      </c>
      <c r="Q47">
        <f t="shared" si="27"/>
        <v>1665</v>
      </c>
      <c r="U47">
        <v>23</v>
      </c>
      <c r="V47">
        <f t="shared" si="28"/>
        <v>46</v>
      </c>
      <c r="W47">
        <v>4.2000000000000003E-2</v>
      </c>
      <c r="X47">
        <f t="shared" si="29"/>
        <v>42</v>
      </c>
      <c r="Y47">
        <v>0.03</v>
      </c>
      <c r="Z47">
        <f t="shared" si="30"/>
        <v>30</v>
      </c>
      <c r="AA47">
        <f t="shared" si="31"/>
        <v>1260</v>
      </c>
      <c r="AD47">
        <v>44</v>
      </c>
      <c r="AE47">
        <f t="shared" si="32"/>
        <v>88</v>
      </c>
      <c r="AF47">
        <v>3.2000000000000001E-2</v>
      </c>
      <c r="AG47">
        <f t="shared" si="33"/>
        <v>32</v>
      </c>
      <c r="AH47">
        <v>2.4E-2</v>
      </c>
      <c r="AI47">
        <f t="shared" si="34"/>
        <v>24</v>
      </c>
      <c r="AJ47">
        <f t="shared" si="35"/>
        <v>768</v>
      </c>
    </row>
    <row r="48" spans="2:36" x14ac:dyDescent="0.25">
      <c r="B48">
        <v>13</v>
      </c>
      <c r="C48">
        <f t="shared" si="20"/>
        <v>26</v>
      </c>
      <c r="D48">
        <v>4.8000000000000001E-2</v>
      </c>
      <c r="E48">
        <f t="shared" si="21"/>
        <v>48</v>
      </c>
      <c r="F48">
        <v>3.7999999999999999E-2</v>
      </c>
      <c r="G48">
        <f t="shared" si="22"/>
        <v>38</v>
      </c>
      <c r="H48">
        <f t="shared" si="23"/>
        <v>1824</v>
      </c>
      <c r="K48">
        <v>20</v>
      </c>
      <c r="L48">
        <f t="shared" si="24"/>
        <v>40</v>
      </c>
      <c r="M48">
        <v>4.3999999999999997E-2</v>
      </c>
      <c r="N48">
        <f t="shared" si="25"/>
        <v>44</v>
      </c>
      <c r="O48">
        <v>3.2000000000000001E-2</v>
      </c>
      <c r="P48">
        <f t="shared" si="26"/>
        <v>32</v>
      </c>
      <c r="Q48">
        <f t="shared" si="27"/>
        <v>1408</v>
      </c>
      <c r="U48">
        <v>25</v>
      </c>
      <c r="V48">
        <f t="shared" si="28"/>
        <v>50</v>
      </c>
      <c r="W48">
        <v>0.04</v>
      </c>
      <c r="X48">
        <f t="shared" si="29"/>
        <v>40</v>
      </c>
      <c r="Y48">
        <v>3.2000000000000001E-2</v>
      </c>
      <c r="Z48">
        <f t="shared" si="30"/>
        <v>32</v>
      </c>
      <c r="AA48">
        <f t="shared" si="31"/>
        <v>1280</v>
      </c>
      <c r="AD48">
        <v>39</v>
      </c>
      <c r="AE48">
        <f t="shared" si="32"/>
        <v>78</v>
      </c>
      <c r="AF48">
        <v>3.9E-2</v>
      </c>
      <c r="AG48">
        <f t="shared" si="33"/>
        <v>39</v>
      </c>
      <c r="AH48">
        <v>2.5000000000000001E-2</v>
      </c>
      <c r="AI48">
        <f t="shared" si="34"/>
        <v>25</v>
      </c>
      <c r="AJ48">
        <f t="shared" si="35"/>
        <v>975</v>
      </c>
    </row>
    <row r="49" spans="1:36" x14ac:dyDescent="0.25">
      <c r="B49">
        <v>12</v>
      </c>
      <c r="C49">
        <f t="shared" si="20"/>
        <v>24</v>
      </c>
      <c r="D49">
        <v>4.8000000000000001E-2</v>
      </c>
      <c r="E49">
        <f t="shared" si="21"/>
        <v>48</v>
      </c>
      <c r="F49">
        <v>3.5000000000000003E-2</v>
      </c>
      <c r="G49">
        <f t="shared" si="22"/>
        <v>35</v>
      </c>
      <c r="H49">
        <f t="shared" si="23"/>
        <v>1680</v>
      </c>
      <c r="K49">
        <v>22</v>
      </c>
      <c r="L49">
        <f t="shared" si="24"/>
        <v>44</v>
      </c>
      <c r="M49">
        <v>4.2000000000000003E-2</v>
      </c>
      <c r="N49">
        <f t="shared" si="25"/>
        <v>42</v>
      </c>
      <c r="O49">
        <v>3.1E-2</v>
      </c>
      <c r="P49">
        <f t="shared" si="26"/>
        <v>31</v>
      </c>
      <c r="Q49">
        <f t="shared" si="27"/>
        <v>1302</v>
      </c>
      <c r="U49">
        <v>22</v>
      </c>
      <c r="V49">
        <f t="shared" si="28"/>
        <v>44</v>
      </c>
      <c r="W49">
        <v>4.2000000000000003E-2</v>
      </c>
      <c r="X49">
        <f t="shared" si="29"/>
        <v>42</v>
      </c>
      <c r="Y49">
        <v>3.2000000000000001E-2</v>
      </c>
      <c r="Z49">
        <f t="shared" si="30"/>
        <v>32</v>
      </c>
      <c r="AA49">
        <f t="shared" si="31"/>
        <v>1344</v>
      </c>
      <c r="AD49">
        <v>34</v>
      </c>
      <c r="AE49">
        <f t="shared" si="32"/>
        <v>68</v>
      </c>
      <c r="AF49">
        <v>3.9E-2</v>
      </c>
      <c r="AG49">
        <f t="shared" si="33"/>
        <v>39</v>
      </c>
      <c r="AH49">
        <v>2.7E-2</v>
      </c>
      <c r="AI49">
        <f t="shared" si="34"/>
        <v>27</v>
      </c>
      <c r="AJ49">
        <f t="shared" si="35"/>
        <v>1053</v>
      </c>
    </row>
    <row r="50" spans="1:36" x14ac:dyDescent="0.25">
      <c r="B50">
        <v>13</v>
      </c>
      <c r="C50">
        <f t="shared" si="20"/>
        <v>26</v>
      </c>
      <c r="D50">
        <v>4.4999999999999998E-2</v>
      </c>
      <c r="E50">
        <f t="shared" si="21"/>
        <v>45</v>
      </c>
      <c r="F50">
        <v>3.4000000000000002E-2</v>
      </c>
      <c r="G50">
        <f t="shared" si="22"/>
        <v>34</v>
      </c>
      <c r="H50">
        <f t="shared" si="23"/>
        <v>1530</v>
      </c>
      <c r="K50">
        <v>23</v>
      </c>
      <c r="L50">
        <f t="shared" si="24"/>
        <v>46</v>
      </c>
      <c r="M50">
        <v>4.2000000000000003E-2</v>
      </c>
      <c r="N50">
        <f t="shared" si="25"/>
        <v>42</v>
      </c>
      <c r="O50">
        <v>3.5999999999999997E-2</v>
      </c>
      <c r="P50">
        <f t="shared" si="26"/>
        <v>36</v>
      </c>
      <c r="Q50">
        <f t="shared" si="27"/>
        <v>1512</v>
      </c>
      <c r="U50">
        <v>22</v>
      </c>
      <c r="V50">
        <f t="shared" si="28"/>
        <v>44</v>
      </c>
      <c r="W50">
        <v>4.2999999999999997E-2</v>
      </c>
      <c r="X50">
        <f t="shared" si="29"/>
        <v>43</v>
      </c>
      <c r="Y50">
        <v>0.03</v>
      </c>
      <c r="Z50">
        <f t="shared" si="30"/>
        <v>30</v>
      </c>
      <c r="AA50">
        <f t="shared" si="31"/>
        <v>1290</v>
      </c>
      <c r="AD50">
        <v>36</v>
      </c>
      <c r="AE50">
        <f t="shared" si="32"/>
        <v>72</v>
      </c>
      <c r="AF50">
        <v>3.4000000000000002E-2</v>
      </c>
      <c r="AG50">
        <f t="shared" si="33"/>
        <v>34</v>
      </c>
      <c r="AH50">
        <v>2.5999999999999999E-2</v>
      </c>
      <c r="AI50">
        <f t="shared" si="34"/>
        <v>26</v>
      </c>
      <c r="AJ50">
        <f t="shared" si="35"/>
        <v>884</v>
      </c>
    </row>
    <row r="51" spans="1:36" x14ac:dyDescent="0.25">
      <c r="B51">
        <v>12</v>
      </c>
      <c r="C51">
        <f t="shared" si="20"/>
        <v>24</v>
      </c>
      <c r="D51">
        <v>4.2000000000000003E-2</v>
      </c>
      <c r="E51">
        <f t="shared" si="21"/>
        <v>42</v>
      </c>
      <c r="F51">
        <v>3.2000000000000001E-2</v>
      </c>
      <c r="G51">
        <f t="shared" si="22"/>
        <v>32</v>
      </c>
      <c r="H51">
        <f t="shared" si="23"/>
        <v>1344</v>
      </c>
      <c r="K51">
        <v>25</v>
      </c>
      <c r="L51">
        <f t="shared" si="24"/>
        <v>50</v>
      </c>
      <c r="M51">
        <v>0.04</v>
      </c>
      <c r="N51">
        <f t="shared" si="25"/>
        <v>40</v>
      </c>
      <c r="O51">
        <v>3.5000000000000003E-2</v>
      </c>
      <c r="P51">
        <f t="shared" si="26"/>
        <v>35</v>
      </c>
      <c r="Q51">
        <f t="shared" si="27"/>
        <v>1400</v>
      </c>
      <c r="U51">
        <v>21</v>
      </c>
      <c r="V51">
        <f t="shared" si="28"/>
        <v>42</v>
      </c>
      <c r="W51">
        <v>3.9E-2</v>
      </c>
      <c r="X51">
        <f t="shared" si="29"/>
        <v>39</v>
      </c>
      <c r="Y51">
        <v>3.2000000000000001E-2</v>
      </c>
      <c r="Z51">
        <f t="shared" si="30"/>
        <v>32</v>
      </c>
      <c r="AA51">
        <f t="shared" si="31"/>
        <v>1248</v>
      </c>
      <c r="AD51">
        <v>40</v>
      </c>
      <c r="AE51">
        <f t="shared" si="32"/>
        <v>80</v>
      </c>
      <c r="AF51">
        <v>0.04</v>
      </c>
      <c r="AG51">
        <f t="shared" si="33"/>
        <v>40</v>
      </c>
      <c r="AH51">
        <v>0.03</v>
      </c>
      <c r="AI51" s="1">
        <f t="shared" si="34"/>
        <v>30</v>
      </c>
      <c r="AJ51" s="1">
        <f t="shared" si="35"/>
        <v>1200</v>
      </c>
    </row>
    <row r="52" spans="1:36" x14ac:dyDescent="0.25">
      <c r="A52" s="2" t="s">
        <v>15</v>
      </c>
      <c r="B52" s="2">
        <f>MAX(B32:B51)</f>
        <v>16</v>
      </c>
      <c r="C52" s="2">
        <f t="shared" ref="C52:H52" si="36">MAX(C32:C51)</f>
        <v>32</v>
      </c>
      <c r="D52" s="2">
        <f t="shared" si="36"/>
        <v>5.6000000000000001E-2</v>
      </c>
      <c r="E52" s="2">
        <f t="shared" si="36"/>
        <v>56</v>
      </c>
      <c r="F52" s="2">
        <f t="shared" si="36"/>
        <v>0.04</v>
      </c>
      <c r="G52" s="2">
        <f t="shared" si="36"/>
        <v>40</v>
      </c>
      <c r="H52" s="2">
        <f t="shared" si="36"/>
        <v>2240</v>
      </c>
      <c r="I52" s="2"/>
      <c r="J52" s="2"/>
      <c r="K52" s="2">
        <f>MAX(K32:K51)</f>
        <v>28</v>
      </c>
      <c r="L52" s="2">
        <f t="shared" ref="L52:AJ52" si="37">MAX(L32:L51)</f>
        <v>56</v>
      </c>
      <c r="M52" s="2">
        <f t="shared" si="37"/>
        <v>4.4999999999999998E-2</v>
      </c>
      <c r="N52" s="2">
        <f t="shared" si="37"/>
        <v>45</v>
      </c>
      <c r="O52" s="2">
        <f t="shared" si="37"/>
        <v>3.6999999999999998E-2</v>
      </c>
      <c r="P52" s="2">
        <f t="shared" si="37"/>
        <v>37</v>
      </c>
      <c r="Q52" s="2">
        <f t="shared" si="37"/>
        <v>1665</v>
      </c>
      <c r="R52" s="2"/>
      <c r="S52" s="2"/>
      <c r="T52" s="2"/>
      <c r="U52" s="2">
        <f t="shared" si="37"/>
        <v>29</v>
      </c>
      <c r="V52" s="2">
        <f t="shared" si="37"/>
        <v>58</v>
      </c>
      <c r="W52" s="2">
        <f t="shared" si="37"/>
        <v>4.4999999999999998E-2</v>
      </c>
      <c r="X52" s="2">
        <f t="shared" si="37"/>
        <v>45</v>
      </c>
      <c r="Y52" s="2">
        <f t="shared" si="37"/>
        <v>3.7999999999999999E-2</v>
      </c>
      <c r="Z52" s="2">
        <f t="shared" si="37"/>
        <v>38</v>
      </c>
      <c r="AA52" s="2">
        <f t="shared" si="37"/>
        <v>1520</v>
      </c>
      <c r="AB52" s="2"/>
      <c r="AC52" s="2"/>
      <c r="AD52" s="2">
        <f t="shared" si="37"/>
        <v>44</v>
      </c>
      <c r="AE52" s="2">
        <f t="shared" si="37"/>
        <v>88</v>
      </c>
      <c r="AF52" s="2">
        <f t="shared" si="37"/>
        <v>4.2999999999999997E-2</v>
      </c>
      <c r="AG52" s="2">
        <f t="shared" si="37"/>
        <v>43</v>
      </c>
      <c r="AH52" s="2">
        <f t="shared" si="37"/>
        <v>3.2000000000000001E-2</v>
      </c>
      <c r="AI52" s="2">
        <f t="shared" si="37"/>
        <v>32</v>
      </c>
      <c r="AJ52" s="2">
        <f t="shared" si="37"/>
        <v>1280</v>
      </c>
    </row>
    <row r="53" spans="1:36" x14ac:dyDescent="0.25">
      <c r="A53" s="3" t="s">
        <v>16</v>
      </c>
      <c r="B53" s="3">
        <f>MIN(B32:B51)</f>
        <v>10</v>
      </c>
      <c r="C53" s="3">
        <f t="shared" ref="C53:H53" si="38">MIN(C32:C51)</f>
        <v>20</v>
      </c>
      <c r="D53" s="3">
        <f t="shared" si="38"/>
        <v>4.2000000000000003E-2</v>
      </c>
      <c r="E53" s="3">
        <f t="shared" si="38"/>
        <v>42</v>
      </c>
      <c r="F53" s="3">
        <f t="shared" si="38"/>
        <v>3.2000000000000001E-2</v>
      </c>
      <c r="G53" s="3">
        <f t="shared" si="38"/>
        <v>32</v>
      </c>
      <c r="H53" s="3">
        <f t="shared" si="38"/>
        <v>1344</v>
      </c>
      <c r="I53" s="3"/>
      <c r="J53" s="3"/>
      <c r="K53" s="3">
        <f>MIN(K32:K51)</f>
        <v>20</v>
      </c>
      <c r="L53" s="3">
        <f t="shared" ref="L53:AJ53" si="39">MIN(L32:L51)</f>
        <v>40</v>
      </c>
      <c r="M53" s="3">
        <f t="shared" si="39"/>
        <v>3.5999999999999997E-2</v>
      </c>
      <c r="N53" s="3">
        <f t="shared" si="39"/>
        <v>36</v>
      </c>
      <c r="O53" s="3">
        <f t="shared" si="39"/>
        <v>2.5999999999999999E-2</v>
      </c>
      <c r="P53" s="3">
        <f t="shared" si="39"/>
        <v>26</v>
      </c>
      <c r="Q53" s="3">
        <f t="shared" si="39"/>
        <v>936</v>
      </c>
      <c r="R53" s="3"/>
      <c r="S53" s="3"/>
      <c r="T53" s="3"/>
      <c r="U53" s="3">
        <f t="shared" si="39"/>
        <v>21</v>
      </c>
      <c r="V53" s="3">
        <f t="shared" si="39"/>
        <v>42</v>
      </c>
      <c r="W53" s="3">
        <f t="shared" si="39"/>
        <v>3.4000000000000002E-2</v>
      </c>
      <c r="X53" s="3">
        <f t="shared" si="39"/>
        <v>34</v>
      </c>
      <c r="Y53" s="3">
        <f t="shared" si="39"/>
        <v>2.8000000000000001E-2</v>
      </c>
      <c r="Z53" s="3">
        <f t="shared" si="39"/>
        <v>28</v>
      </c>
      <c r="AA53" s="3">
        <f t="shared" si="39"/>
        <v>1020</v>
      </c>
      <c r="AB53" s="3"/>
      <c r="AC53" s="3"/>
      <c r="AD53" s="3">
        <f t="shared" si="39"/>
        <v>29</v>
      </c>
      <c r="AE53" s="3">
        <f t="shared" si="39"/>
        <v>58</v>
      </c>
      <c r="AF53" s="3">
        <f t="shared" si="39"/>
        <v>3.2000000000000001E-2</v>
      </c>
      <c r="AG53" s="3">
        <f t="shared" si="39"/>
        <v>32</v>
      </c>
      <c r="AH53" s="3">
        <f t="shared" si="39"/>
        <v>2.3E-2</v>
      </c>
      <c r="AI53" s="3">
        <f t="shared" si="39"/>
        <v>23</v>
      </c>
      <c r="AJ53" s="3">
        <f t="shared" si="39"/>
        <v>768</v>
      </c>
    </row>
    <row r="54" spans="1:36" x14ac:dyDescent="0.25">
      <c r="A54" s="3" t="s">
        <v>17</v>
      </c>
      <c r="B54" s="3">
        <f>AVERAGE(B32:B51)</f>
        <v>13.6</v>
      </c>
      <c r="C54" s="3">
        <f>AVERAGE(C32:C51)</f>
        <v>27.2</v>
      </c>
      <c r="D54" s="3">
        <f t="shared" ref="D54:H54" si="40">AVERAGE(D32:D51)</f>
        <v>4.8450000000000014E-2</v>
      </c>
      <c r="E54" s="3">
        <f t="shared" si="40"/>
        <v>48.45</v>
      </c>
      <c r="F54" s="3">
        <f t="shared" si="40"/>
        <v>3.4950000000000009E-2</v>
      </c>
      <c r="G54" s="3">
        <f t="shared" si="40"/>
        <v>34.950000000000003</v>
      </c>
      <c r="H54" s="3">
        <f t="shared" si="40"/>
        <v>1697.1</v>
      </c>
      <c r="I54" s="3"/>
      <c r="J54" s="3"/>
      <c r="K54" s="3">
        <f>AVERAGE(K32:K51)</f>
        <v>24.1</v>
      </c>
      <c r="L54" s="3">
        <f t="shared" ref="L54:AJ54" si="41">AVERAGE(L32:L51)</f>
        <v>48.2</v>
      </c>
      <c r="M54" s="3">
        <f t="shared" si="41"/>
        <v>4.1550000000000011E-2</v>
      </c>
      <c r="N54" s="3">
        <f t="shared" si="41"/>
        <v>41.55</v>
      </c>
      <c r="O54" s="3">
        <f t="shared" si="41"/>
        <v>3.2050000000000016E-2</v>
      </c>
      <c r="P54" s="3">
        <f t="shared" si="41"/>
        <v>32.049999999999997</v>
      </c>
      <c r="Q54" s="3">
        <f t="shared" si="41"/>
        <v>1335.5</v>
      </c>
      <c r="R54" s="3"/>
      <c r="S54" s="3"/>
      <c r="T54" s="3"/>
      <c r="U54" s="3">
        <f t="shared" si="41"/>
        <v>23.85</v>
      </c>
      <c r="V54" s="3">
        <f t="shared" si="41"/>
        <v>47.7</v>
      </c>
      <c r="W54" s="3">
        <f t="shared" si="41"/>
        <v>4.1750000000000016E-2</v>
      </c>
      <c r="X54" s="3">
        <f t="shared" si="41"/>
        <v>41.75</v>
      </c>
      <c r="Y54" s="3">
        <f t="shared" si="41"/>
        <v>3.1900000000000019E-2</v>
      </c>
      <c r="Z54" s="3">
        <f t="shared" si="41"/>
        <v>31.9</v>
      </c>
      <c r="AA54" s="3">
        <f t="shared" si="41"/>
        <v>1332.1</v>
      </c>
      <c r="AB54" s="3"/>
      <c r="AC54" s="3"/>
      <c r="AD54" s="3">
        <f t="shared" si="41"/>
        <v>37.1</v>
      </c>
      <c r="AE54" s="3">
        <f t="shared" si="41"/>
        <v>74.2</v>
      </c>
      <c r="AF54" s="3">
        <f t="shared" si="41"/>
        <v>3.7850000000000009E-2</v>
      </c>
      <c r="AG54" s="3">
        <f t="shared" si="41"/>
        <v>37.85</v>
      </c>
      <c r="AH54" s="3">
        <f t="shared" si="41"/>
        <v>2.6850000000000013E-2</v>
      </c>
      <c r="AI54" s="3">
        <f t="shared" si="41"/>
        <v>26.85</v>
      </c>
      <c r="AJ54" s="3">
        <f t="shared" si="41"/>
        <v>1018.4</v>
      </c>
    </row>
    <row r="55" spans="1:36" x14ac:dyDescent="0.25">
      <c r="A55" s="4" t="s">
        <v>18</v>
      </c>
      <c r="B55" s="4">
        <f>STDEV(B32:B51)</f>
        <v>1.5694450913417939</v>
      </c>
      <c r="C55" s="4">
        <f t="shared" ref="C55:H55" si="42">STDEV(C32:C51)</f>
        <v>3.1388901826835878</v>
      </c>
      <c r="D55" s="4">
        <f t="shared" si="42"/>
        <v>3.5463101654358551E-3</v>
      </c>
      <c r="E55" s="4">
        <f t="shared" si="42"/>
        <v>3.5463101654358558</v>
      </c>
      <c r="F55" s="4">
        <f t="shared" si="42"/>
        <v>2.5021043774769804E-3</v>
      </c>
      <c r="G55" s="4">
        <f t="shared" si="42"/>
        <v>2.5021043774769813</v>
      </c>
      <c r="H55" s="4">
        <f t="shared" si="42"/>
        <v>210.71429896775757</v>
      </c>
      <c r="I55" s="4"/>
      <c r="J55" s="4"/>
      <c r="K55" s="4">
        <f>STDEV(K32:K51)</f>
        <v>2.4039441275580957</v>
      </c>
      <c r="L55" s="4">
        <f t="shared" ref="L55:AJ55" si="43">STDEV(L32:L51)</f>
        <v>4.8078882551161914</v>
      </c>
      <c r="M55" s="4">
        <f t="shared" si="43"/>
        <v>2.4165002967536588E-3</v>
      </c>
      <c r="N55" s="4">
        <f t="shared" si="43"/>
        <v>2.4165002967536595</v>
      </c>
      <c r="O55" s="4">
        <f t="shared" si="43"/>
        <v>2.9995613714429372E-3</v>
      </c>
      <c r="P55" s="4">
        <f t="shared" si="43"/>
        <v>2.9995613714429363</v>
      </c>
      <c r="Q55" s="4">
        <f t="shared" si="43"/>
        <v>176.12928863703922</v>
      </c>
      <c r="R55" s="4"/>
      <c r="S55" s="4"/>
      <c r="T55" s="4"/>
      <c r="U55" s="4">
        <f t="shared" si="43"/>
        <v>2.3232237130876201</v>
      </c>
      <c r="V55" s="4">
        <f t="shared" si="43"/>
        <v>4.6464474261752402</v>
      </c>
      <c r="W55" s="4">
        <f t="shared" si="43"/>
        <v>2.3141441523584333E-3</v>
      </c>
      <c r="X55" s="4">
        <f t="shared" si="43"/>
        <v>2.3141441523584345</v>
      </c>
      <c r="Y55" s="4">
        <f t="shared" si="43"/>
        <v>2.2687812633774623E-3</v>
      </c>
      <c r="Z55" s="4">
        <f t="shared" si="43"/>
        <v>2.2687812633774618</v>
      </c>
      <c r="AA55" s="4">
        <f t="shared" si="43"/>
        <v>121.16969397024201</v>
      </c>
      <c r="AB55" s="4"/>
      <c r="AC55" s="4"/>
      <c r="AD55" s="4">
        <f t="shared" si="43"/>
        <v>4.4591715067168867</v>
      </c>
      <c r="AE55" s="4">
        <f t="shared" si="43"/>
        <v>8.9183430134337733</v>
      </c>
      <c r="AF55" s="4">
        <f t="shared" si="43"/>
        <v>2.8704483420208984E-3</v>
      </c>
      <c r="AG55" s="4">
        <f t="shared" si="43"/>
        <v>2.8704483420208984</v>
      </c>
      <c r="AH55" s="4">
        <f t="shared" si="43"/>
        <v>2.0589982234597791E-3</v>
      </c>
      <c r="AI55" s="4">
        <f t="shared" si="43"/>
        <v>2.058998223459779</v>
      </c>
      <c r="AJ55" s="4">
        <f t="shared" si="43"/>
        <v>128.17110274530452</v>
      </c>
    </row>
    <row r="60" spans="1:36" x14ac:dyDescent="0.25">
      <c r="B60" t="s">
        <v>40</v>
      </c>
      <c r="K60" t="s">
        <v>27</v>
      </c>
      <c r="U60" t="s">
        <v>28</v>
      </c>
      <c r="AD60" t="s">
        <v>29</v>
      </c>
    </row>
    <row r="61" spans="1:36" x14ac:dyDescent="0.25">
      <c r="B61" t="s">
        <v>30</v>
      </c>
      <c r="D61" t="s">
        <v>24</v>
      </c>
      <c r="F61" t="s">
        <v>25</v>
      </c>
      <c r="K61" t="s">
        <v>30</v>
      </c>
      <c r="M61" t="s">
        <v>24</v>
      </c>
      <c r="O61" t="s">
        <v>25</v>
      </c>
      <c r="U61" t="s">
        <v>30</v>
      </c>
      <c r="W61" t="s">
        <v>24</v>
      </c>
      <c r="Y61" t="s">
        <v>25</v>
      </c>
      <c r="AA61" t="s">
        <v>14</v>
      </c>
      <c r="AD61" t="s">
        <v>30</v>
      </c>
      <c r="AF61" t="s">
        <v>24</v>
      </c>
      <c r="AH61" t="s">
        <v>25</v>
      </c>
      <c r="AJ61" t="s">
        <v>14</v>
      </c>
    </row>
    <row r="62" spans="1:36" x14ac:dyDescent="0.25">
      <c r="B62">
        <v>28</v>
      </c>
      <c r="C62">
        <f>2*B62</f>
        <v>56</v>
      </c>
      <c r="D62">
        <v>4.3999999999999997E-2</v>
      </c>
      <c r="E62">
        <f>D62*1000</f>
        <v>44</v>
      </c>
      <c r="F62">
        <v>2.8000000000000001E-2</v>
      </c>
      <c r="G62">
        <f>F62*1000</f>
        <v>28</v>
      </c>
      <c r="H62">
        <f>E62*G62</f>
        <v>1232</v>
      </c>
      <c r="K62">
        <v>31</v>
      </c>
      <c r="L62">
        <f>2*K62</f>
        <v>62</v>
      </c>
      <c r="M62">
        <v>4.1000000000000002E-2</v>
      </c>
      <c r="N62">
        <f>M62*1000</f>
        <v>41</v>
      </c>
      <c r="O62">
        <v>3.1E-2</v>
      </c>
      <c r="P62">
        <f>O62*1000</f>
        <v>31</v>
      </c>
      <c r="Q62">
        <f>N62*P62</f>
        <v>1271</v>
      </c>
      <c r="U62">
        <v>28</v>
      </c>
      <c r="V62">
        <f>2*U62</f>
        <v>56</v>
      </c>
      <c r="W62">
        <v>4.1000000000000002E-2</v>
      </c>
      <c r="X62">
        <f>W62*1000</f>
        <v>41</v>
      </c>
      <c r="Y62">
        <v>2.7E-2</v>
      </c>
      <c r="Z62">
        <f>Y62*1000</f>
        <v>27</v>
      </c>
      <c r="AA62">
        <f>X62*Z62</f>
        <v>1107</v>
      </c>
      <c r="AD62">
        <v>20</v>
      </c>
      <c r="AE62">
        <f>2*AD62</f>
        <v>40</v>
      </c>
      <c r="AF62">
        <v>0.04</v>
      </c>
      <c r="AG62">
        <f>AF62*1000</f>
        <v>40</v>
      </c>
      <c r="AH62">
        <v>2.9000000000000001E-2</v>
      </c>
      <c r="AI62">
        <f>AH62*1000</f>
        <v>29</v>
      </c>
      <c r="AJ62">
        <f>AG62*AI62</f>
        <v>1160</v>
      </c>
    </row>
    <row r="63" spans="1:36" x14ac:dyDescent="0.25">
      <c r="B63">
        <v>24</v>
      </c>
      <c r="C63">
        <f t="shared" ref="C63:C81" si="44">2*B63</f>
        <v>48</v>
      </c>
      <c r="D63">
        <v>4.2999999999999997E-2</v>
      </c>
      <c r="E63">
        <f t="shared" ref="E63:E81" si="45">D63*1000</f>
        <v>43</v>
      </c>
      <c r="F63">
        <v>2.9000000000000001E-2</v>
      </c>
      <c r="G63">
        <f t="shared" ref="G63:G81" si="46">F63*1000</f>
        <v>29</v>
      </c>
      <c r="H63">
        <f t="shared" ref="H63:H81" si="47">E63*G63</f>
        <v>1247</v>
      </c>
      <c r="K63">
        <v>34</v>
      </c>
      <c r="L63">
        <f t="shared" ref="L63:L81" si="48">2*K63</f>
        <v>68</v>
      </c>
      <c r="M63">
        <v>3.5000000000000003E-2</v>
      </c>
      <c r="N63">
        <f t="shared" ref="N63:N81" si="49">M63*1000</f>
        <v>35</v>
      </c>
      <c r="O63">
        <v>2.8000000000000001E-2</v>
      </c>
      <c r="P63">
        <f t="shared" ref="P63:P81" si="50">O63*1000</f>
        <v>28</v>
      </c>
      <c r="Q63">
        <f t="shared" ref="Q63:Q81" si="51">N63*P63</f>
        <v>980</v>
      </c>
      <c r="U63">
        <v>21</v>
      </c>
      <c r="V63">
        <f t="shared" ref="V63:V81" si="52">2*U63</f>
        <v>42</v>
      </c>
      <c r="W63">
        <v>3.7999999999999999E-2</v>
      </c>
      <c r="X63">
        <f t="shared" ref="X63:X81" si="53">W63*1000</f>
        <v>38</v>
      </c>
      <c r="Y63">
        <v>0.03</v>
      </c>
      <c r="Z63">
        <f t="shared" ref="Z63:Z81" si="54">Y63*1000</f>
        <v>30</v>
      </c>
      <c r="AA63">
        <f t="shared" ref="AA63:AA81" si="55">X63*Z63</f>
        <v>1140</v>
      </c>
      <c r="AD63">
        <v>22</v>
      </c>
      <c r="AE63">
        <f t="shared" ref="AE63:AE81" si="56">2*AD63</f>
        <v>44</v>
      </c>
      <c r="AF63">
        <v>4.2999999999999997E-2</v>
      </c>
      <c r="AG63">
        <f t="shared" ref="AG63:AG81" si="57">AF63*1000</f>
        <v>43</v>
      </c>
      <c r="AH63">
        <v>2.9000000000000001E-2</v>
      </c>
      <c r="AI63">
        <f t="shared" ref="AI63:AI81" si="58">AH63*1000</f>
        <v>29</v>
      </c>
      <c r="AJ63">
        <f t="shared" ref="AJ63:AJ81" si="59">AG63*AI63</f>
        <v>1247</v>
      </c>
    </row>
    <row r="64" spans="1:36" x14ac:dyDescent="0.25">
      <c r="B64">
        <v>30</v>
      </c>
      <c r="C64">
        <f t="shared" si="44"/>
        <v>60</v>
      </c>
      <c r="D64">
        <v>3.2000000000000001E-2</v>
      </c>
      <c r="E64">
        <f t="shared" si="45"/>
        <v>32</v>
      </c>
      <c r="F64">
        <v>2.4E-2</v>
      </c>
      <c r="G64">
        <f t="shared" si="46"/>
        <v>24</v>
      </c>
      <c r="H64">
        <f t="shared" si="47"/>
        <v>768</v>
      </c>
      <c r="K64">
        <v>32</v>
      </c>
      <c r="L64">
        <f t="shared" si="48"/>
        <v>64</v>
      </c>
      <c r="M64">
        <v>4.2999999999999997E-2</v>
      </c>
      <c r="N64">
        <f t="shared" si="49"/>
        <v>43</v>
      </c>
      <c r="O64">
        <v>3.3000000000000002E-2</v>
      </c>
      <c r="P64">
        <f t="shared" si="50"/>
        <v>33</v>
      </c>
      <c r="Q64">
        <f t="shared" si="51"/>
        <v>1419</v>
      </c>
      <c r="U64">
        <v>20</v>
      </c>
      <c r="V64">
        <f t="shared" si="52"/>
        <v>40</v>
      </c>
      <c r="W64">
        <v>4.2000000000000003E-2</v>
      </c>
      <c r="X64">
        <f t="shared" si="53"/>
        <v>42</v>
      </c>
      <c r="Y64">
        <v>2.7E-2</v>
      </c>
      <c r="Z64">
        <f t="shared" si="54"/>
        <v>27</v>
      </c>
      <c r="AA64">
        <f t="shared" si="55"/>
        <v>1134</v>
      </c>
      <c r="AD64">
        <v>22</v>
      </c>
      <c r="AE64">
        <f t="shared" si="56"/>
        <v>44</v>
      </c>
      <c r="AF64">
        <v>3.2000000000000001E-2</v>
      </c>
      <c r="AG64">
        <f t="shared" si="57"/>
        <v>32</v>
      </c>
      <c r="AH64">
        <v>2.5999999999999999E-2</v>
      </c>
      <c r="AI64">
        <f t="shared" si="58"/>
        <v>26</v>
      </c>
      <c r="AJ64">
        <f t="shared" si="59"/>
        <v>832</v>
      </c>
    </row>
    <row r="65" spans="2:36" x14ac:dyDescent="0.25">
      <c r="B65">
        <v>27</v>
      </c>
      <c r="C65">
        <f t="shared" si="44"/>
        <v>54</v>
      </c>
      <c r="D65">
        <v>4.7E-2</v>
      </c>
      <c r="E65">
        <f t="shared" si="45"/>
        <v>47</v>
      </c>
      <c r="F65">
        <v>0.03</v>
      </c>
      <c r="G65">
        <f t="shared" si="46"/>
        <v>30</v>
      </c>
      <c r="H65">
        <f t="shared" si="47"/>
        <v>1410</v>
      </c>
      <c r="K65">
        <v>34</v>
      </c>
      <c r="L65">
        <f t="shared" si="48"/>
        <v>68</v>
      </c>
      <c r="M65">
        <v>4.2999999999999997E-2</v>
      </c>
      <c r="N65">
        <f t="shared" si="49"/>
        <v>43</v>
      </c>
      <c r="O65">
        <v>3.2000000000000001E-2</v>
      </c>
      <c r="P65">
        <f t="shared" si="50"/>
        <v>32</v>
      </c>
      <c r="Q65">
        <f t="shared" si="51"/>
        <v>1376</v>
      </c>
      <c r="U65">
        <v>21</v>
      </c>
      <c r="V65">
        <f t="shared" si="52"/>
        <v>42</v>
      </c>
      <c r="W65">
        <v>3.7999999999999999E-2</v>
      </c>
      <c r="X65">
        <f t="shared" si="53"/>
        <v>38</v>
      </c>
      <c r="Y65">
        <v>2.7E-2</v>
      </c>
      <c r="Z65">
        <f t="shared" si="54"/>
        <v>27</v>
      </c>
      <c r="AA65">
        <f t="shared" si="55"/>
        <v>1026</v>
      </c>
      <c r="AD65">
        <v>22</v>
      </c>
      <c r="AE65">
        <f t="shared" si="56"/>
        <v>44</v>
      </c>
      <c r="AF65">
        <v>4.2999999999999997E-2</v>
      </c>
      <c r="AG65">
        <f t="shared" si="57"/>
        <v>43</v>
      </c>
      <c r="AH65">
        <v>3.3000000000000002E-2</v>
      </c>
      <c r="AI65">
        <f t="shared" si="58"/>
        <v>33</v>
      </c>
      <c r="AJ65">
        <f t="shared" si="59"/>
        <v>1419</v>
      </c>
    </row>
    <row r="66" spans="2:36" x14ac:dyDescent="0.25">
      <c r="B66">
        <v>31</v>
      </c>
      <c r="C66">
        <f t="shared" si="44"/>
        <v>62</v>
      </c>
      <c r="D66">
        <v>5.1999999999999998E-2</v>
      </c>
      <c r="E66">
        <f t="shared" si="45"/>
        <v>52</v>
      </c>
      <c r="F66">
        <v>3.3000000000000002E-2</v>
      </c>
      <c r="G66">
        <f t="shared" si="46"/>
        <v>33</v>
      </c>
      <c r="H66">
        <f t="shared" si="47"/>
        <v>1716</v>
      </c>
      <c r="K66">
        <v>36</v>
      </c>
      <c r="L66">
        <f t="shared" si="48"/>
        <v>72</v>
      </c>
      <c r="M66">
        <v>0.04</v>
      </c>
      <c r="N66">
        <f t="shared" si="49"/>
        <v>40</v>
      </c>
      <c r="O66">
        <v>2.9000000000000001E-2</v>
      </c>
      <c r="P66">
        <f t="shared" si="50"/>
        <v>29</v>
      </c>
      <c r="Q66">
        <f t="shared" si="51"/>
        <v>1160</v>
      </c>
      <c r="U66">
        <v>18</v>
      </c>
      <c r="V66">
        <f t="shared" si="52"/>
        <v>36</v>
      </c>
      <c r="W66">
        <v>0.04</v>
      </c>
      <c r="X66">
        <f t="shared" si="53"/>
        <v>40</v>
      </c>
      <c r="Y66">
        <v>2.5000000000000001E-2</v>
      </c>
      <c r="Z66">
        <f t="shared" si="54"/>
        <v>25</v>
      </c>
      <c r="AA66">
        <f t="shared" si="55"/>
        <v>1000</v>
      </c>
      <c r="AD66">
        <v>23</v>
      </c>
      <c r="AE66">
        <f t="shared" si="56"/>
        <v>46</v>
      </c>
      <c r="AF66">
        <v>4.3999999999999997E-2</v>
      </c>
      <c r="AG66">
        <f t="shared" si="57"/>
        <v>44</v>
      </c>
      <c r="AH66">
        <v>3.1E-2</v>
      </c>
      <c r="AI66">
        <f t="shared" si="58"/>
        <v>31</v>
      </c>
      <c r="AJ66">
        <f t="shared" si="59"/>
        <v>1364</v>
      </c>
    </row>
    <row r="67" spans="2:36" x14ac:dyDescent="0.25">
      <c r="B67">
        <v>31</v>
      </c>
      <c r="C67">
        <f t="shared" si="44"/>
        <v>62</v>
      </c>
      <c r="D67">
        <v>0.05</v>
      </c>
      <c r="E67">
        <f t="shared" si="45"/>
        <v>50</v>
      </c>
      <c r="F67">
        <v>0.03</v>
      </c>
      <c r="G67">
        <f t="shared" si="46"/>
        <v>30</v>
      </c>
      <c r="H67">
        <f t="shared" si="47"/>
        <v>1500</v>
      </c>
      <c r="K67">
        <v>32</v>
      </c>
      <c r="L67">
        <f t="shared" si="48"/>
        <v>64</v>
      </c>
      <c r="M67">
        <v>3.9E-2</v>
      </c>
      <c r="N67">
        <f t="shared" si="49"/>
        <v>39</v>
      </c>
      <c r="O67">
        <v>2.9000000000000001E-2</v>
      </c>
      <c r="P67">
        <f t="shared" si="50"/>
        <v>29</v>
      </c>
      <c r="Q67">
        <f t="shared" si="51"/>
        <v>1131</v>
      </c>
      <c r="U67">
        <v>21</v>
      </c>
      <c r="V67">
        <f t="shared" si="52"/>
        <v>42</v>
      </c>
      <c r="W67">
        <v>3.3000000000000002E-2</v>
      </c>
      <c r="X67">
        <f t="shared" si="53"/>
        <v>33</v>
      </c>
      <c r="Y67">
        <v>2.5999999999999999E-2</v>
      </c>
      <c r="Z67">
        <f t="shared" si="54"/>
        <v>26</v>
      </c>
      <c r="AA67">
        <f t="shared" si="55"/>
        <v>858</v>
      </c>
      <c r="AD67">
        <v>19</v>
      </c>
      <c r="AE67">
        <f t="shared" si="56"/>
        <v>38</v>
      </c>
      <c r="AF67">
        <v>0.04</v>
      </c>
      <c r="AG67">
        <f t="shared" si="57"/>
        <v>40</v>
      </c>
      <c r="AH67">
        <v>2.9000000000000001E-2</v>
      </c>
      <c r="AI67">
        <f t="shared" si="58"/>
        <v>29</v>
      </c>
      <c r="AJ67">
        <f t="shared" si="59"/>
        <v>1160</v>
      </c>
    </row>
    <row r="68" spans="2:36" x14ac:dyDescent="0.25">
      <c r="B68">
        <v>24</v>
      </c>
      <c r="C68">
        <f t="shared" si="44"/>
        <v>48</v>
      </c>
      <c r="D68">
        <v>4.2999999999999997E-2</v>
      </c>
      <c r="E68">
        <f t="shared" si="45"/>
        <v>43</v>
      </c>
      <c r="F68">
        <v>2.7E-2</v>
      </c>
      <c r="G68">
        <f t="shared" si="46"/>
        <v>27</v>
      </c>
      <c r="H68">
        <f t="shared" si="47"/>
        <v>1161</v>
      </c>
      <c r="K68">
        <v>37</v>
      </c>
      <c r="L68">
        <f t="shared" si="48"/>
        <v>74</v>
      </c>
      <c r="M68">
        <v>3.9E-2</v>
      </c>
      <c r="N68">
        <f t="shared" si="49"/>
        <v>39</v>
      </c>
      <c r="O68">
        <v>0.03</v>
      </c>
      <c r="P68">
        <f t="shared" si="50"/>
        <v>30</v>
      </c>
      <c r="Q68">
        <f t="shared" si="51"/>
        <v>1170</v>
      </c>
      <c r="U68">
        <v>20</v>
      </c>
      <c r="V68">
        <f t="shared" si="52"/>
        <v>40</v>
      </c>
      <c r="W68">
        <v>3.7999999999999999E-2</v>
      </c>
      <c r="X68">
        <f t="shared" si="53"/>
        <v>38</v>
      </c>
      <c r="Y68">
        <v>2.8000000000000001E-2</v>
      </c>
      <c r="Z68">
        <f t="shared" si="54"/>
        <v>28</v>
      </c>
      <c r="AA68">
        <f t="shared" si="55"/>
        <v>1064</v>
      </c>
      <c r="AD68">
        <v>18</v>
      </c>
      <c r="AE68">
        <f t="shared" si="56"/>
        <v>36</v>
      </c>
      <c r="AF68">
        <v>3.9E-2</v>
      </c>
      <c r="AG68">
        <f t="shared" si="57"/>
        <v>39</v>
      </c>
      <c r="AH68">
        <v>3.2000000000000001E-2</v>
      </c>
      <c r="AI68">
        <f t="shared" si="58"/>
        <v>32</v>
      </c>
      <c r="AJ68">
        <f t="shared" si="59"/>
        <v>1248</v>
      </c>
    </row>
    <row r="69" spans="2:36" x14ac:dyDescent="0.25">
      <c r="B69">
        <v>25</v>
      </c>
      <c r="C69">
        <f t="shared" si="44"/>
        <v>50</v>
      </c>
      <c r="D69">
        <v>3.5999999999999997E-2</v>
      </c>
      <c r="E69">
        <f t="shared" si="45"/>
        <v>36</v>
      </c>
      <c r="F69">
        <v>2.9000000000000001E-2</v>
      </c>
      <c r="G69">
        <f t="shared" si="46"/>
        <v>29</v>
      </c>
      <c r="H69">
        <f t="shared" si="47"/>
        <v>1044</v>
      </c>
      <c r="K69">
        <v>39</v>
      </c>
      <c r="L69">
        <f t="shared" si="48"/>
        <v>78</v>
      </c>
      <c r="M69">
        <v>3.7999999999999999E-2</v>
      </c>
      <c r="N69">
        <f t="shared" si="49"/>
        <v>38</v>
      </c>
      <c r="O69">
        <v>2.9000000000000001E-2</v>
      </c>
      <c r="P69">
        <f t="shared" si="50"/>
        <v>29</v>
      </c>
      <c r="Q69">
        <f t="shared" si="51"/>
        <v>1102</v>
      </c>
      <c r="U69">
        <v>23</v>
      </c>
      <c r="V69">
        <f t="shared" si="52"/>
        <v>46</v>
      </c>
      <c r="W69">
        <v>0.04</v>
      </c>
      <c r="X69">
        <f t="shared" si="53"/>
        <v>40</v>
      </c>
      <c r="Y69">
        <v>2.8000000000000001E-2</v>
      </c>
      <c r="Z69">
        <f t="shared" si="54"/>
        <v>28</v>
      </c>
      <c r="AA69">
        <f t="shared" si="55"/>
        <v>1120</v>
      </c>
      <c r="AD69">
        <v>22</v>
      </c>
      <c r="AE69">
        <f t="shared" si="56"/>
        <v>44</v>
      </c>
      <c r="AF69">
        <v>0.04</v>
      </c>
      <c r="AG69">
        <f t="shared" si="57"/>
        <v>40</v>
      </c>
      <c r="AH69">
        <v>3.3000000000000002E-2</v>
      </c>
      <c r="AI69">
        <f t="shared" si="58"/>
        <v>33</v>
      </c>
      <c r="AJ69">
        <f t="shared" si="59"/>
        <v>1320</v>
      </c>
    </row>
    <row r="70" spans="2:36" x14ac:dyDescent="0.25">
      <c r="B70">
        <v>20</v>
      </c>
      <c r="C70">
        <f t="shared" si="44"/>
        <v>40</v>
      </c>
      <c r="D70">
        <v>0.05</v>
      </c>
      <c r="E70">
        <f t="shared" si="45"/>
        <v>50</v>
      </c>
      <c r="F70">
        <v>3.1E-2</v>
      </c>
      <c r="G70">
        <f t="shared" si="46"/>
        <v>31</v>
      </c>
      <c r="H70">
        <f t="shared" si="47"/>
        <v>1550</v>
      </c>
      <c r="K70">
        <v>40</v>
      </c>
      <c r="L70">
        <f t="shared" si="48"/>
        <v>80</v>
      </c>
      <c r="M70">
        <v>3.7999999999999999E-2</v>
      </c>
      <c r="N70">
        <f t="shared" si="49"/>
        <v>38</v>
      </c>
      <c r="O70">
        <v>2.9000000000000001E-2</v>
      </c>
      <c r="P70">
        <f t="shared" si="50"/>
        <v>29</v>
      </c>
      <c r="Q70">
        <f t="shared" si="51"/>
        <v>1102</v>
      </c>
      <c r="U70">
        <v>23</v>
      </c>
      <c r="V70">
        <f t="shared" si="52"/>
        <v>46</v>
      </c>
      <c r="W70">
        <v>3.7999999999999999E-2</v>
      </c>
      <c r="X70">
        <f t="shared" si="53"/>
        <v>38</v>
      </c>
      <c r="Y70">
        <v>2.7E-2</v>
      </c>
      <c r="Z70">
        <f t="shared" si="54"/>
        <v>27</v>
      </c>
      <c r="AA70">
        <f t="shared" si="55"/>
        <v>1026</v>
      </c>
      <c r="AD70">
        <v>23</v>
      </c>
      <c r="AE70">
        <f t="shared" si="56"/>
        <v>46</v>
      </c>
      <c r="AF70">
        <v>4.4999999999999998E-2</v>
      </c>
      <c r="AG70">
        <f t="shared" si="57"/>
        <v>45</v>
      </c>
      <c r="AH70">
        <v>0.03</v>
      </c>
      <c r="AI70">
        <f t="shared" si="58"/>
        <v>30</v>
      </c>
      <c r="AJ70">
        <f t="shared" si="59"/>
        <v>1350</v>
      </c>
    </row>
    <row r="71" spans="2:36" x14ac:dyDescent="0.25">
      <c r="B71">
        <v>22</v>
      </c>
      <c r="C71">
        <f t="shared" si="44"/>
        <v>44</v>
      </c>
      <c r="D71">
        <v>3.1E-2</v>
      </c>
      <c r="E71">
        <f t="shared" si="45"/>
        <v>31</v>
      </c>
      <c r="F71">
        <v>2.9000000000000001E-2</v>
      </c>
      <c r="G71">
        <f t="shared" si="46"/>
        <v>29</v>
      </c>
      <c r="H71">
        <f t="shared" si="47"/>
        <v>899</v>
      </c>
      <c r="K71">
        <v>43</v>
      </c>
      <c r="L71">
        <f t="shared" si="48"/>
        <v>86</v>
      </c>
      <c r="M71">
        <v>4.2000000000000003E-2</v>
      </c>
      <c r="N71">
        <f t="shared" si="49"/>
        <v>42</v>
      </c>
      <c r="O71">
        <v>3.1E-2</v>
      </c>
      <c r="P71">
        <f t="shared" si="50"/>
        <v>31</v>
      </c>
      <c r="Q71">
        <f t="shared" si="51"/>
        <v>1302</v>
      </c>
      <c r="U71">
        <v>24</v>
      </c>
      <c r="V71">
        <f t="shared" si="52"/>
        <v>48</v>
      </c>
      <c r="W71">
        <v>0.04</v>
      </c>
      <c r="X71">
        <f t="shared" si="53"/>
        <v>40</v>
      </c>
      <c r="Y71">
        <v>2.9000000000000001E-2</v>
      </c>
      <c r="Z71">
        <f t="shared" si="54"/>
        <v>29</v>
      </c>
      <c r="AA71">
        <f t="shared" si="55"/>
        <v>1160</v>
      </c>
      <c r="AD71">
        <v>24</v>
      </c>
      <c r="AE71">
        <f t="shared" si="56"/>
        <v>48</v>
      </c>
      <c r="AF71">
        <v>4.7E-2</v>
      </c>
      <c r="AG71">
        <f t="shared" si="57"/>
        <v>47</v>
      </c>
      <c r="AH71">
        <v>3.7999999999999999E-2</v>
      </c>
      <c r="AI71">
        <f t="shared" si="58"/>
        <v>38</v>
      </c>
      <c r="AJ71">
        <f t="shared" si="59"/>
        <v>1786</v>
      </c>
    </row>
    <row r="72" spans="2:36" x14ac:dyDescent="0.25">
      <c r="B72">
        <v>26</v>
      </c>
      <c r="C72">
        <f t="shared" si="44"/>
        <v>52</v>
      </c>
      <c r="D72">
        <v>4.1000000000000002E-2</v>
      </c>
      <c r="E72">
        <f t="shared" si="45"/>
        <v>41</v>
      </c>
      <c r="F72">
        <v>2.8000000000000001E-2</v>
      </c>
      <c r="G72">
        <f t="shared" si="46"/>
        <v>28</v>
      </c>
      <c r="H72">
        <f t="shared" si="47"/>
        <v>1148</v>
      </c>
      <c r="K72">
        <v>40</v>
      </c>
      <c r="L72">
        <f t="shared" si="48"/>
        <v>80</v>
      </c>
      <c r="M72">
        <v>3.7999999999999999E-2</v>
      </c>
      <c r="N72">
        <f t="shared" si="49"/>
        <v>38</v>
      </c>
      <c r="O72">
        <v>2.9000000000000001E-2</v>
      </c>
      <c r="P72">
        <f t="shared" si="50"/>
        <v>29</v>
      </c>
      <c r="Q72">
        <f t="shared" si="51"/>
        <v>1102</v>
      </c>
      <c r="U72">
        <v>25</v>
      </c>
      <c r="V72">
        <f t="shared" si="52"/>
        <v>50</v>
      </c>
      <c r="W72">
        <v>3.7999999999999999E-2</v>
      </c>
      <c r="X72">
        <f t="shared" si="53"/>
        <v>38</v>
      </c>
      <c r="Y72">
        <v>2.9000000000000001E-2</v>
      </c>
      <c r="Z72">
        <f t="shared" si="54"/>
        <v>29</v>
      </c>
      <c r="AA72">
        <f t="shared" si="55"/>
        <v>1102</v>
      </c>
      <c r="AD72">
        <v>25</v>
      </c>
      <c r="AE72">
        <f t="shared" si="56"/>
        <v>50</v>
      </c>
      <c r="AF72">
        <v>4.5999999999999999E-2</v>
      </c>
      <c r="AG72">
        <f t="shared" si="57"/>
        <v>46</v>
      </c>
      <c r="AH72">
        <v>3.5000000000000003E-2</v>
      </c>
      <c r="AI72">
        <f t="shared" si="58"/>
        <v>35</v>
      </c>
      <c r="AJ72">
        <f t="shared" si="59"/>
        <v>1610</v>
      </c>
    </row>
    <row r="73" spans="2:36" x14ac:dyDescent="0.25">
      <c r="B73">
        <v>25</v>
      </c>
      <c r="C73">
        <f t="shared" si="44"/>
        <v>50</v>
      </c>
      <c r="D73">
        <v>0.05</v>
      </c>
      <c r="E73">
        <f t="shared" si="45"/>
        <v>50</v>
      </c>
      <c r="F73">
        <v>2.7E-2</v>
      </c>
      <c r="G73">
        <f t="shared" si="46"/>
        <v>27</v>
      </c>
      <c r="H73">
        <f t="shared" si="47"/>
        <v>1350</v>
      </c>
      <c r="K73">
        <v>41</v>
      </c>
      <c r="L73">
        <f t="shared" si="48"/>
        <v>82</v>
      </c>
      <c r="M73">
        <v>3.7999999999999999E-2</v>
      </c>
      <c r="N73">
        <f t="shared" si="49"/>
        <v>38</v>
      </c>
      <c r="O73">
        <v>2.9000000000000001E-2</v>
      </c>
      <c r="P73">
        <f t="shared" si="50"/>
        <v>29</v>
      </c>
      <c r="Q73">
        <f t="shared" si="51"/>
        <v>1102</v>
      </c>
      <c r="U73">
        <v>20</v>
      </c>
      <c r="V73">
        <f t="shared" si="52"/>
        <v>40</v>
      </c>
      <c r="W73">
        <v>3.5000000000000003E-2</v>
      </c>
      <c r="X73">
        <f t="shared" si="53"/>
        <v>35</v>
      </c>
      <c r="Y73">
        <v>2.8000000000000001E-2</v>
      </c>
      <c r="Z73">
        <f t="shared" si="54"/>
        <v>28</v>
      </c>
      <c r="AA73">
        <f t="shared" si="55"/>
        <v>980</v>
      </c>
      <c r="AD73">
        <v>24</v>
      </c>
      <c r="AE73">
        <f t="shared" si="56"/>
        <v>48</v>
      </c>
      <c r="AF73">
        <v>4.2000000000000003E-2</v>
      </c>
      <c r="AG73">
        <f t="shared" si="57"/>
        <v>42</v>
      </c>
      <c r="AH73">
        <v>3.3000000000000002E-2</v>
      </c>
      <c r="AI73">
        <f t="shared" si="58"/>
        <v>33</v>
      </c>
      <c r="AJ73">
        <f t="shared" si="59"/>
        <v>1386</v>
      </c>
    </row>
    <row r="74" spans="2:36" x14ac:dyDescent="0.25">
      <c r="B74">
        <v>24</v>
      </c>
      <c r="C74">
        <f t="shared" si="44"/>
        <v>48</v>
      </c>
      <c r="D74">
        <v>3.5999999999999997E-2</v>
      </c>
      <c r="E74">
        <f t="shared" si="45"/>
        <v>36</v>
      </c>
      <c r="F74">
        <v>2.8000000000000001E-2</v>
      </c>
      <c r="G74">
        <f t="shared" si="46"/>
        <v>28</v>
      </c>
      <c r="H74">
        <f t="shared" si="47"/>
        <v>1008</v>
      </c>
      <c r="K74">
        <v>42</v>
      </c>
      <c r="L74">
        <f t="shared" si="48"/>
        <v>84</v>
      </c>
      <c r="M74">
        <v>0.04</v>
      </c>
      <c r="N74">
        <f t="shared" si="49"/>
        <v>40</v>
      </c>
      <c r="O74">
        <v>2.8000000000000001E-2</v>
      </c>
      <c r="P74">
        <f t="shared" si="50"/>
        <v>28</v>
      </c>
      <c r="Q74">
        <f t="shared" si="51"/>
        <v>1120</v>
      </c>
      <c r="U74">
        <v>22</v>
      </c>
      <c r="V74">
        <f t="shared" si="52"/>
        <v>44</v>
      </c>
      <c r="W74">
        <v>4.8000000000000001E-2</v>
      </c>
      <c r="X74">
        <f t="shared" si="53"/>
        <v>48</v>
      </c>
      <c r="Y74">
        <v>3.2000000000000001E-2</v>
      </c>
      <c r="Z74">
        <f t="shared" si="54"/>
        <v>32</v>
      </c>
      <c r="AA74">
        <f t="shared" si="55"/>
        <v>1536</v>
      </c>
      <c r="AD74">
        <v>25</v>
      </c>
      <c r="AE74">
        <f t="shared" si="56"/>
        <v>50</v>
      </c>
      <c r="AF74">
        <v>3.6999999999999998E-2</v>
      </c>
      <c r="AG74">
        <f t="shared" si="57"/>
        <v>37</v>
      </c>
      <c r="AH74">
        <v>2.7E-2</v>
      </c>
      <c r="AI74">
        <f t="shared" si="58"/>
        <v>27</v>
      </c>
      <c r="AJ74">
        <f t="shared" si="59"/>
        <v>999</v>
      </c>
    </row>
    <row r="75" spans="2:36" x14ac:dyDescent="0.25">
      <c r="B75">
        <v>26</v>
      </c>
      <c r="C75">
        <f t="shared" si="44"/>
        <v>52</v>
      </c>
      <c r="D75">
        <v>4.3999999999999997E-2</v>
      </c>
      <c r="E75">
        <f t="shared" si="45"/>
        <v>44</v>
      </c>
      <c r="F75">
        <v>0.03</v>
      </c>
      <c r="G75">
        <f t="shared" si="46"/>
        <v>30</v>
      </c>
      <c r="H75">
        <f t="shared" si="47"/>
        <v>1320</v>
      </c>
      <c r="K75">
        <v>41</v>
      </c>
      <c r="L75">
        <f t="shared" si="48"/>
        <v>82</v>
      </c>
      <c r="M75">
        <v>4.2000000000000003E-2</v>
      </c>
      <c r="N75">
        <f t="shared" si="49"/>
        <v>42</v>
      </c>
      <c r="O75">
        <v>0.03</v>
      </c>
      <c r="P75">
        <f t="shared" si="50"/>
        <v>30</v>
      </c>
      <c r="Q75">
        <f t="shared" si="51"/>
        <v>1260</v>
      </c>
      <c r="U75">
        <v>18</v>
      </c>
      <c r="V75">
        <f t="shared" si="52"/>
        <v>36</v>
      </c>
      <c r="W75">
        <v>4.2999999999999997E-2</v>
      </c>
      <c r="X75">
        <f t="shared" si="53"/>
        <v>43</v>
      </c>
      <c r="Y75">
        <v>2.8000000000000001E-2</v>
      </c>
      <c r="Z75">
        <f t="shared" si="54"/>
        <v>28</v>
      </c>
      <c r="AA75">
        <f t="shared" si="55"/>
        <v>1204</v>
      </c>
      <c r="AD75">
        <v>26</v>
      </c>
      <c r="AE75">
        <f t="shared" si="56"/>
        <v>52</v>
      </c>
      <c r="AF75">
        <v>2.9000000000000001E-2</v>
      </c>
      <c r="AG75">
        <f t="shared" si="57"/>
        <v>29</v>
      </c>
      <c r="AH75">
        <v>2.5999999999999999E-2</v>
      </c>
      <c r="AI75">
        <f t="shared" si="58"/>
        <v>26</v>
      </c>
      <c r="AJ75">
        <f t="shared" si="59"/>
        <v>754</v>
      </c>
    </row>
    <row r="76" spans="2:36" x14ac:dyDescent="0.25">
      <c r="B76">
        <v>24</v>
      </c>
      <c r="C76">
        <f t="shared" si="44"/>
        <v>48</v>
      </c>
      <c r="D76">
        <v>4.4999999999999998E-2</v>
      </c>
      <c r="E76">
        <f t="shared" si="45"/>
        <v>45</v>
      </c>
      <c r="F76">
        <v>2.8000000000000001E-2</v>
      </c>
      <c r="G76">
        <f t="shared" si="46"/>
        <v>28</v>
      </c>
      <c r="H76">
        <f t="shared" si="47"/>
        <v>1260</v>
      </c>
      <c r="K76">
        <v>43</v>
      </c>
      <c r="L76">
        <f t="shared" si="48"/>
        <v>86</v>
      </c>
      <c r="M76">
        <v>4.2999999999999997E-2</v>
      </c>
      <c r="N76">
        <f t="shared" si="49"/>
        <v>43</v>
      </c>
      <c r="O76">
        <v>3.1E-2</v>
      </c>
      <c r="P76">
        <f t="shared" si="50"/>
        <v>31</v>
      </c>
      <c r="Q76">
        <f t="shared" si="51"/>
        <v>1333</v>
      </c>
      <c r="U76">
        <v>27</v>
      </c>
      <c r="V76">
        <f t="shared" si="52"/>
        <v>54</v>
      </c>
      <c r="W76">
        <v>3.6999999999999998E-2</v>
      </c>
      <c r="X76">
        <f t="shared" si="53"/>
        <v>37</v>
      </c>
      <c r="Y76">
        <v>3.2000000000000001E-2</v>
      </c>
      <c r="Z76">
        <f t="shared" si="54"/>
        <v>32</v>
      </c>
      <c r="AA76">
        <f t="shared" si="55"/>
        <v>1184</v>
      </c>
      <c r="AD76">
        <v>25</v>
      </c>
      <c r="AE76">
        <f t="shared" si="56"/>
        <v>50</v>
      </c>
      <c r="AF76">
        <v>2.9000000000000001E-2</v>
      </c>
      <c r="AG76">
        <f t="shared" si="57"/>
        <v>29</v>
      </c>
      <c r="AH76">
        <v>2.8000000000000001E-2</v>
      </c>
      <c r="AI76">
        <f t="shared" si="58"/>
        <v>28</v>
      </c>
      <c r="AJ76">
        <f t="shared" si="59"/>
        <v>812</v>
      </c>
    </row>
    <row r="77" spans="2:36" x14ac:dyDescent="0.25">
      <c r="B77">
        <v>28</v>
      </c>
      <c r="C77">
        <f t="shared" si="44"/>
        <v>56</v>
      </c>
      <c r="D77">
        <v>4.7E-2</v>
      </c>
      <c r="E77">
        <f t="shared" si="45"/>
        <v>47</v>
      </c>
      <c r="F77">
        <v>3.1E-2</v>
      </c>
      <c r="G77">
        <f t="shared" si="46"/>
        <v>31</v>
      </c>
      <c r="H77">
        <f t="shared" si="47"/>
        <v>1457</v>
      </c>
      <c r="K77">
        <v>43</v>
      </c>
      <c r="L77">
        <f t="shared" si="48"/>
        <v>86</v>
      </c>
      <c r="M77">
        <v>4.2999999999999997E-2</v>
      </c>
      <c r="N77">
        <f t="shared" si="49"/>
        <v>43</v>
      </c>
      <c r="O77">
        <v>3.1E-2</v>
      </c>
      <c r="P77">
        <f t="shared" si="50"/>
        <v>31</v>
      </c>
      <c r="Q77">
        <f t="shared" si="51"/>
        <v>1333</v>
      </c>
      <c r="U77">
        <v>23</v>
      </c>
      <c r="V77">
        <f t="shared" si="52"/>
        <v>46</v>
      </c>
      <c r="W77">
        <v>3.9E-2</v>
      </c>
      <c r="X77">
        <f t="shared" si="53"/>
        <v>39</v>
      </c>
      <c r="Y77">
        <v>2.9000000000000001E-2</v>
      </c>
      <c r="Z77">
        <f t="shared" si="54"/>
        <v>29</v>
      </c>
      <c r="AA77">
        <f t="shared" si="55"/>
        <v>1131</v>
      </c>
      <c r="AD77">
        <v>24</v>
      </c>
      <c r="AE77">
        <f t="shared" si="56"/>
        <v>48</v>
      </c>
      <c r="AF77">
        <v>4.3999999999999997E-2</v>
      </c>
      <c r="AG77">
        <f t="shared" si="57"/>
        <v>44</v>
      </c>
      <c r="AH77">
        <v>3.4000000000000002E-2</v>
      </c>
      <c r="AI77">
        <f t="shared" si="58"/>
        <v>34</v>
      </c>
      <c r="AJ77">
        <f t="shared" si="59"/>
        <v>1496</v>
      </c>
    </row>
    <row r="78" spans="2:36" x14ac:dyDescent="0.25">
      <c r="B78">
        <v>25</v>
      </c>
      <c r="C78">
        <f t="shared" si="44"/>
        <v>50</v>
      </c>
      <c r="D78">
        <v>4.2000000000000003E-2</v>
      </c>
      <c r="E78">
        <f t="shared" si="45"/>
        <v>42</v>
      </c>
      <c r="F78">
        <v>0.03</v>
      </c>
      <c r="G78">
        <f t="shared" si="46"/>
        <v>30</v>
      </c>
      <c r="H78">
        <f t="shared" si="47"/>
        <v>1260</v>
      </c>
      <c r="K78">
        <v>36</v>
      </c>
      <c r="L78">
        <f t="shared" si="48"/>
        <v>72</v>
      </c>
      <c r="M78">
        <v>3.3000000000000002E-2</v>
      </c>
      <c r="N78">
        <f t="shared" si="49"/>
        <v>33</v>
      </c>
      <c r="O78">
        <v>2.9000000000000001E-2</v>
      </c>
      <c r="P78">
        <f t="shared" si="50"/>
        <v>29</v>
      </c>
      <c r="Q78">
        <f t="shared" si="51"/>
        <v>957</v>
      </c>
      <c r="U78">
        <v>24</v>
      </c>
      <c r="V78">
        <f t="shared" si="52"/>
        <v>48</v>
      </c>
      <c r="W78">
        <v>4.2999999999999997E-2</v>
      </c>
      <c r="X78">
        <f t="shared" si="53"/>
        <v>43</v>
      </c>
      <c r="Y78">
        <v>2.9000000000000001E-2</v>
      </c>
      <c r="Z78">
        <f t="shared" si="54"/>
        <v>29</v>
      </c>
      <c r="AA78">
        <f t="shared" si="55"/>
        <v>1247</v>
      </c>
      <c r="AD78">
        <v>19</v>
      </c>
      <c r="AE78">
        <f t="shared" si="56"/>
        <v>38</v>
      </c>
      <c r="AF78">
        <v>0.04</v>
      </c>
      <c r="AG78">
        <f t="shared" si="57"/>
        <v>40</v>
      </c>
      <c r="AH78">
        <v>3.2000000000000001E-2</v>
      </c>
      <c r="AI78">
        <f t="shared" si="58"/>
        <v>32</v>
      </c>
      <c r="AJ78">
        <f t="shared" si="59"/>
        <v>1280</v>
      </c>
    </row>
    <row r="79" spans="2:36" x14ac:dyDescent="0.25">
      <c r="B79">
        <v>25</v>
      </c>
      <c r="C79">
        <f t="shared" si="44"/>
        <v>50</v>
      </c>
      <c r="D79">
        <v>4.2999999999999997E-2</v>
      </c>
      <c r="E79">
        <f t="shared" si="45"/>
        <v>43</v>
      </c>
      <c r="F79">
        <v>2.7E-2</v>
      </c>
      <c r="G79">
        <f t="shared" si="46"/>
        <v>27</v>
      </c>
      <c r="H79">
        <f t="shared" si="47"/>
        <v>1161</v>
      </c>
      <c r="K79">
        <v>45</v>
      </c>
      <c r="L79">
        <f t="shared" si="48"/>
        <v>90</v>
      </c>
      <c r="M79">
        <v>4.1000000000000002E-2</v>
      </c>
      <c r="N79">
        <f t="shared" si="49"/>
        <v>41</v>
      </c>
      <c r="O79">
        <v>2.4E-2</v>
      </c>
      <c r="P79">
        <f t="shared" si="50"/>
        <v>24</v>
      </c>
      <c r="Q79">
        <f t="shared" si="51"/>
        <v>984</v>
      </c>
      <c r="U79">
        <v>22</v>
      </c>
      <c r="V79">
        <f t="shared" si="52"/>
        <v>44</v>
      </c>
      <c r="W79">
        <v>3.3000000000000002E-2</v>
      </c>
      <c r="X79">
        <f t="shared" si="53"/>
        <v>33</v>
      </c>
      <c r="Y79">
        <v>2.8000000000000001E-2</v>
      </c>
      <c r="Z79">
        <f t="shared" si="54"/>
        <v>28</v>
      </c>
      <c r="AA79">
        <f t="shared" si="55"/>
        <v>924</v>
      </c>
      <c r="AD79">
        <v>18</v>
      </c>
      <c r="AE79">
        <f t="shared" si="56"/>
        <v>36</v>
      </c>
      <c r="AF79">
        <v>4.2999999999999997E-2</v>
      </c>
      <c r="AG79">
        <f t="shared" si="57"/>
        <v>43</v>
      </c>
      <c r="AH79">
        <v>3.3000000000000002E-2</v>
      </c>
      <c r="AI79">
        <f t="shared" si="58"/>
        <v>33</v>
      </c>
      <c r="AJ79">
        <f t="shared" si="59"/>
        <v>1419</v>
      </c>
    </row>
    <row r="80" spans="2:36" x14ac:dyDescent="0.25">
      <c r="B80">
        <v>20</v>
      </c>
      <c r="C80">
        <f t="shared" si="44"/>
        <v>40</v>
      </c>
      <c r="D80">
        <v>4.1000000000000002E-2</v>
      </c>
      <c r="E80">
        <f t="shared" si="45"/>
        <v>41</v>
      </c>
      <c r="F80">
        <v>2.5999999999999999E-2</v>
      </c>
      <c r="G80">
        <f t="shared" si="46"/>
        <v>26</v>
      </c>
      <c r="H80">
        <f t="shared" si="47"/>
        <v>1066</v>
      </c>
      <c r="K80">
        <v>43</v>
      </c>
      <c r="L80">
        <f t="shared" si="48"/>
        <v>86</v>
      </c>
      <c r="M80">
        <v>4.2000000000000003E-2</v>
      </c>
      <c r="N80">
        <f t="shared" si="49"/>
        <v>42</v>
      </c>
      <c r="O80">
        <v>2.5999999999999999E-2</v>
      </c>
      <c r="P80">
        <f t="shared" si="50"/>
        <v>26</v>
      </c>
      <c r="Q80">
        <f t="shared" si="51"/>
        <v>1092</v>
      </c>
      <c r="U80">
        <v>21</v>
      </c>
      <c r="V80">
        <f t="shared" si="52"/>
        <v>42</v>
      </c>
      <c r="W80">
        <v>3.7999999999999999E-2</v>
      </c>
      <c r="X80">
        <f t="shared" si="53"/>
        <v>38</v>
      </c>
      <c r="Y80">
        <v>3.1E-2</v>
      </c>
      <c r="Z80">
        <f t="shared" si="54"/>
        <v>31</v>
      </c>
      <c r="AA80">
        <f t="shared" si="55"/>
        <v>1178</v>
      </c>
      <c r="AD80">
        <v>17</v>
      </c>
      <c r="AE80">
        <f t="shared" si="56"/>
        <v>34</v>
      </c>
      <c r="AF80">
        <v>4.1000000000000002E-2</v>
      </c>
      <c r="AG80">
        <f t="shared" si="57"/>
        <v>41</v>
      </c>
      <c r="AH80">
        <v>2.9000000000000001E-2</v>
      </c>
      <c r="AI80">
        <f t="shared" si="58"/>
        <v>29</v>
      </c>
      <c r="AJ80">
        <f t="shared" si="59"/>
        <v>1189</v>
      </c>
    </row>
    <row r="81" spans="1:36" x14ac:dyDescent="0.25">
      <c r="B81">
        <v>19</v>
      </c>
      <c r="C81">
        <f t="shared" si="44"/>
        <v>38</v>
      </c>
      <c r="D81">
        <v>4.7E-2</v>
      </c>
      <c r="E81">
        <f t="shared" si="45"/>
        <v>47</v>
      </c>
      <c r="F81">
        <v>3.2000000000000001E-2</v>
      </c>
      <c r="G81">
        <f t="shared" si="46"/>
        <v>32</v>
      </c>
      <c r="H81" s="1">
        <f t="shared" si="47"/>
        <v>1504</v>
      </c>
      <c r="K81">
        <v>45</v>
      </c>
      <c r="L81">
        <f t="shared" si="48"/>
        <v>90</v>
      </c>
      <c r="M81">
        <v>4.1000000000000002E-2</v>
      </c>
      <c r="N81">
        <f t="shared" si="49"/>
        <v>41</v>
      </c>
      <c r="O81">
        <v>2.7E-2</v>
      </c>
      <c r="P81">
        <f t="shared" si="50"/>
        <v>27</v>
      </c>
      <c r="Q81">
        <f t="shared" si="51"/>
        <v>1107</v>
      </c>
      <c r="U81">
        <v>19</v>
      </c>
      <c r="V81">
        <f t="shared" si="52"/>
        <v>38</v>
      </c>
      <c r="W81">
        <v>3.9E-2</v>
      </c>
      <c r="X81">
        <f t="shared" si="53"/>
        <v>39</v>
      </c>
      <c r="Y81">
        <v>2.7E-2</v>
      </c>
      <c r="Z81">
        <f t="shared" si="54"/>
        <v>27</v>
      </c>
      <c r="AA81">
        <f t="shared" si="55"/>
        <v>1053</v>
      </c>
      <c r="AD81">
        <v>19</v>
      </c>
      <c r="AE81">
        <f t="shared" si="56"/>
        <v>38</v>
      </c>
      <c r="AF81">
        <v>2.9000000000000001E-2</v>
      </c>
      <c r="AG81">
        <f t="shared" si="57"/>
        <v>29</v>
      </c>
      <c r="AH81">
        <v>2.5999999999999999E-2</v>
      </c>
      <c r="AI81" s="1">
        <f t="shared" si="58"/>
        <v>26</v>
      </c>
      <c r="AJ81" s="1">
        <f t="shared" si="59"/>
        <v>754</v>
      </c>
    </row>
    <row r="82" spans="1:36" x14ac:dyDescent="0.25">
      <c r="A82" s="2" t="s">
        <v>15</v>
      </c>
      <c r="B82" s="2">
        <f>MAX(B62:B81)</f>
        <v>31</v>
      </c>
      <c r="C82" s="2">
        <f t="shared" ref="C82:AJ82" si="60">MAX(C62:C81)</f>
        <v>62</v>
      </c>
      <c r="D82" s="2">
        <f t="shared" si="60"/>
        <v>5.1999999999999998E-2</v>
      </c>
      <c r="E82" s="2">
        <f t="shared" si="60"/>
        <v>52</v>
      </c>
      <c r="F82" s="2">
        <f t="shared" si="60"/>
        <v>3.3000000000000002E-2</v>
      </c>
      <c r="G82" s="2">
        <f t="shared" si="60"/>
        <v>33</v>
      </c>
      <c r="H82" s="2">
        <f t="shared" si="60"/>
        <v>1716</v>
      </c>
      <c r="I82" s="2"/>
      <c r="J82" s="2"/>
      <c r="K82" s="2">
        <f t="shared" si="60"/>
        <v>45</v>
      </c>
      <c r="L82" s="2">
        <f t="shared" si="60"/>
        <v>90</v>
      </c>
      <c r="M82" s="2">
        <f t="shared" si="60"/>
        <v>4.2999999999999997E-2</v>
      </c>
      <c r="N82" s="2">
        <f t="shared" si="60"/>
        <v>43</v>
      </c>
      <c r="O82" s="2">
        <f t="shared" si="60"/>
        <v>3.3000000000000002E-2</v>
      </c>
      <c r="P82" s="2">
        <f t="shared" si="60"/>
        <v>33</v>
      </c>
      <c r="Q82" s="2">
        <f t="shared" si="60"/>
        <v>1419</v>
      </c>
      <c r="R82" s="2"/>
      <c r="S82" s="2"/>
      <c r="T82" s="2"/>
      <c r="U82" s="2">
        <f t="shared" si="60"/>
        <v>28</v>
      </c>
      <c r="V82" s="2">
        <f t="shared" si="60"/>
        <v>56</v>
      </c>
      <c r="W82" s="2">
        <f t="shared" si="60"/>
        <v>4.8000000000000001E-2</v>
      </c>
      <c r="X82" s="2">
        <f t="shared" si="60"/>
        <v>48</v>
      </c>
      <c r="Y82" s="2">
        <f t="shared" si="60"/>
        <v>3.2000000000000001E-2</v>
      </c>
      <c r="Z82" s="2">
        <f t="shared" si="60"/>
        <v>32</v>
      </c>
      <c r="AA82" s="2">
        <f t="shared" si="60"/>
        <v>1536</v>
      </c>
      <c r="AB82" s="2"/>
      <c r="AC82" s="2"/>
      <c r="AD82" s="2">
        <f t="shared" si="60"/>
        <v>26</v>
      </c>
      <c r="AE82" s="2">
        <f t="shared" si="60"/>
        <v>52</v>
      </c>
      <c r="AF82" s="2">
        <f t="shared" si="60"/>
        <v>4.7E-2</v>
      </c>
      <c r="AG82" s="2">
        <f t="shared" si="60"/>
        <v>47</v>
      </c>
      <c r="AH82" s="2">
        <f t="shared" si="60"/>
        <v>3.7999999999999999E-2</v>
      </c>
      <c r="AI82" s="2">
        <f t="shared" si="60"/>
        <v>38</v>
      </c>
      <c r="AJ82" s="2">
        <f t="shared" si="60"/>
        <v>1786</v>
      </c>
    </row>
    <row r="83" spans="1:36" x14ac:dyDescent="0.25">
      <c r="A83" s="3" t="s">
        <v>16</v>
      </c>
      <c r="B83" s="3">
        <f>MIN(B62:B81)</f>
        <v>19</v>
      </c>
      <c r="C83" s="3">
        <f t="shared" ref="C83:AJ83" si="61">MIN(C62:C81)</f>
        <v>38</v>
      </c>
      <c r="D83" s="3">
        <f t="shared" si="61"/>
        <v>3.1E-2</v>
      </c>
      <c r="E83" s="3">
        <f t="shared" si="61"/>
        <v>31</v>
      </c>
      <c r="F83" s="3">
        <f t="shared" si="61"/>
        <v>2.4E-2</v>
      </c>
      <c r="G83" s="3">
        <f t="shared" si="61"/>
        <v>24</v>
      </c>
      <c r="H83" s="3">
        <f t="shared" si="61"/>
        <v>768</v>
      </c>
      <c r="I83" s="3"/>
      <c r="J83" s="3"/>
      <c r="K83" s="3">
        <f t="shared" si="61"/>
        <v>31</v>
      </c>
      <c r="L83" s="3">
        <f t="shared" si="61"/>
        <v>62</v>
      </c>
      <c r="M83" s="3">
        <f t="shared" si="61"/>
        <v>3.3000000000000002E-2</v>
      </c>
      <c r="N83" s="3">
        <f t="shared" si="61"/>
        <v>33</v>
      </c>
      <c r="O83" s="3">
        <f t="shared" si="61"/>
        <v>2.4E-2</v>
      </c>
      <c r="P83" s="3">
        <f t="shared" si="61"/>
        <v>24</v>
      </c>
      <c r="Q83" s="3">
        <f t="shared" si="61"/>
        <v>957</v>
      </c>
      <c r="R83" s="3"/>
      <c r="S83" s="3"/>
      <c r="T83" s="3"/>
      <c r="U83" s="3">
        <f t="shared" si="61"/>
        <v>18</v>
      </c>
      <c r="V83" s="3">
        <f t="shared" si="61"/>
        <v>36</v>
      </c>
      <c r="W83" s="3">
        <f t="shared" si="61"/>
        <v>3.3000000000000002E-2</v>
      </c>
      <c r="X83" s="3">
        <f t="shared" si="61"/>
        <v>33</v>
      </c>
      <c r="Y83" s="3">
        <f t="shared" si="61"/>
        <v>2.5000000000000001E-2</v>
      </c>
      <c r="Z83" s="3">
        <f t="shared" si="61"/>
        <v>25</v>
      </c>
      <c r="AA83" s="3">
        <f t="shared" si="61"/>
        <v>858</v>
      </c>
      <c r="AB83" s="3"/>
      <c r="AC83" s="3"/>
      <c r="AD83" s="3">
        <f t="shared" si="61"/>
        <v>17</v>
      </c>
      <c r="AE83" s="3">
        <f t="shared" si="61"/>
        <v>34</v>
      </c>
      <c r="AF83" s="3">
        <f t="shared" si="61"/>
        <v>2.9000000000000001E-2</v>
      </c>
      <c r="AG83" s="3">
        <f t="shared" si="61"/>
        <v>29</v>
      </c>
      <c r="AH83" s="3">
        <f t="shared" si="61"/>
        <v>2.5999999999999999E-2</v>
      </c>
      <c r="AI83" s="3">
        <f t="shared" si="61"/>
        <v>26</v>
      </c>
      <c r="AJ83" s="3">
        <f t="shared" si="61"/>
        <v>754</v>
      </c>
    </row>
    <row r="84" spans="1:36" x14ac:dyDescent="0.25">
      <c r="A84" s="3" t="s">
        <v>17</v>
      </c>
      <c r="B84" s="3">
        <f>AVERAGE(B62:B81)</f>
        <v>25.2</v>
      </c>
      <c r="C84" s="3">
        <f t="shared" ref="C84:AJ84" si="62">AVERAGE(C62:C81)</f>
        <v>50.4</v>
      </c>
      <c r="D84" s="3">
        <f t="shared" si="62"/>
        <v>4.3200000000000009E-2</v>
      </c>
      <c r="E84" s="3">
        <f t="shared" si="62"/>
        <v>43.2</v>
      </c>
      <c r="F84" s="3">
        <f t="shared" si="62"/>
        <v>2.8850000000000015E-2</v>
      </c>
      <c r="G84" s="3">
        <f t="shared" si="62"/>
        <v>28.85</v>
      </c>
      <c r="H84" s="3">
        <f t="shared" si="62"/>
        <v>1253.05</v>
      </c>
      <c r="I84" s="3"/>
      <c r="J84" s="3"/>
      <c r="K84" s="3">
        <f t="shared" si="62"/>
        <v>38.85</v>
      </c>
      <c r="L84" s="3">
        <f t="shared" si="62"/>
        <v>77.7</v>
      </c>
      <c r="M84" s="3">
        <f t="shared" si="62"/>
        <v>3.9950000000000006E-2</v>
      </c>
      <c r="N84" s="3">
        <f t="shared" si="62"/>
        <v>39.950000000000003</v>
      </c>
      <c r="O84" s="3">
        <f t="shared" si="62"/>
        <v>2.9250000000000016E-2</v>
      </c>
      <c r="P84" s="3">
        <f t="shared" si="62"/>
        <v>29.25</v>
      </c>
      <c r="Q84" s="3">
        <f t="shared" si="62"/>
        <v>1170.1500000000001</v>
      </c>
      <c r="R84" s="3"/>
      <c r="S84" s="3"/>
      <c r="T84" s="3"/>
      <c r="U84" s="3">
        <f t="shared" si="62"/>
        <v>22</v>
      </c>
      <c r="V84" s="3">
        <f t="shared" si="62"/>
        <v>44</v>
      </c>
      <c r="W84" s="3">
        <f t="shared" si="62"/>
        <v>3.9050000000000015E-2</v>
      </c>
      <c r="X84" s="3">
        <f t="shared" si="62"/>
        <v>39.049999999999997</v>
      </c>
      <c r="Y84" s="3">
        <f t="shared" si="62"/>
        <v>2.8350000000000007E-2</v>
      </c>
      <c r="Z84" s="3">
        <f t="shared" si="62"/>
        <v>28.35</v>
      </c>
      <c r="AA84" s="3">
        <f t="shared" si="62"/>
        <v>1108.7</v>
      </c>
      <c r="AB84" s="3"/>
      <c r="AC84" s="3"/>
      <c r="AD84" s="3">
        <f t="shared" si="62"/>
        <v>21.85</v>
      </c>
      <c r="AE84" s="3">
        <f t="shared" si="62"/>
        <v>43.7</v>
      </c>
      <c r="AF84" s="3">
        <f t="shared" si="62"/>
        <v>3.9650000000000005E-2</v>
      </c>
      <c r="AG84" s="3">
        <f t="shared" si="62"/>
        <v>39.65</v>
      </c>
      <c r="AH84" s="3">
        <f t="shared" si="62"/>
        <v>3.0650000000000011E-2</v>
      </c>
      <c r="AI84" s="3">
        <f t="shared" si="62"/>
        <v>30.65</v>
      </c>
      <c r="AJ84" s="3">
        <f t="shared" si="62"/>
        <v>1229.25</v>
      </c>
    </row>
    <row r="85" spans="1:36" x14ac:dyDescent="0.25">
      <c r="A85" s="4" t="s">
        <v>18</v>
      </c>
      <c r="B85" s="4">
        <f>STDEV(B62:B81)</f>
        <v>3.3965927199567503</v>
      </c>
      <c r="C85" s="4">
        <f t="shared" ref="C85:AJ85" si="63">STDEV(C62:C81)</f>
        <v>6.7931854399135005</v>
      </c>
      <c r="D85" s="4">
        <f t="shared" si="63"/>
        <v>5.8633563228257793E-3</v>
      </c>
      <c r="E85" s="4">
        <f t="shared" si="63"/>
        <v>5.8633563228257675</v>
      </c>
      <c r="F85" s="4">
        <f t="shared" si="63"/>
        <v>2.1343062474478065E-3</v>
      </c>
      <c r="G85" s="4">
        <f t="shared" si="63"/>
        <v>2.1343062474478063</v>
      </c>
      <c r="H85" s="4">
        <f t="shared" si="63"/>
        <v>233.33902937909659</v>
      </c>
      <c r="I85" s="4"/>
      <c r="J85" s="4"/>
      <c r="K85" s="4">
        <f t="shared" si="63"/>
        <v>4.5221676218380011</v>
      </c>
      <c r="L85" s="4">
        <f t="shared" si="63"/>
        <v>9.0443352436760023</v>
      </c>
      <c r="M85" s="4">
        <f t="shared" si="63"/>
        <v>2.7429335045761338E-3</v>
      </c>
      <c r="N85" s="4">
        <f t="shared" si="63"/>
        <v>2.7429335045761345</v>
      </c>
      <c r="O85" s="4">
        <f t="shared" si="63"/>
        <v>2.0742785683093216E-3</v>
      </c>
      <c r="P85" s="4">
        <f t="shared" si="63"/>
        <v>2.0742785683093214</v>
      </c>
      <c r="Q85" s="4">
        <f t="shared" si="63"/>
        <v>134.1708553339833</v>
      </c>
      <c r="R85" s="4"/>
      <c r="S85" s="4"/>
      <c r="T85" s="4"/>
      <c r="U85" s="4">
        <f t="shared" si="63"/>
        <v>2.6950246556825492</v>
      </c>
      <c r="V85" s="4">
        <f t="shared" si="63"/>
        <v>5.3900493113650985</v>
      </c>
      <c r="W85" s="4">
        <f t="shared" si="63"/>
        <v>3.4561158606310149E-3</v>
      </c>
      <c r="X85" s="4">
        <f t="shared" si="63"/>
        <v>3.4561158606310149</v>
      </c>
      <c r="Y85" s="4">
        <f t="shared" si="63"/>
        <v>1.8431951662948314E-3</v>
      </c>
      <c r="Z85" s="4">
        <f t="shared" si="63"/>
        <v>1.8431951662948316</v>
      </c>
      <c r="AA85" s="4">
        <f t="shared" si="63"/>
        <v>139.60738179849781</v>
      </c>
      <c r="AB85" s="4"/>
      <c r="AC85" s="4"/>
      <c r="AD85" s="4">
        <f t="shared" si="63"/>
        <v>2.7582412397834362</v>
      </c>
      <c r="AE85" s="4">
        <f t="shared" si="63"/>
        <v>5.5164824795668723</v>
      </c>
      <c r="AF85" s="4">
        <f t="shared" si="63"/>
        <v>5.6594122811844203E-3</v>
      </c>
      <c r="AG85" s="4">
        <f t="shared" si="63"/>
        <v>5.6594122811844176</v>
      </c>
      <c r="AH85" s="4">
        <f t="shared" si="63"/>
        <v>3.2971279367927098E-3</v>
      </c>
      <c r="AI85" s="4">
        <f t="shared" si="63"/>
        <v>3.2971279367927036</v>
      </c>
      <c r="AJ85" s="4">
        <f t="shared" si="63"/>
        <v>282.35380474261643</v>
      </c>
    </row>
    <row r="90" spans="1:36" x14ac:dyDescent="0.25">
      <c r="B90" t="s">
        <v>31</v>
      </c>
      <c r="K90" t="s">
        <v>32</v>
      </c>
      <c r="U90" t="s">
        <v>39</v>
      </c>
      <c r="AD90" t="s">
        <v>33</v>
      </c>
    </row>
    <row r="91" spans="1:36" x14ac:dyDescent="0.25">
      <c r="B91" t="s">
        <v>30</v>
      </c>
      <c r="D91" t="s">
        <v>24</v>
      </c>
      <c r="F91" t="s">
        <v>25</v>
      </c>
      <c r="K91" t="s">
        <v>30</v>
      </c>
      <c r="M91" t="s">
        <v>24</v>
      </c>
      <c r="O91" t="s">
        <v>25</v>
      </c>
      <c r="Q91" t="s">
        <v>14</v>
      </c>
      <c r="U91" t="s">
        <v>30</v>
      </c>
      <c r="W91" t="s">
        <v>24</v>
      </c>
      <c r="Y91" t="s">
        <v>25</v>
      </c>
      <c r="AA91" t="s">
        <v>14</v>
      </c>
      <c r="AD91" t="s">
        <v>30</v>
      </c>
      <c r="AF91" t="s">
        <v>24</v>
      </c>
      <c r="AH91" t="s">
        <v>25</v>
      </c>
      <c r="AJ91" t="s">
        <v>14</v>
      </c>
    </row>
    <row r="92" spans="1:36" x14ac:dyDescent="0.25">
      <c r="B92">
        <v>48</v>
      </c>
      <c r="C92">
        <f>2*B92</f>
        <v>96</v>
      </c>
      <c r="D92">
        <v>0.04</v>
      </c>
      <c r="E92">
        <f>D92*1000</f>
        <v>40</v>
      </c>
      <c r="F92">
        <v>2.8000000000000001E-2</v>
      </c>
      <c r="G92">
        <f>F92*1000</f>
        <v>28</v>
      </c>
      <c r="H92">
        <f>E92*G92</f>
        <v>1120</v>
      </c>
      <c r="K92">
        <v>42</v>
      </c>
      <c r="L92">
        <f>2*K92</f>
        <v>84</v>
      </c>
      <c r="M92">
        <v>3.4000000000000002E-2</v>
      </c>
      <c r="N92">
        <f>M92*1000</f>
        <v>34</v>
      </c>
      <c r="O92">
        <v>2.5000000000000001E-2</v>
      </c>
      <c r="P92">
        <f>O92*1000</f>
        <v>25</v>
      </c>
      <c r="Q92">
        <f>N92*P92</f>
        <v>850</v>
      </c>
      <c r="U92">
        <v>22</v>
      </c>
      <c r="V92">
        <f>2*U92</f>
        <v>44</v>
      </c>
      <c r="W92">
        <v>4.1000000000000002E-2</v>
      </c>
      <c r="X92">
        <f>W92*1000</f>
        <v>41</v>
      </c>
      <c r="Y92">
        <v>3.3000000000000002E-2</v>
      </c>
      <c r="Z92">
        <f>Y92*1000</f>
        <v>33</v>
      </c>
      <c r="AA92">
        <f>X92*Z92</f>
        <v>1353</v>
      </c>
      <c r="AD92">
        <v>21</v>
      </c>
      <c r="AE92">
        <f>2*AD92</f>
        <v>42</v>
      </c>
      <c r="AF92">
        <v>4.9000000000000002E-2</v>
      </c>
      <c r="AG92">
        <f>AF92*1000</f>
        <v>49</v>
      </c>
      <c r="AH92">
        <v>3.5000000000000003E-2</v>
      </c>
      <c r="AI92">
        <f>AH92*1000</f>
        <v>35</v>
      </c>
      <c r="AJ92">
        <f>AG92*AI92</f>
        <v>1715</v>
      </c>
    </row>
    <row r="93" spans="1:36" x14ac:dyDescent="0.25">
      <c r="B93">
        <v>50</v>
      </c>
      <c r="C93">
        <f t="shared" ref="C93:C111" si="64">2*B93</f>
        <v>100</v>
      </c>
      <c r="D93">
        <v>4.2000000000000003E-2</v>
      </c>
      <c r="E93">
        <f t="shared" ref="E93:E111" si="65">D93*1000</f>
        <v>42</v>
      </c>
      <c r="F93">
        <v>2.7E-2</v>
      </c>
      <c r="G93">
        <f t="shared" ref="G93:G111" si="66">F93*1000</f>
        <v>27</v>
      </c>
      <c r="H93">
        <f t="shared" ref="H93:H111" si="67">E93*G93</f>
        <v>1134</v>
      </c>
      <c r="K93">
        <v>41</v>
      </c>
      <c r="L93">
        <f t="shared" ref="L93:L111" si="68">2*K93</f>
        <v>82</v>
      </c>
      <c r="M93">
        <v>3.2000000000000001E-2</v>
      </c>
      <c r="N93">
        <f t="shared" ref="N93:N111" si="69">M93*1000</f>
        <v>32</v>
      </c>
      <c r="O93">
        <v>0.02</v>
      </c>
      <c r="P93">
        <f t="shared" ref="P93:P111" si="70">O93*1000</f>
        <v>20</v>
      </c>
      <c r="Q93">
        <f t="shared" ref="Q93:Q111" si="71">N93*P93</f>
        <v>640</v>
      </c>
      <c r="U93">
        <v>20</v>
      </c>
      <c r="V93">
        <f t="shared" ref="V93:V111" si="72">2*U93</f>
        <v>40</v>
      </c>
      <c r="W93">
        <v>3.6999999999999998E-2</v>
      </c>
      <c r="X93">
        <f t="shared" ref="X93:X111" si="73">W93*1000</f>
        <v>37</v>
      </c>
      <c r="Y93">
        <v>2.1999999999999999E-2</v>
      </c>
      <c r="Z93">
        <f t="shared" ref="Z93:Z111" si="74">Y93*1000</f>
        <v>22</v>
      </c>
      <c r="AA93">
        <f t="shared" ref="AA93:AA111" si="75">X93*Z93</f>
        <v>814</v>
      </c>
      <c r="AD93">
        <v>19</v>
      </c>
      <c r="AE93">
        <f t="shared" ref="AE93:AE111" si="76">2*AD93</f>
        <v>38</v>
      </c>
      <c r="AF93">
        <v>4.4999999999999998E-2</v>
      </c>
      <c r="AG93">
        <f t="shared" ref="AG93:AG111" si="77">AF93*1000</f>
        <v>45</v>
      </c>
      <c r="AH93">
        <v>3.6999999999999998E-2</v>
      </c>
      <c r="AI93">
        <f t="shared" ref="AI93:AI111" si="78">AH93*1000</f>
        <v>37</v>
      </c>
      <c r="AJ93">
        <f t="shared" ref="AJ93:AJ111" si="79">AG93*AI93</f>
        <v>1665</v>
      </c>
    </row>
    <row r="94" spans="1:36" x14ac:dyDescent="0.25">
      <c r="B94">
        <v>51</v>
      </c>
      <c r="C94">
        <f t="shared" si="64"/>
        <v>102</v>
      </c>
      <c r="D94">
        <v>4.4999999999999998E-2</v>
      </c>
      <c r="E94">
        <f t="shared" si="65"/>
        <v>45</v>
      </c>
      <c r="F94">
        <v>2.9000000000000001E-2</v>
      </c>
      <c r="G94">
        <f t="shared" si="66"/>
        <v>29</v>
      </c>
      <c r="H94">
        <f t="shared" si="67"/>
        <v>1305</v>
      </c>
      <c r="K94">
        <v>50</v>
      </c>
      <c r="L94">
        <f t="shared" si="68"/>
        <v>100</v>
      </c>
      <c r="M94">
        <v>0.04</v>
      </c>
      <c r="N94">
        <f t="shared" si="69"/>
        <v>40</v>
      </c>
      <c r="O94">
        <v>2.5000000000000001E-2</v>
      </c>
      <c r="P94">
        <f t="shared" si="70"/>
        <v>25</v>
      </c>
      <c r="Q94">
        <f t="shared" si="71"/>
        <v>1000</v>
      </c>
      <c r="U94">
        <v>23</v>
      </c>
      <c r="V94">
        <f t="shared" si="72"/>
        <v>46</v>
      </c>
      <c r="W94">
        <v>3.9E-2</v>
      </c>
      <c r="X94">
        <f t="shared" si="73"/>
        <v>39</v>
      </c>
      <c r="Y94">
        <v>2.7E-2</v>
      </c>
      <c r="Z94">
        <f t="shared" si="74"/>
        <v>27</v>
      </c>
      <c r="AA94">
        <f t="shared" si="75"/>
        <v>1053</v>
      </c>
      <c r="AD94">
        <v>23</v>
      </c>
      <c r="AE94">
        <f t="shared" si="76"/>
        <v>46</v>
      </c>
      <c r="AF94">
        <v>5.0999999999999997E-2</v>
      </c>
      <c r="AG94">
        <f t="shared" si="77"/>
        <v>51</v>
      </c>
      <c r="AH94">
        <v>3.2000000000000001E-2</v>
      </c>
      <c r="AI94">
        <f t="shared" si="78"/>
        <v>32</v>
      </c>
      <c r="AJ94">
        <f t="shared" si="79"/>
        <v>1632</v>
      </c>
    </row>
    <row r="95" spans="1:36" x14ac:dyDescent="0.25">
      <c r="B95">
        <v>41</v>
      </c>
      <c r="C95">
        <f t="shared" si="64"/>
        <v>82</v>
      </c>
      <c r="D95">
        <v>4.1000000000000002E-2</v>
      </c>
      <c r="E95">
        <f t="shared" si="65"/>
        <v>41</v>
      </c>
      <c r="F95">
        <v>2.7E-2</v>
      </c>
      <c r="G95">
        <f t="shared" si="66"/>
        <v>27</v>
      </c>
      <c r="H95">
        <f t="shared" si="67"/>
        <v>1107</v>
      </c>
      <c r="K95">
        <v>46</v>
      </c>
      <c r="L95">
        <f t="shared" si="68"/>
        <v>92</v>
      </c>
      <c r="M95">
        <v>3.5000000000000003E-2</v>
      </c>
      <c r="N95">
        <f t="shared" si="69"/>
        <v>35</v>
      </c>
      <c r="O95">
        <v>2.4E-2</v>
      </c>
      <c r="P95">
        <f t="shared" si="70"/>
        <v>24</v>
      </c>
      <c r="Q95">
        <f t="shared" si="71"/>
        <v>840</v>
      </c>
      <c r="U95">
        <v>21</v>
      </c>
      <c r="V95">
        <f t="shared" si="72"/>
        <v>42</v>
      </c>
      <c r="W95">
        <v>3.9E-2</v>
      </c>
      <c r="X95">
        <f t="shared" si="73"/>
        <v>39</v>
      </c>
      <c r="Y95">
        <v>2.4E-2</v>
      </c>
      <c r="Z95">
        <f t="shared" si="74"/>
        <v>24</v>
      </c>
      <c r="AA95">
        <f t="shared" si="75"/>
        <v>936</v>
      </c>
      <c r="AD95">
        <v>23</v>
      </c>
      <c r="AE95">
        <f t="shared" si="76"/>
        <v>46</v>
      </c>
      <c r="AF95">
        <v>0.05</v>
      </c>
      <c r="AG95">
        <f t="shared" si="77"/>
        <v>50</v>
      </c>
      <c r="AH95">
        <v>3.3000000000000002E-2</v>
      </c>
      <c r="AI95">
        <f t="shared" si="78"/>
        <v>33</v>
      </c>
      <c r="AJ95">
        <f t="shared" si="79"/>
        <v>1650</v>
      </c>
    </row>
    <row r="96" spans="1:36" x14ac:dyDescent="0.25">
      <c r="B96">
        <v>40</v>
      </c>
      <c r="C96">
        <f t="shared" si="64"/>
        <v>80</v>
      </c>
      <c r="D96">
        <v>4.3999999999999997E-2</v>
      </c>
      <c r="E96">
        <f t="shared" si="65"/>
        <v>44</v>
      </c>
      <c r="F96">
        <v>2.9000000000000001E-2</v>
      </c>
      <c r="G96">
        <f t="shared" si="66"/>
        <v>29</v>
      </c>
      <c r="H96">
        <f t="shared" si="67"/>
        <v>1276</v>
      </c>
      <c r="K96">
        <v>38</v>
      </c>
      <c r="L96">
        <f t="shared" si="68"/>
        <v>76</v>
      </c>
      <c r="M96">
        <v>2.3E-2</v>
      </c>
      <c r="N96">
        <f t="shared" si="69"/>
        <v>23</v>
      </c>
      <c r="O96">
        <v>3.5000000000000003E-2</v>
      </c>
      <c r="P96">
        <f t="shared" si="70"/>
        <v>35</v>
      </c>
      <c r="Q96">
        <f t="shared" si="71"/>
        <v>805</v>
      </c>
      <c r="U96">
        <v>23</v>
      </c>
      <c r="V96">
        <f t="shared" si="72"/>
        <v>46</v>
      </c>
      <c r="W96">
        <v>4.2000000000000003E-2</v>
      </c>
      <c r="X96">
        <f t="shared" si="73"/>
        <v>42</v>
      </c>
      <c r="Y96">
        <v>2.8000000000000001E-2</v>
      </c>
      <c r="Z96">
        <f t="shared" si="74"/>
        <v>28</v>
      </c>
      <c r="AA96">
        <f t="shared" si="75"/>
        <v>1176</v>
      </c>
      <c r="AD96">
        <v>21</v>
      </c>
      <c r="AE96">
        <f t="shared" si="76"/>
        <v>42</v>
      </c>
      <c r="AF96">
        <v>4.9000000000000002E-2</v>
      </c>
      <c r="AG96">
        <f t="shared" si="77"/>
        <v>49</v>
      </c>
      <c r="AH96">
        <v>3.3000000000000002E-2</v>
      </c>
      <c r="AI96">
        <f t="shared" si="78"/>
        <v>33</v>
      </c>
      <c r="AJ96">
        <f t="shared" si="79"/>
        <v>1617</v>
      </c>
    </row>
    <row r="97" spans="1:36" x14ac:dyDescent="0.25">
      <c r="B97">
        <v>45</v>
      </c>
      <c r="C97">
        <f t="shared" si="64"/>
        <v>90</v>
      </c>
      <c r="D97">
        <v>3.9E-2</v>
      </c>
      <c r="E97">
        <f t="shared" si="65"/>
        <v>39</v>
      </c>
      <c r="F97">
        <v>2.5999999999999999E-2</v>
      </c>
      <c r="G97">
        <f t="shared" si="66"/>
        <v>26</v>
      </c>
      <c r="H97">
        <f t="shared" si="67"/>
        <v>1014</v>
      </c>
      <c r="K97">
        <v>33</v>
      </c>
      <c r="L97">
        <f t="shared" si="68"/>
        <v>66</v>
      </c>
      <c r="M97">
        <v>3.5000000000000003E-2</v>
      </c>
      <c r="N97">
        <f t="shared" si="69"/>
        <v>35</v>
      </c>
      <c r="O97">
        <v>2.7E-2</v>
      </c>
      <c r="P97">
        <f t="shared" si="70"/>
        <v>27</v>
      </c>
      <c r="Q97">
        <f t="shared" si="71"/>
        <v>945</v>
      </c>
      <c r="U97">
        <v>24</v>
      </c>
      <c r="V97">
        <f t="shared" si="72"/>
        <v>48</v>
      </c>
      <c r="W97">
        <v>3.2000000000000001E-2</v>
      </c>
      <c r="X97">
        <f t="shared" si="73"/>
        <v>32</v>
      </c>
      <c r="Y97">
        <v>2.5999999999999999E-2</v>
      </c>
      <c r="Z97">
        <f t="shared" si="74"/>
        <v>26</v>
      </c>
      <c r="AA97">
        <f t="shared" si="75"/>
        <v>832</v>
      </c>
      <c r="AD97">
        <v>19</v>
      </c>
      <c r="AE97">
        <f t="shared" si="76"/>
        <v>38</v>
      </c>
      <c r="AF97">
        <v>4.9000000000000002E-2</v>
      </c>
      <c r="AG97">
        <f t="shared" si="77"/>
        <v>49</v>
      </c>
      <c r="AH97">
        <v>3.5000000000000003E-2</v>
      </c>
      <c r="AI97">
        <f t="shared" si="78"/>
        <v>35</v>
      </c>
      <c r="AJ97">
        <f t="shared" si="79"/>
        <v>1715</v>
      </c>
    </row>
    <row r="98" spans="1:36" x14ac:dyDescent="0.25">
      <c r="B98">
        <v>42</v>
      </c>
      <c r="C98">
        <f t="shared" si="64"/>
        <v>84</v>
      </c>
      <c r="D98">
        <v>3.9E-2</v>
      </c>
      <c r="E98">
        <f t="shared" si="65"/>
        <v>39</v>
      </c>
      <c r="F98">
        <v>2.8000000000000001E-2</v>
      </c>
      <c r="G98">
        <f t="shared" si="66"/>
        <v>28</v>
      </c>
      <c r="H98">
        <f t="shared" si="67"/>
        <v>1092</v>
      </c>
      <c r="K98">
        <v>34</v>
      </c>
      <c r="L98">
        <f t="shared" si="68"/>
        <v>68</v>
      </c>
      <c r="M98">
        <v>3.5999999999999997E-2</v>
      </c>
      <c r="N98">
        <f t="shared" si="69"/>
        <v>36</v>
      </c>
      <c r="O98">
        <v>2.5000000000000001E-2</v>
      </c>
      <c r="P98">
        <f t="shared" si="70"/>
        <v>25</v>
      </c>
      <c r="Q98">
        <f t="shared" si="71"/>
        <v>900</v>
      </c>
      <c r="U98">
        <v>25</v>
      </c>
      <c r="V98">
        <f t="shared" si="72"/>
        <v>50</v>
      </c>
      <c r="W98">
        <v>4.1000000000000002E-2</v>
      </c>
      <c r="X98">
        <f t="shared" si="73"/>
        <v>41</v>
      </c>
      <c r="Y98">
        <v>0.03</v>
      </c>
      <c r="Z98">
        <f t="shared" si="74"/>
        <v>30</v>
      </c>
      <c r="AA98">
        <f t="shared" si="75"/>
        <v>1230</v>
      </c>
      <c r="AD98">
        <v>21</v>
      </c>
      <c r="AE98">
        <f t="shared" si="76"/>
        <v>42</v>
      </c>
      <c r="AF98">
        <v>0.05</v>
      </c>
      <c r="AG98">
        <f t="shared" si="77"/>
        <v>50</v>
      </c>
      <c r="AH98">
        <v>3.3000000000000002E-2</v>
      </c>
      <c r="AI98">
        <f t="shared" si="78"/>
        <v>33</v>
      </c>
      <c r="AJ98">
        <f t="shared" si="79"/>
        <v>1650</v>
      </c>
    </row>
    <row r="99" spans="1:36" x14ac:dyDescent="0.25">
      <c r="B99">
        <v>44</v>
      </c>
      <c r="C99">
        <f t="shared" si="64"/>
        <v>88</v>
      </c>
      <c r="D99">
        <v>4.1000000000000002E-2</v>
      </c>
      <c r="E99">
        <f t="shared" si="65"/>
        <v>41</v>
      </c>
      <c r="F99">
        <v>3.2000000000000001E-2</v>
      </c>
      <c r="G99">
        <f t="shared" si="66"/>
        <v>32</v>
      </c>
      <c r="H99">
        <f t="shared" si="67"/>
        <v>1312</v>
      </c>
      <c r="K99">
        <v>36</v>
      </c>
      <c r="L99">
        <f t="shared" si="68"/>
        <v>72</v>
      </c>
      <c r="M99">
        <v>4.1000000000000002E-2</v>
      </c>
      <c r="N99">
        <f t="shared" si="69"/>
        <v>41</v>
      </c>
      <c r="O99">
        <v>2.8000000000000001E-2</v>
      </c>
      <c r="P99">
        <f t="shared" si="70"/>
        <v>28</v>
      </c>
      <c r="Q99">
        <f t="shared" si="71"/>
        <v>1148</v>
      </c>
      <c r="U99">
        <v>27</v>
      </c>
      <c r="V99">
        <f t="shared" si="72"/>
        <v>54</v>
      </c>
      <c r="W99">
        <v>0.04</v>
      </c>
      <c r="X99">
        <f t="shared" si="73"/>
        <v>40</v>
      </c>
      <c r="Y99">
        <v>2.8000000000000001E-2</v>
      </c>
      <c r="Z99">
        <f t="shared" si="74"/>
        <v>28</v>
      </c>
      <c r="AA99">
        <f t="shared" si="75"/>
        <v>1120</v>
      </c>
      <c r="AD99">
        <v>19</v>
      </c>
      <c r="AE99">
        <f t="shared" si="76"/>
        <v>38</v>
      </c>
      <c r="AF99">
        <v>4.3999999999999997E-2</v>
      </c>
      <c r="AG99">
        <f t="shared" si="77"/>
        <v>44</v>
      </c>
      <c r="AH99">
        <v>3.3000000000000002E-2</v>
      </c>
      <c r="AI99">
        <f t="shared" si="78"/>
        <v>33</v>
      </c>
      <c r="AJ99">
        <f t="shared" si="79"/>
        <v>1452</v>
      </c>
    </row>
    <row r="100" spans="1:36" x14ac:dyDescent="0.25">
      <c r="B100">
        <v>48</v>
      </c>
      <c r="C100">
        <f t="shared" si="64"/>
        <v>96</v>
      </c>
      <c r="D100">
        <v>3.2000000000000001E-2</v>
      </c>
      <c r="E100">
        <f t="shared" si="65"/>
        <v>32</v>
      </c>
      <c r="F100">
        <v>0.02</v>
      </c>
      <c r="G100">
        <f t="shared" si="66"/>
        <v>20</v>
      </c>
      <c r="H100">
        <f t="shared" si="67"/>
        <v>640</v>
      </c>
      <c r="K100">
        <v>34</v>
      </c>
      <c r="L100">
        <f t="shared" si="68"/>
        <v>68</v>
      </c>
      <c r="M100">
        <v>3.5999999999999997E-2</v>
      </c>
      <c r="N100">
        <f t="shared" si="69"/>
        <v>36</v>
      </c>
      <c r="O100">
        <v>2.5999999999999999E-2</v>
      </c>
      <c r="P100">
        <f t="shared" si="70"/>
        <v>26</v>
      </c>
      <c r="Q100">
        <f t="shared" si="71"/>
        <v>936</v>
      </c>
      <c r="U100">
        <v>21</v>
      </c>
      <c r="V100">
        <f t="shared" si="72"/>
        <v>42</v>
      </c>
      <c r="W100">
        <v>4.2000000000000003E-2</v>
      </c>
      <c r="X100">
        <f t="shared" si="73"/>
        <v>42</v>
      </c>
      <c r="Y100">
        <v>2.5000000000000001E-2</v>
      </c>
      <c r="Z100">
        <f t="shared" si="74"/>
        <v>25</v>
      </c>
      <c r="AA100">
        <f t="shared" si="75"/>
        <v>1050</v>
      </c>
      <c r="AD100">
        <v>23</v>
      </c>
      <c r="AE100">
        <f t="shared" si="76"/>
        <v>46</v>
      </c>
      <c r="AF100">
        <v>4.8000000000000001E-2</v>
      </c>
      <c r="AG100">
        <f t="shared" si="77"/>
        <v>48</v>
      </c>
      <c r="AH100">
        <v>3.4000000000000002E-2</v>
      </c>
      <c r="AI100">
        <f t="shared" si="78"/>
        <v>34</v>
      </c>
      <c r="AJ100">
        <f t="shared" si="79"/>
        <v>1632</v>
      </c>
    </row>
    <row r="101" spans="1:36" x14ac:dyDescent="0.25">
      <c r="B101">
        <v>39</v>
      </c>
      <c r="C101">
        <f t="shared" si="64"/>
        <v>78</v>
      </c>
      <c r="D101">
        <v>4.2999999999999997E-2</v>
      </c>
      <c r="E101">
        <f t="shared" si="65"/>
        <v>43</v>
      </c>
      <c r="F101">
        <v>0.03</v>
      </c>
      <c r="G101">
        <f t="shared" si="66"/>
        <v>30</v>
      </c>
      <c r="H101">
        <f t="shared" si="67"/>
        <v>1290</v>
      </c>
      <c r="K101">
        <v>37</v>
      </c>
      <c r="L101">
        <f t="shared" si="68"/>
        <v>74</v>
      </c>
      <c r="M101">
        <v>3.4000000000000002E-2</v>
      </c>
      <c r="N101">
        <f t="shared" si="69"/>
        <v>34</v>
      </c>
      <c r="O101">
        <v>2.5999999999999999E-2</v>
      </c>
      <c r="P101">
        <f t="shared" si="70"/>
        <v>26</v>
      </c>
      <c r="Q101">
        <f t="shared" si="71"/>
        <v>884</v>
      </c>
      <c r="U101">
        <v>20</v>
      </c>
      <c r="V101">
        <f t="shared" si="72"/>
        <v>40</v>
      </c>
      <c r="W101">
        <v>4.7E-2</v>
      </c>
      <c r="X101">
        <f t="shared" si="73"/>
        <v>47</v>
      </c>
      <c r="Y101">
        <v>2.4E-2</v>
      </c>
      <c r="Z101">
        <f t="shared" si="74"/>
        <v>24</v>
      </c>
      <c r="AA101">
        <f t="shared" si="75"/>
        <v>1128</v>
      </c>
      <c r="AD101">
        <v>21</v>
      </c>
      <c r="AE101">
        <f t="shared" si="76"/>
        <v>42</v>
      </c>
      <c r="AF101">
        <v>4.7E-2</v>
      </c>
      <c r="AG101">
        <f t="shared" si="77"/>
        <v>47</v>
      </c>
      <c r="AH101">
        <v>3.1E-2</v>
      </c>
      <c r="AI101">
        <f t="shared" si="78"/>
        <v>31</v>
      </c>
      <c r="AJ101">
        <f t="shared" si="79"/>
        <v>1457</v>
      </c>
    </row>
    <row r="102" spans="1:36" x14ac:dyDescent="0.25">
      <c r="B102">
        <v>46</v>
      </c>
      <c r="C102">
        <f t="shared" si="64"/>
        <v>92</v>
      </c>
      <c r="D102">
        <v>4.5999999999999999E-2</v>
      </c>
      <c r="E102">
        <f t="shared" si="65"/>
        <v>46</v>
      </c>
      <c r="F102">
        <v>2.8000000000000001E-2</v>
      </c>
      <c r="G102">
        <f t="shared" si="66"/>
        <v>28</v>
      </c>
      <c r="H102">
        <f t="shared" si="67"/>
        <v>1288</v>
      </c>
      <c r="K102">
        <v>37</v>
      </c>
      <c r="L102">
        <f t="shared" si="68"/>
        <v>74</v>
      </c>
      <c r="M102">
        <v>0.03</v>
      </c>
      <c r="N102">
        <f t="shared" si="69"/>
        <v>30</v>
      </c>
      <c r="O102">
        <v>2.3E-2</v>
      </c>
      <c r="P102">
        <f t="shared" si="70"/>
        <v>23</v>
      </c>
      <c r="Q102">
        <f t="shared" si="71"/>
        <v>690</v>
      </c>
      <c r="U102">
        <v>22</v>
      </c>
      <c r="V102">
        <f t="shared" si="72"/>
        <v>44</v>
      </c>
      <c r="W102">
        <v>0.04</v>
      </c>
      <c r="X102">
        <f t="shared" si="73"/>
        <v>40</v>
      </c>
      <c r="Y102">
        <v>2.4E-2</v>
      </c>
      <c r="Z102">
        <f t="shared" si="74"/>
        <v>24</v>
      </c>
      <c r="AA102">
        <f t="shared" si="75"/>
        <v>960</v>
      </c>
      <c r="AD102">
        <v>19</v>
      </c>
      <c r="AE102">
        <f t="shared" si="76"/>
        <v>38</v>
      </c>
      <c r="AF102">
        <v>0.05</v>
      </c>
      <c r="AG102">
        <f t="shared" si="77"/>
        <v>50</v>
      </c>
      <c r="AH102">
        <v>3.2000000000000001E-2</v>
      </c>
      <c r="AI102">
        <f t="shared" si="78"/>
        <v>32</v>
      </c>
      <c r="AJ102">
        <f t="shared" si="79"/>
        <v>1600</v>
      </c>
    </row>
    <row r="103" spans="1:36" x14ac:dyDescent="0.25">
      <c r="B103">
        <v>40</v>
      </c>
      <c r="C103">
        <f t="shared" si="64"/>
        <v>80</v>
      </c>
      <c r="D103">
        <v>4.1000000000000002E-2</v>
      </c>
      <c r="E103">
        <f t="shared" si="65"/>
        <v>41</v>
      </c>
      <c r="F103">
        <v>2.8000000000000001E-2</v>
      </c>
      <c r="G103">
        <f t="shared" si="66"/>
        <v>28</v>
      </c>
      <c r="H103">
        <f t="shared" si="67"/>
        <v>1148</v>
      </c>
      <c r="K103">
        <v>39</v>
      </c>
      <c r="L103">
        <f t="shared" si="68"/>
        <v>78</v>
      </c>
      <c r="M103">
        <v>3.2000000000000001E-2</v>
      </c>
      <c r="N103">
        <f t="shared" si="69"/>
        <v>32</v>
      </c>
      <c r="O103">
        <v>2.5000000000000001E-2</v>
      </c>
      <c r="P103">
        <f t="shared" si="70"/>
        <v>25</v>
      </c>
      <c r="Q103">
        <f t="shared" si="71"/>
        <v>800</v>
      </c>
      <c r="U103">
        <v>23</v>
      </c>
      <c r="V103">
        <f t="shared" si="72"/>
        <v>46</v>
      </c>
      <c r="W103">
        <v>3.9E-2</v>
      </c>
      <c r="X103">
        <f t="shared" si="73"/>
        <v>39</v>
      </c>
      <c r="Y103">
        <v>2.3E-2</v>
      </c>
      <c r="Z103">
        <f t="shared" si="74"/>
        <v>23</v>
      </c>
      <c r="AA103">
        <f t="shared" si="75"/>
        <v>897</v>
      </c>
      <c r="AD103">
        <v>24</v>
      </c>
      <c r="AE103">
        <f t="shared" si="76"/>
        <v>48</v>
      </c>
      <c r="AF103">
        <v>5.2999999999999999E-2</v>
      </c>
      <c r="AG103">
        <f t="shared" si="77"/>
        <v>53</v>
      </c>
      <c r="AH103">
        <v>3.6999999999999998E-2</v>
      </c>
      <c r="AI103">
        <f t="shared" si="78"/>
        <v>37</v>
      </c>
      <c r="AJ103">
        <f t="shared" si="79"/>
        <v>1961</v>
      </c>
    </row>
    <row r="104" spans="1:36" x14ac:dyDescent="0.25">
      <c r="B104">
        <v>42</v>
      </c>
      <c r="C104">
        <f t="shared" si="64"/>
        <v>84</v>
      </c>
      <c r="D104">
        <v>0.04</v>
      </c>
      <c r="E104">
        <f t="shared" si="65"/>
        <v>40</v>
      </c>
      <c r="F104">
        <v>2.5000000000000001E-2</v>
      </c>
      <c r="G104">
        <f t="shared" si="66"/>
        <v>25</v>
      </c>
      <c r="H104">
        <f t="shared" si="67"/>
        <v>1000</v>
      </c>
      <c r="K104">
        <v>42</v>
      </c>
      <c r="L104">
        <f t="shared" si="68"/>
        <v>84</v>
      </c>
      <c r="M104">
        <v>3.7999999999999999E-2</v>
      </c>
      <c r="N104">
        <f t="shared" si="69"/>
        <v>38</v>
      </c>
      <c r="O104">
        <v>2.5000000000000001E-2</v>
      </c>
      <c r="P104">
        <f t="shared" si="70"/>
        <v>25</v>
      </c>
      <c r="Q104">
        <f t="shared" si="71"/>
        <v>950</v>
      </c>
      <c r="U104">
        <v>24</v>
      </c>
      <c r="V104">
        <f t="shared" si="72"/>
        <v>48</v>
      </c>
      <c r="W104">
        <v>4.2999999999999997E-2</v>
      </c>
      <c r="X104">
        <f t="shared" si="73"/>
        <v>43</v>
      </c>
      <c r="Y104">
        <v>2.3E-2</v>
      </c>
      <c r="Z104">
        <f t="shared" si="74"/>
        <v>23</v>
      </c>
      <c r="AA104">
        <f t="shared" si="75"/>
        <v>989</v>
      </c>
      <c r="AD104">
        <v>26</v>
      </c>
      <c r="AE104">
        <f t="shared" si="76"/>
        <v>52</v>
      </c>
      <c r="AF104">
        <v>4.4999999999999998E-2</v>
      </c>
      <c r="AG104">
        <f t="shared" si="77"/>
        <v>45</v>
      </c>
      <c r="AH104">
        <v>3.3000000000000002E-2</v>
      </c>
      <c r="AI104">
        <f t="shared" si="78"/>
        <v>33</v>
      </c>
      <c r="AJ104">
        <f t="shared" si="79"/>
        <v>1485</v>
      </c>
    </row>
    <row r="105" spans="1:36" x14ac:dyDescent="0.25">
      <c r="B105">
        <v>44</v>
      </c>
      <c r="C105">
        <f t="shared" si="64"/>
        <v>88</v>
      </c>
      <c r="D105">
        <v>0.04</v>
      </c>
      <c r="E105">
        <f t="shared" si="65"/>
        <v>40</v>
      </c>
      <c r="F105">
        <v>2.1999999999999999E-2</v>
      </c>
      <c r="G105">
        <f t="shared" si="66"/>
        <v>22</v>
      </c>
      <c r="H105">
        <f t="shared" si="67"/>
        <v>880</v>
      </c>
      <c r="K105">
        <v>44</v>
      </c>
      <c r="L105">
        <f t="shared" si="68"/>
        <v>88</v>
      </c>
      <c r="M105">
        <v>3.4000000000000002E-2</v>
      </c>
      <c r="N105">
        <f t="shared" si="69"/>
        <v>34</v>
      </c>
      <c r="O105">
        <v>2.5000000000000001E-2</v>
      </c>
      <c r="P105">
        <f t="shared" si="70"/>
        <v>25</v>
      </c>
      <c r="Q105">
        <f t="shared" si="71"/>
        <v>850</v>
      </c>
      <c r="U105">
        <v>19</v>
      </c>
      <c r="V105">
        <f t="shared" si="72"/>
        <v>38</v>
      </c>
      <c r="W105">
        <v>4.5999999999999999E-2</v>
      </c>
      <c r="X105">
        <f t="shared" si="73"/>
        <v>46</v>
      </c>
      <c r="Y105">
        <v>0.02</v>
      </c>
      <c r="Z105">
        <f t="shared" si="74"/>
        <v>20</v>
      </c>
      <c r="AA105">
        <f t="shared" si="75"/>
        <v>920</v>
      </c>
      <c r="AD105">
        <v>24</v>
      </c>
      <c r="AE105">
        <f t="shared" si="76"/>
        <v>48</v>
      </c>
      <c r="AF105">
        <v>4.5999999999999999E-2</v>
      </c>
      <c r="AG105">
        <f t="shared" si="77"/>
        <v>46</v>
      </c>
      <c r="AH105">
        <v>3.2000000000000001E-2</v>
      </c>
      <c r="AI105">
        <f t="shared" si="78"/>
        <v>32</v>
      </c>
      <c r="AJ105">
        <f t="shared" si="79"/>
        <v>1472</v>
      </c>
    </row>
    <row r="106" spans="1:36" x14ac:dyDescent="0.25">
      <c r="B106">
        <v>43</v>
      </c>
      <c r="C106">
        <f t="shared" si="64"/>
        <v>86</v>
      </c>
      <c r="D106">
        <v>3.9E-2</v>
      </c>
      <c r="E106">
        <f t="shared" si="65"/>
        <v>39</v>
      </c>
      <c r="F106">
        <v>2.1999999999999999E-2</v>
      </c>
      <c r="G106">
        <f t="shared" si="66"/>
        <v>22</v>
      </c>
      <c r="H106">
        <f t="shared" si="67"/>
        <v>858</v>
      </c>
      <c r="K106">
        <v>45</v>
      </c>
      <c r="L106">
        <f t="shared" si="68"/>
        <v>90</v>
      </c>
      <c r="M106">
        <v>0.04</v>
      </c>
      <c r="N106">
        <f t="shared" si="69"/>
        <v>40</v>
      </c>
      <c r="O106">
        <v>2.5999999999999999E-2</v>
      </c>
      <c r="P106">
        <f t="shared" si="70"/>
        <v>26</v>
      </c>
      <c r="Q106">
        <f t="shared" si="71"/>
        <v>1040</v>
      </c>
      <c r="U106">
        <v>20</v>
      </c>
      <c r="V106">
        <f t="shared" si="72"/>
        <v>40</v>
      </c>
      <c r="W106">
        <v>3.5999999999999997E-2</v>
      </c>
      <c r="X106">
        <f t="shared" si="73"/>
        <v>36</v>
      </c>
      <c r="Y106">
        <v>0.02</v>
      </c>
      <c r="Z106">
        <f t="shared" si="74"/>
        <v>20</v>
      </c>
      <c r="AA106">
        <f t="shared" si="75"/>
        <v>720</v>
      </c>
      <c r="AD106">
        <v>25</v>
      </c>
      <c r="AE106">
        <f t="shared" si="76"/>
        <v>50</v>
      </c>
      <c r="AF106">
        <v>5.7000000000000002E-2</v>
      </c>
      <c r="AG106">
        <f t="shared" si="77"/>
        <v>57</v>
      </c>
      <c r="AH106">
        <v>3.5000000000000003E-2</v>
      </c>
      <c r="AI106">
        <f t="shared" si="78"/>
        <v>35</v>
      </c>
      <c r="AJ106">
        <f t="shared" si="79"/>
        <v>1995</v>
      </c>
    </row>
    <row r="107" spans="1:36" x14ac:dyDescent="0.25">
      <c r="B107">
        <v>42</v>
      </c>
      <c r="C107">
        <f t="shared" si="64"/>
        <v>84</v>
      </c>
      <c r="D107">
        <v>3.5000000000000003E-2</v>
      </c>
      <c r="E107">
        <f t="shared" si="65"/>
        <v>35</v>
      </c>
      <c r="F107">
        <v>2.5999999999999999E-2</v>
      </c>
      <c r="G107">
        <f t="shared" si="66"/>
        <v>26</v>
      </c>
      <c r="H107">
        <f t="shared" si="67"/>
        <v>910</v>
      </c>
      <c r="K107">
        <v>39</v>
      </c>
      <c r="L107">
        <f t="shared" si="68"/>
        <v>78</v>
      </c>
      <c r="M107">
        <v>4.2000000000000003E-2</v>
      </c>
      <c r="N107">
        <f t="shared" si="69"/>
        <v>42</v>
      </c>
      <c r="O107">
        <v>2.8000000000000001E-2</v>
      </c>
      <c r="P107">
        <f t="shared" si="70"/>
        <v>28</v>
      </c>
      <c r="Q107">
        <f t="shared" si="71"/>
        <v>1176</v>
      </c>
      <c r="U107">
        <v>22</v>
      </c>
      <c r="V107">
        <f t="shared" si="72"/>
        <v>44</v>
      </c>
      <c r="W107">
        <v>0.04</v>
      </c>
      <c r="X107">
        <f t="shared" si="73"/>
        <v>40</v>
      </c>
      <c r="Y107">
        <v>1.9E-2</v>
      </c>
      <c r="Z107">
        <f t="shared" si="74"/>
        <v>19</v>
      </c>
      <c r="AA107">
        <f t="shared" si="75"/>
        <v>760</v>
      </c>
      <c r="AD107">
        <v>26</v>
      </c>
      <c r="AE107">
        <f t="shared" si="76"/>
        <v>52</v>
      </c>
      <c r="AF107">
        <v>0.05</v>
      </c>
      <c r="AG107">
        <f t="shared" si="77"/>
        <v>50</v>
      </c>
      <c r="AH107">
        <v>3.5999999999999997E-2</v>
      </c>
      <c r="AI107">
        <f t="shared" si="78"/>
        <v>36</v>
      </c>
      <c r="AJ107">
        <f t="shared" si="79"/>
        <v>1800</v>
      </c>
    </row>
    <row r="108" spans="1:36" x14ac:dyDescent="0.25">
      <c r="B108">
        <v>47</v>
      </c>
      <c r="C108">
        <f t="shared" si="64"/>
        <v>94</v>
      </c>
      <c r="D108">
        <v>4.3999999999999997E-2</v>
      </c>
      <c r="E108">
        <f t="shared" si="65"/>
        <v>44</v>
      </c>
      <c r="F108">
        <v>2.7E-2</v>
      </c>
      <c r="G108">
        <f t="shared" si="66"/>
        <v>27</v>
      </c>
      <c r="H108">
        <f t="shared" si="67"/>
        <v>1188</v>
      </c>
      <c r="K108">
        <v>48</v>
      </c>
      <c r="L108">
        <f t="shared" si="68"/>
        <v>96</v>
      </c>
      <c r="M108">
        <v>3.6999999999999998E-2</v>
      </c>
      <c r="N108">
        <f t="shared" si="69"/>
        <v>37</v>
      </c>
      <c r="O108">
        <v>2.8000000000000001E-2</v>
      </c>
      <c r="P108">
        <f t="shared" si="70"/>
        <v>28</v>
      </c>
      <c r="Q108">
        <f t="shared" si="71"/>
        <v>1036</v>
      </c>
      <c r="U108">
        <v>23</v>
      </c>
      <c r="V108">
        <f t="shared" si="72"/>
        <v>46</v>
      </c>
      <c r="W108">
        <v>3.4000000000000002E-2</v>
      </c>
      <c r="X108">
        <f t="shared" si="73"/>
        <v>34</v>
      </c>
      <c r="Y108">
        <v>2.4E-2</v>
      </c>
      <c r="Z108">
        <f t="shared" si="74"/>
        <v>24</v>
      </c>
      <c r="AA108">
        <f t="shared" si="75"/>
        <v>816</v>
      </c>
      <c r="AD108">
        <v>28</v>
      </c>
      <c r="AE108">
        <f t="shared" si="76"/>
        <v>56</v>
      </c>
      <c r="AF108">
        <v>4.9000000000000002E-2</v>
      </c>
      <c r="AG108">
        <f t="shared" si="77"/>
        <v>49</v>
      </c>
      <c r="AH108">
        <v>3.5999999999999997E-2</v>
      </c>
      <c r="AI108">
        <f t="shared" si="78"/>
        <v>36</v>
      </c>
      <c r="AJ108">
        <f t="shared" si="79"/>
        <v>1764</v>
      </c>
    </row>
    <row r="109" spans="1:36" x14ac:dyDescent="0.25">
      <c r="B109">
        <v>40</v>
      </c>
      <c r="C109">
        <f t="shared" si="64"/>
        <v>80</v>
      </c>
      <c r="D109">
        <v>3.6999999999999998E-2</v>
      </c>
      <c r="E109">
        <f t="shared" si="65"/>
        <v>37</v>
      </c>
      <c r="F109">
        <v>2.9000000000000001E-2</v>
      </c>
      <c r="G109">
        <f t="shared" si="66"/>
        <v>29</v>
      </c>
      <c r="H109">
        <f t="shared" si="67"/>
        <v>1073</v>
      </c>
      <c r="K109">
        <v>42</v>
      </c>
      <c r="L109">
        <f t="shared" si="68"/>
        <v>84</v>
      </c>
      <c r="M109">
        <v>3.5000000000000003E-2</v>
      </c>
      <c r="N109">
        <f t="shared" si="69"/>
        <v>35</v>
      </c>
      <c r="O109">
        <v>2.8000000000000001E-2</v>
      </c>
      <c r="P109">
        <f t="shared" si="70"/>
        <v>28</v>
      </c>
      <c r="Q109">
        <f t="shared" si="71"/>
        <v>980</v>
      </c>
      <c r="U109">
        <v>25</v>
      </c>
      <c r="V109">
        <f t="shared" si="72"/>
        <v>50</v>
      </c>
      <c r="W109">
        <v>3.7999999999999999E-2</v>
      </c>
      <c r="X109">
        <f t="shared" si="73"/>
        <v>38</v>
      </c>
      <c r="Y109">
        <v>0.02</v>
      </c>
      <c r="Z109">
        <f t="shared" si="74"/>
        <v>20</v>
      </c>
      <c r="AA109">
        <f t="shared" si="75"/>
        <v>760</v>
      </c>
      <c r="AD109">
        <v>27</v>
      </c>
      <c r="AE109">
        <f t="shared" si="76"/>
        <v>54</v>
      </c>
      <c r="AF109">
        <v>5.1999999999999998E-2</v>
      </c>
      <c r="AG109">
        <f t="shared" si="77"/>
        <v>52</v>
      </c>
      <c r="AH109">
        <v>3.5999999999999997E-2</v>
      </c>
      <c r="AI109">
        <f t="shared" si="78"/>
        <v>36</v>
      </c>
      <c r="AJ109">
        <f t="shared" si="79"/>
        <v>1872</v>
      </c>
    </row>
    <row r="110" spans="1:36" x14ac:dyDescent="0.25">
      <c r="B110">
        <v>45</v>
      </c>
      <c r="C110">
        <f t="shared" si="64"/>
        <v>90</v>
      </c>
      <c r="D110">
        <v>3.9E-2</v>
      </c>
      <c r="E110">
        <f t="shared" si="65"/>
        <v>39</v>
      </c>
      <c r="F110">
        <v>2.8000000000000001E-2</v>
      </c>
      <c r="G110">
        <f t="shared" si="66"/>
        <v>28</v>
      </c>
      <c r="H110">
        <f t="shared" si="67"/>
        <v>1092</v>
      </c>
      <c r="K110">
        <v>40</v>
      </c>
      <c r="L110">
        <f t="shared" si="68"/>
        <v>80</v>
      </c>
      <c r="M110">
        <v>4.2000000000000003E-2</v>
      </c>
      <c r="N110">
        <f t="shared" si="69"/>
        <v>42</v>
      </c>
      <c r="O110">
        <v>2.7E-2</v>
      </c>
      <c r="P110">
        <f t="shared" si="70"/>
        <v>27</v>
      </c>
      <c r="Q110">
        <f t="shared" si="71"/>
        <v>1134</v>
      </c>
      <c r="U110">
        <v>28</v>
      </c>
      <c r="V110">
        <f t="shared" si="72"/>
        <v>56</v>
      </c>
      <c r="W110">
        <v>3.9E-2</v>
      </c>
      <c r="X110">
        <f t="shared" si="73"/>
        <v>39</v>
      </c>
      <c r="Y110">
        <v>2.1999999999999999E-2</v>
      </c>
      <c r="Z110">
        <f t="shared" si="74"/>
        <v>22</v>
      </c>
      <c r="AA110">
        <f t="shared" si="75"/>
        <v>858</v>
      </c>
      <c r="AD110">
        <v>25</v>
      </c>
      <c r="AE110">
        <f t="shared" si="76"/>
        <v>50</v>
      </c>
      <c r="AF110">
        <v>5.0999999999999997E-2</v>
      </c>
      <c r="AG110">
        <f t="shared" si="77"/>
        <v>51</v>
      </c>
      <c r="AH110">
        <v>3.3500000000000002E-2</v>
      </c>
      <c r="AI110">
        <f t="shared" si="78"/>
        <v>33.5</v>
      </c>
      <c r="AJ110">
        <f t="shared" si="79"/>
        <v>1708.5</v>
      </c>
    </row>
    <row r="111" spans="1:36" x14ac:dyDescent="0.25">
      <c r="B111">
        <v>43</v>
      </c>
      <c r="C111">
        <f t="shared" si="64"/>
        <v>86</v>
      </c>
      <c r="D111">
        <v>4.7E-2</v>
      </c>
      <c r="E111">
        <f t="shared" si="65"/>
        <v>47</v>
      </c>
      <c r="F111">
        <v>2.8000000000000001E-2</v>
      </c>
      <c r="G111">
        <f t="shared" si="66"/>
        <v>28</v>
      </c>
      <c r="H111">
        <f t="shared" si="67"/>
        <v>1316</v>
      </c>
      <c r="K111">
        <v>42</v>
      </c>
      <c r="L111">
        <f t="shared" si="68"/>
        <v>84</v>
      </c>
      <c r="M111">
        <v>3.9E-2</v>
      </c>
      <c r="N111">
        <f t="shared" si="69"/>
        <v>39</v>
      </c>
      <c r="O111">
        <v>2.7E-2</v>
      </c>
      <c r="P111">
        <f t="shared" si="70"/>
        <v>27</v>
      </c>
      <c r="Q111">
        <f t="shared" si="71"/>
        <v>1053</v>
      </c>
      <c r="U111">
        <v>22</v>
      </c>
      <c r="V111">
        <f t="shared" si="72"/>
        <v>44</v>
      </c>
      <c r="W111">
        <v>3.3000000000000002E-2</v>
      </c>
      <c r="X111">
        <f t="shared" si="73"/>
        <v>33</v>
      </c>
      <c r="Y111">
        <v>2.5000000000000001E-2</v>
      </c>
      <c r="Z111">
        <f t="shared" si="74"/>
        <v>25</v>
      </c>
      <c r="AA111">
        <f t="shared" si="75"/>
        <v>825</v>
      </c>
      <c r="AD111">
        <v>24</v>
      </c>
      <c r="AE111">
        <f t="shared" si="76"/>
        <v>48</v>
      </c>
      <c r="AF111">
        <v>4.7E-2</v>
      </c>
      <c r="AG111">
        <f t="shared" si="77"/>
        <v>47</v>
      </c>
      <c r="AH111">
        <v>3.5999999999999997E-2</v>
      </c>
      <c r="AI111" s="1">
        <f t="shared" si="78"/>
        <v>36</v>
      </c>
      <c r="AJ111" s="1">
        <f t="shared" si="79"/>
        <v>1692</v>
      </c>
    </row>
    <row r="112" spans="1:36" x14ac:dyDescent="0.25">
      <c r="A112" s="2" t="s">
        <v>15</v>
      </c>
      <c r="B112" s="2">
        <f>MAX(B92:B111)</f>
        <v>51</v>
      </c>
      <c r="C112" s="2">
        <f t="shared" ref="C112:AJ112" si="80">MAX(C92:C111)</f>
        <v>102</v>
      </c>
      <c r="D112" s="2">
        <f t="shared" si="80"/>
        <v>4.7E-2</v>
      </c>
      <c r="E112" s="2">
        <f t="shared" si="80"/>
        <v>47</v>
      </c>
      <c r="F112" s="2">
        <f t="shared" si="80"/>
        <v>3.2000000000000001E-2</v>
      </c>
      <c r="G112" s="2">
        <f t="shared" si="80"/>
        <v>32</v>
      </c>
      <c r="H112" s="2">
        <f t="shared" si="80"/>
        <v>1316</v>
      </c>
      <c r="I112" s="2"/>
      <c r="J112" s="2"/>
      <c r="K112" s="2">
        <f t="shared" si="80"/>
        <v>50</v>
      </c>
      <c r="L112" s="2">
        <f t="shared" si="80"/>
        <v>100</v>
      </c>
      <c r="M112" s="2">
        <f t="shared" si="80"/>
        <v>4.2000000000000003E-2</v>
      </c>
      <c r="N112" s="2">
        <f t="shared" si="80"/>
        <v>42</v>
      </c>
      <c r="O112" s="2">
        <f t="shared" si="80"/>
        <v>3.5000000000000003E-2</v>
      </c>
      <c r="P112" s="2">
        <f t="shared" si="80"/>
        <v>35</v>
      </c>
      <c r="Q112" s="2">
        <f t="shared" si="80"/>
        <v>1176</v>
      </c>
      <c r="R112" s="2"/>
      <c r="S112" s="2"/>
      <c r="T112" s="2"/>
      <c r="U112" s="2">
        <f t="shared" si="80"/>
        <v>28</v>
      </c>
      <c r="V112" s="2">
        <f t="shared" si="80"/>
        <v>56</v>
      </c>
      <c r="W112" s="2">
        <f t="shared" si="80"/>
        <v>4.7E-2</v>
      </c>
      <c r="X112" s="2">
        <f t="shared" si="80"/>
        <v>47</v>
      </c>
      <c r="Y112" s="2">
        <f t="shared" si="80"/>
        <v>3.3000000000000002E-2</v>
      </c>
      <c r="Z112" s="2">
        <f t="shared" si="80"/>
        <v>33</v>
      </c>
      <c r="AA112" s="2">
        <f t="shared" si="80"/>
        <v>1353</v>
      </c>
      <c r="AB112" s="2"/>
      <c r="AC112" s="2"/>
      <c r="AD112" s="2">
        <f t="shared" si="80"/>
        <v>28</v>
      </c>
      <c r="AE112" s="2">
        <f t="shared" si="80"/>
        <v>56</v>
      </c>
      <c r="AF112" s="2">
        <f t="shared" si="80"/>
        <v>5.7000000000000002E-2</v>
      </c>
      <c r="AG112" s="2">
        <f t="shared" si="80"/>
        <v>57</v>
      </c>
      <c r="AH112" s="2">
        <f t="shared" si="80"/>
        <v>3.6999999999999998E-2</v>
      </c>
      <c r="AI112" s="2">
        <f t="shared" si="80"/>
        <v>37</v>
      </c>
      <c r="AJ112" s="2">
        <f t="shared" si="80"/>
        <v>1995</v>
      </c>
    </row>
    <row r="113" spans="1:36" x14ac:dyDescent="0.25">
      <c r="A113" s="3" t="s">
        <v>16</v>
      </c>
      <c r="B113" s="3">
        <f>MIN(B92:B111)</f>
        <v>39</v>
      </c>
      <c r="C113" s="3">
        <f t="shared" ref="C113:AJ113" si="81">MIN(C92:C111)</f>
        <v>78</v>
      </c>
      <c r="D113" s="3">
        <f t="shared" si="81"/>
        <v>3.2000000000000001E-2</v>
      </c>
      <c r="E113" s="3">
        <f t="shared" si="81"/>
        <v>32</v>
      </c>
      <c r="F113" s="3">
        <f t="shared" si="81"/>
        <v>0.02</v>
      </c>
      <c r="G113" s="3">
        <f t="shared" si="81"/>
        <v>20</v>
      </c>
      <c r="H113" s="3">
        <f t="shared" si="81"/>
        <v>640</v>
      </c>
      <c r="I113" s="3"/>
      <c r="J113" s="3"/>
      <c r="K113" s="3">
        <f t="shared" si="81"/>
        <v>33</v>
      </c>
      <c r="L113" s="3">
        <f t="shared" si="81"/>
        <v>66</v>
      </c>
      <c r="M113" s="3">
        <f t="shared" si="81"/>
        <v>2.3E-2</v>
      </c>
      <c r="N113" s="3">
        <f t="shared" si="81"/>
        <v>23</v>
      </c>
      <c r="O113" s="3">
        <f t="shared" si="81"/>
        <v>0.02</v>
      </c>
      <c r="P113" s="3">
        <f t="shared" si="81"/>
        <v>20</v>
      </c>
      <c r="Q113" s="3">
        <f t="shared" si="81"/>
        <v>640</v>
      </c>
      <c r="R113" s="3"/>
      <c r="S113" s="3"/>
      <c r="T113" s="3"/>
      <c r="U113" s="3">
        <f t="shared" si="81"/>
        <v>19</v>
      </c>
      <c r="V113" s="3">
        <f t="shared" si="81"/>
        <v>38</v>
      </c>
      <c r="W113" s="3">
        <f t="shared" si="81"/>
        <v>3.2000000000000001E-2</v>
      </c>
      <c r="X113" s="3">
        <f t="shared" si="81"/>
        <v>32</v>
      </c>
      <c r="Y113" s="3">
        <f t="shared" si="81"/>
        <v>1.9E-2</v>
      </c>
      <c r="Z113" s="3">
        <f t="shared" si="81"/>
        <v>19</v>
      </c>
      <c r="AA113" s="3">
        <f t="shared" si="81"/>
        <v>720</v>
      </c>
      <c r="AB113" s="3"/>
      <c r="AC113" s="3"/>
      <c r="AD113" s="3">
        <f t="shared" si="81"/>
        <v>19</v>
      </c>
      <c r="AE113" s="3">
        <f t="shared" si="81"/>
        <v>38</v>
      </c>
      <c r="AF113" s="3">
        <f t="shared" si="81"/>
        <v>4.3999999999999997E-2</v>
      </c>
      <c r="AG113" s="3">
        <f t="shared" si="81"/>
        <v>44</v>
      </c>
      <c r="AH113" s="3">
        <f t="shared" si="81"/>
        <v>3.1E-2</v>
      </c>
      <c r="AI113" s="3">
        <f t="shared" si="81"/>
        <v>31</v>
      </c>
      <c r="AJ113" s="3">
        <f t="shared" si="81"/>
        <v>1452</v>
      </c>
    </row>
    <row r="114" spans="1:36" x14ac:dyDescent="0.25">
      <c r="A114" s="3" t="s">
        <v>17</v>
      </c>
      <c r="B114" s="3">
        <f>AVERAGE(B92:B111)</f>
        <v>44</v>
      </c>
      <c r="C114" s="3">
        <f t="shared" ref="C114:AJ114" si="82">AVERAGE(C92:C111)</f>
        <v>88</v>
      </c>
      <c r="D114" s="3">
        <f t="shared" si="82"/>
        <v>4.0700000000000007E-2</v>
      </c>
      <c r="E114" s="3">
        <f t="shared" si="82"/>
        <v>40.700000000000003</v>
      </c>
      <c r="F114" s="3">
        <f t="shared" si="82"/>
        <v>2.6950000000000012E-2</v>
      </c>
      <c r="G114" s="3">
        <f t="shared" si="82"/>
        <v>26.95</v>
      </c>
      <c r="H114" s="3">
        <f t="shared" si="82"/>
        <v>1102.1500000000001</v>
      </c>
      <c r="I114" s="3"/>
      <c r="J114" s="3"/>
      <c r="K114" s="3">
        <f t="shared" si="82"/>
        <v>40.450000000000003</v>
      </c>
      <c r="L114" s="3">
        <f t="shared" si="82"/>
        <v>80.900000000000006</v>
      </c>
      <c r="M114" s="3">
        <f t="shared" si="82"/>
        <v>3.5750000000000011E-2</v>
      </c>
      <c r="N114" s="3">
        <f t="shared" si="82"/>
        <v>35.75</v>
      </c>
      <c r="O114" s="3">
        <f t="shared" si="82"/>
        <v>2.6150000000000014E-2</v>
      </c>
      <c r="P114" s="3">
        <f t="shared" si="82"/>
        <v>26.15</v>
      </c>
      <c r="Q114" s="3">
        <f t="shared" si="82"/>
        <v>932.85</v>
      </c>
      <c r="R114" s="3"/>
      <c r="S114" s="3"/>
      <c r="T114" s="3"/>
      <c r="U114" s="3">
        <f t="shared" si="82"/>
        <v>22.7</v>
      </c>
      <c r="V114" s="3">
        <f t="shared" si="82"/>
        <v>45.4</v>
      </c>
      <c r="W114" s="3">
        <f t="shared" si="82"/>
        <v>3.9400000000000004E-2</v>
      </c>
      <c r="X114" s="3">
        <f t="shared" si="82"/>
        <v>39.4</v>
      </c>
      <c r="Y114" s="3">
        <f t="shared" si="82"/>
        <v>2.4350000000000011E-2</v>
      </c>
      <c r="Z114" s="3">
        <f t="shared" si="82"/>
        <v>24.35</v>
      </c>
      <c r="AA114" s="3">
        <f t="shared" si="82"/>
        <v>959.85</v>
      </c>
      <c r="AB114" s="3"/>
      <c r="AC114" s="3"/>
      <c r="AD114" s="3">
        <f t="shared" si="82"/>
        <v>22.9</v>
      </c>
      <c r="AE114" s="3">
        <f t="shared" si="82"/>
        <v>45.8</v>
      </c>
      <c r="AF114" s="3">
        <f t="shared" si="82"/>
        <v>4.9100000000000019E-2</v>
      </c>
      <c r="AG114" s="3">
        <f t="shared" si="82"/>
        <v>49.1</v>
      </c>
      <c r="AH114" s="3">
        <f t="shared" si="82"/>
        <v>3.4125000000000009E-2</v>
      </c>
      <c r="AI114" s="3">
        <f t="shared" si="82"/>
        <v>34.125</v>
      </c>
      <c r="AJ114" s="3">
        <f t="shared" si="82"/>
        <v>1676.7249999999999</v>
      </c>
    </row>
    <row r="115" spans="1:36" x14ac:dyDescent="0.25">
      <c r="A115" s="4" t="s">
        <v>18</v>
      </c>
      <c r="B115" s="4">
        <f>STDEV(B92:B111)</f>
        <v>3.4641016151377544</v>
      </c>
      <c r="C115" s="4">
        <f t="shared" ref="C115:AJ115" si="83">STDEV(C92:C111)</f>
        <v>6.9282032302755088</v>
      </c>
      <c r="D115" s="4">
        <f t="shared" si="83"/>
        <v>3.628831912975796E-3</v>
      </c>
      <c r="E115" s="4">
        <f t="shared" si="83"/>
        <v>3.6288319129757967</v>
      </c>
      <c r="F115" s="4">
        <f t="shared" si="83"/>
        <v>2.8741131355236311E-3</v>
      </c>
      <c r="G115" s="4">
        <f t="shared" si="83"/>
        <v>2.8741131355236371</v>
      </c>
      <c r="H115" s="4">
        <f t="shared" si="83"/>
        <v>180.71823809164201</v>
      </c>
      <c r="I115" s="4"/>
      <c r="J115" s="4"/>
      <c r="K115" s="4">
        <f t="shared" si="83"/>
        <v>4.6732722672887963</v>
      </c>
      <c r="L115" s="4">
        <f t="shared" si="83"/>
        <v>9.3465445345775926</v>
      </c>
      <c r="M115" s="4">
        <f t="shared" si="83"/>
        <v>4.5523273400016303E-3</v>
      </c>
      <c r="N115" s="4">
        <f t="shared" si="83"/>
        <v>4.5523273400016295</v>
      </c>
      <c r="O115" s="4">
        <f t="shared" si="83"/>
        <v>2.8520537383288887E-3</v>
      </c>
      <c r="P115" s="4">
        <f t="shared" si="83"/>
        <v>2.8520537383288822</v>
      </c>
      <c r="Q115" s="4">
        <f t="shared" si="83"/>
        <v>144.03226064067451</v>
      </c>
      <c r="R115" s="4"/>
      <c r="S115" s="4"/>
      <c r="T115" s="4"/>
      <c r="U115" s="4">
        <f t="shared" si="83"/>
        <v>2.341839133312924</v>
      </c>
      <c r="V115" s="4">
        <f t="shared" si="83"/>
        <v>4.6836782666258481</v>
      </c>
      <c r="W115" s="4">
        <f t="shared" si="83"/>
        <v>3.8306245196477189E-3</v>
      </c>
      <c r="X115" s="4">
        <f t="shared" si="83"/>
        <v>3.8306245196477193</v>
      </c>
      <c r="Y115" s="4">
        <f t="shared" si="83"/>
        <v>3.587624929055286E-3</v>
      </c>
      <c r="Z115" s="4">
        <f t="shared" si="83"/>
        <v>3.5876249290552806</v>
      </c>
      <c r="AA115" s="4">
        <f t="shared" si="83"/>
        <v>174.14883984986139</v>
      </c>
      <c r="AB115" s="4"/>
      <c r="AC115" s="4"/>
      <c r="AD115" s="4">
        <f t="shared" si="83"/>
        <v>2.8078836383147632</v>
      </c>
      <c r="AE115" s="4">
        <f t="shared" si="83"/>
        <v>5.6157672766295264</v>
      </c>
      <c r="AF115" s="4">
        <f t="shared" si="83"/>
        <v>3.0418138632972548E-3</v>
      </c>
      <c r="AG115" s="4">
        <f t="shared" si="83"/>
        <v>3.0418138632972544</v>
      </c>
      <c r="AH115" s="4">
        <f t="shared" si="83"/>
        <v>1.8200274723201284E-3</v>
      </c>
      <c r="AI115" s="4">
        <f t="shared" si="83"/>
        <v>1.8200274723201295</v>
      </c>
      <c r="AJ115" s="4">
        <f t="shared" si="83"/>
        <v>152.12559518544643</v>
      </c>
    </row>
    <row r="120" spans="1:36" x14ac:dyDescent="0.25">
      <c r="B120" t="s">
        <v>38</v>
      </c>
      <c r="K120" t="s">
        <v>34</v>
      </c>
      <c r="U120" t="s">
        <v>35</v>
      </c>
    </row>
    <row r="121" spans="1:36" x14ac:dyDescent="0.25">
      <c r="B121" t="s">
        <v>30</v>
      </c>
      <c r="D121" t="s">
        <v>24</v>
      </c>
      <c r="F121" t="s">
        <v>25</v>
      </c>
      <c r="H121" t="s">
        <v>14</v>
      </c>
      <c r="K121" t="s">
        <v>30</v>
      </c>
      <c r="M121" t="s">
        <v>24</v>
      </c>
      <c r="O121" t="s">
        <v>25</v>
      </c>
      <c r="Q121" t="s">
        <v>14</v>
      </c>
      <c r="U121" t="s">
        <v>30</v>
      </c>
      <c r="W121" t="s">
        <v>24</v>
      </c>
      <c r="Y121" t="s">
        <v>25</v>
      </c>
      <c r="AA121" t="s">
        <v>14</v>
      </c>
    </row>
    <row r="122" spans="1:36" x14ac:dyDescent="0.25">
      <c r="B122">
        <v>26</v>
      </c>
      <c r="C122">
        <f>2*B122</f>
        <v>52</v>
      </c>
      <c r="D122">
        <v>4.2000000000000003E-2</v>
      </c>
      <c r="E122">
        <f>D122*1000</f>
        <v>42</v>
      </c>
      <c r="F122">
        <v>0.03</v>
      </c>
      <c r="G122">
        <f>F122*1000</f>
        <v>30</v>
      </c>
      <c r="H122">
        <f>E122*G122</f>
        <v>1260</v>
      </c>
      <c r="K122">
        <v>13</v>
      </c>
      <c r="L122">
        <f>2*K122</f>
        <v>26</v>
      </c>
      <c r="M122">
        <v>3.9E-2</v>
      </c>
      <c r="N122">
        <f>M122*1000</f>
        <v>39</v>
      </c>
      <c r="O122">
        <v>3.4000000000000002E-2</v>
      </c>
      <c r="P122">
        <f>O122*1000</f>
        <v>34</v>
      </c>
      <c r="Q122">
        <f>N122*P122</f>
        <v>1326</v>
      </c>
      <c r="U122">
        <v>10</v>
      </c>
      <c r="V122">
        <f>2*U122</f>
        <v>20</v>
      </c>
      <c r="W122">
        <v>4.7E-2</v>
      </c>
      <c r="X122">
        <f>W122*1000</f>
        <v>47</v>
      </c>
      <c r="Y122">
        <v>2.9000000000000001E-2</v>
      </c>
      <c r="Z122">
        <f>Y122*1000</f>
        <v>29</v>
      </c>
      <c r="AA122">
        <f>X122*Z122</f>
        <v>1363</v>
      </c>
    </row>
    <row r="123" spans="1:36" x14ac:dyDescent="0.25">
      <c r="B123">
        <v>21</v>
      </c>
      <c r="C123">
        <f t="shared" ref="C123:C142" si="84">2*B123</f>
        <v>42</v>
      </c>
      <c r="D123">
        <v>4.2999999999999997E-2</v>
      </c>
      <c r="E123">
        <f t="shared" ref="E123:E142" si="85">D123*1000</f>
        <v>43</v>
      </c>
      <c r="F123">
        <v>2.3E-2</v>
      </c>
      <c r="G123">
        <f t="shared" ref="G123:G142" si="86">F123*1000</f>
        <v>23</v>
      </c>
      <c r="H123">
        <f t="shared" ref="H123:H142" si="87">E123*G123</f>
        <v>989</v>
      </c>
      <c r="K123">
        <v>12</v>
      </c>
      <c r="L123">
        <f t="shared" ref="L123:L142" si="88">2*K123</f>
        <v>24</v>
      </c>
      <c r="M123">
        <v>4.3999999999999997E-2</v>
      </c>
      <c r="N123">
        <f t="shared" ref="N123:N142" si="89">M123*1000</f>
        <v>44</v>
      </c>
      <c r="O123">
        <v>2.7E-2</v>
      </c>
      <c r="P123">
        <f t="shared" ref="P123:P142" si="90">O123*1000</f>
        <v>27</v>
      </c>
      <c r="Q123">
        <f t="shared" ref="Q123:Q142" si="91">N123*P123</f>
        <v>1188</v>
      </c>
      <c r="U123">
        <v>9</v>
      </c>
      <c r="V123">
        <f t="shared" ref="V123:V141" si="92">2*U123</f>
        <v>18</v>
      </c>
      <c r="W123">
        <v>4.2999999999999997E-2</v>
      </c>
      <c r="X123">
        <f t="shared" ref="X123:X142" si="93">W123*1000</f>
        <v>43</v>
      </c>
      <c r="Y123">
        <v>2.8000000000000001E-2</v>
      </c>
      <c r="Z123">
        <f t="shared" ref="Z123:Z142" si="94">Y123*1000</f>
        <v>28</v>
      </c>
      <c r="AA123">
        <f t="shared" ref="AA123:AA142" si="95">X123*Z123</f>
        <v>1204</v>
      </c>
    </row>
    <row r="124" spans="1:36" x14ac:dyDescent="0.25">
      <c r="B124">
        <v>24</v>
      </c>
      <c r="C124">
        <f t="shared" si="84"/>
        <v>48</v>
      </c>
      <c r="D124">
        <v>3.9E-2</v>
      </c>
      <c r="E124">
        <f t="shared" si="85"/>
        <v>39</v>
      </c>
      <c r="F124">
        <v>2.5999999999999999E-2</v>
      </c>
      <c r="G124">
        <f t="shared" si="86"/>
        <v>26</v>
      </c>
      <c r="H124">
        <f t="shared" si="87"/>
        <v>1014</v>
      </c>
      <c r="K124">
        <v>14</v>
      </c>
      <c r="L124">
        <f t="shared" si="88"/>
        <v>28</v>
      </c>
      <c r="M124">
        <v>4.2999999999999997E-2</v>
      </c>
      <c r="N124">
        <f t="shared" si="89"/>
        <v>43</v>
      </c>
      <c r="O124">
        <v>2.7E-2</v>
      </c>
      <c r="P124">
        <f t="shared" si="90"/>
        <v>27</v>
      </c>
      <c r="Q124">
        <f t="shared" si="91"/>
        <v>1161</v>
      </c>
      <c r="U124">
        <v>10</v>
      </c>
      <c r="V124">
        <f t="shared" si="92"/>
        <v>20</v>
      </c>
      <c r="W124">
        <v>0.05</v>
      </c>
      <c r="X124">
        <f t="shared" si="93"/>
        <v>50</v>
      </c>
      <c r="Y124">
        <v>0.03</v>
      </c>
      <c r="Z124">
        <f t="shared" si="94"/>
        <v>30</v>
      </c>
      <c r="AA124">
        <f t="shared" si="95"/>
        <v>1500</v>
      </c>
    </row>
    <row r="125" spans="1:36" x14ac:dyDescent="0.25">
      <c r="B125">
        <v>20</v>
      </c>
      <c r="C125">
        <f t="shared" si="84"/>
        <v>40</v>
      </c>
      <c r="D125">
        <v>4.2999999999999997E-2</v>
      </c>
      <c r="E125">
        <f t="shared" si="85"/>
        <v>43</v>
      </c>
      <c r="F125">
        <v>3.2000000000000001E-2</v>
      </c>
      <c r="G125">
        <f t="shared" si="86"/>
        <v>32</v>
      </c>
      <c r="H125">
        <f t="shared" si="87"/>
        <v>1376</v>
      </c>
      <c r="K125">
        <v>14</v>
      </c>
      <c r="L125">
        <f t="shared" si="88"/>
        <v>28</v>
      </c>
      <c r="M125">
        <v>4.3999999999999997E-2</v>
      </c>
      <c r="N125">
        <f t="shared" si="89"/>
        <v>44</v>
      </c>
      <c r="O125">
        <v>2.5000000000000001E-2</v>
      </c>
      <c r="P125">
        <f t="shared" si="90"/>
        <v>25</v>
      </c>
      <c r="Q125">
        <f t="shared" si="91"/>
        <v>1100</v>
      </c>
      <c r="U125">
        <v>11</v>
      </c>
      <c r="V125">
        <f t="shared" si="92"/>
        <v>22</v>
      </c>
      <c r="W125">
        <v>4.3999999999999997E-2</v>
      </c>
      <c r="X125">
        <f t="shared" si="93"/>
        <v>44</v>
      </c>
      <c r="Y125">
        <v>0.03</v>
      </c>
      <c r="Z125">
        <f t="shared" si="94"/>
        <v>30</v>
      </c>
      <c r="AA125">
        <f t="shared" si="95"/>
        <v>1320</v>
      </c>
    </row>
    <row r="126" spans="1:36" x14ac:dyDescent="0.25">
      <c r="B126">
        <v>22</v>
      </c>
      <c r="C126">
        <f t="shared" si="84"/>
        <v>44</v>
      </c>
      <c r="D126">
        <v>3.6999999999999998E-2</v>
      </c>
      <c r="E126">
        <f t="shared" si="85"/>
        <v>37</v>
      </c>
      <c r="F126">
        <v>2.7E-2</v>
      </c>
      <c r="G126">
        <f t="shared" si="86"/>
        <v>27</v>
      </c>
      <c r="H126">
        <f t="shared" si="87"/>
        <v>999</v>
      </c>
      <c r="K126">
        <v>11</v>
      </c>
      <c r="L126">
        <f t="shared" si="88"/>
        <v>22</v>
      </c>
      <c r="M126">
        <v>4.2999999999999997E-2</v>
      </c>
      <c r="N126">
        <f t="shared" si="89"/>
        <v>43</v>
      </c>
      <c r="O126">
        <v>2.5999999999999999E-2</v>
      </c>
      <c r="P126">
        <f t="shared" si="90"/>
        <v>26</v>
      </c>
      <c r="Q126">
        <f t="shared" si="91"/>
        <v>1118</v>
      </c>
      <c r="U126">
        <v>10</v>
      </c>
      <c r="V126">
        <f t="shared" si="92"/>
        <v>20</v>
      </c>
      <c r="W126">
        <v>4.2999999999999997E-2</v>
      </c>
      <c r="X126">
        <f t="shared" si="93"/>
        <v>43</v>
      </c>
      <c r="Y126">
        <v>2.9000000000000001E-2</v>
      </c>
      <c r="Z126">
        <f t="shared" si="94"/>
        <v>29</v>
      </c>
      <c r="AA126">
        <f t="shared" si="95"/>
        <v>1247</v>
      </c>
    </row>
    <row r="127" spans="1:36" x14ac:dyDescent="0.25">
      <c r="B127">
        <v>23</v>
      </c>
      <c r="C127">
        <f t="shared" si="84"/>
        <v>46</v>
      </c>
      <c r="D127">
        <v>4.2999999999999997E-2</v>
      </c>
      <c r="E127">
        <f t="shared" si="85"/>
        <v>43</v>
      </c>
      <c r="F127">
        <v>3.2000000000000001E-2</v>
      </c>
      <c r="G127">
        <f t="shared" si="86"/>
        <v>32</v>
      </c>
      <c r="H127">
        <f t="shared" si="87"/>
        <v>1376</v>
      </c>
      <c r="K127">
        <v>12</v>
      </c>
      <c r="L127">
        <f t="shared" si="88"/>
        <v>24</v>
      </c>
      <c r="M127">
        <v>4.7E-2</v>
      </c>
      <c r="N127">
        <f t="shared" si="89"/>
        <v>47</v>
      </c>
      <c r="O127">
        <v>0.03</v>
      </c>
      <c r="P127">
        <f t="shared" si="90"/>
        <v>30</v>
      </c>
      <c r="Q127">
        <f t="shared" si="91"/>
        <v>1410</v>
      </c>
      <c r="U127">
        <v>10</v>
      </c>
      <c r="V127">
        <f t="shared" si="92"/>
        <v>20</v>
      </c>
      <c r="W127">
        <v>4.5999999999999999E-2</v>
      </c>
      <c r="X127">
        <f t="shared" si="93"/>
        <v>46</v>
      </c>
      <c r="Y127">
        <v>0.03</v>
      </c>
      <c r="Z127">
        <f t="shared" si="94"/>
        <v>30</v>
      </c>
      <c r="AA127">
        <f t="shared" si="95"/>
        <v>1380</v>
      </c>
    </row>
    <row r="128" spans="1:36" x14ac:dyDescent="0.25">
      <c r="B128">
        <v>22</v>
      </c>
      <c r="C128">
        <f t="shared" si="84"/>
        <v>44</v>
      </c>
      <c r="D128">
        <v>4.2999999999999997E-2</v>
      </c>
      <c r="E128">
        <f t="shared" si="85"/>
        <v>43</v>
      </c>
      <c r="F128">
        <v>0.03</v>
      </c>
      <c r="G128">
        <f t="shared" si="86"/>
        <v>30</v>
      </c>
      <c r="H128">
        <f t="shared" si="87"/>
        <v>1290</v>
      </c>
      <c r="K128">
        <v>14</v>
      </c>
      <c r="L128">
        <f t="shared" si="88"/>
        <v>28</v>
      </c>
      <c r="M128">
        <v>4.8000000000000001E-2</v>
      </c>
      <c r="N128">
        <f t="shared" si="89"/>
        <v>48</v>
      </c>
      <c r="O128">
        <v>3.1E-2</v>
      </c>
      <c r="P128">
        <f t="shared" si="90"/>
        <v>31</v>
      </c>
      <c r="Q128">
        <f t="shared" si="91"/>
        <v>1488</v>
      </c>
      <c r="U128">
        <v>10</v>
      </c>
      <c r="V128">
        <f t="shared" si="92"/>
        <v>20</v>
      </c>
      <c r="W128">
        <v>4.2999999999999997E-2</v>
      </c>
      <c r="X128">
        <f t="shared" si="93"/>
        <v>43</v>
      </c>
      <c r="Y128">
        <v>2.9000000000000001E-2</v>
      </c>
      <c r="Z128">
        <f t="shared" si="94"/>
        <v>29</v>
      </c>
      <c r="AA128">
        <f t="shared" si="95"/>
        <v>1247</v>
      </c>
    </row>
    <row r="129" spans="1:27" x14ac:dyDescent="0.25">
      <c r="B129">
        <v>23</v>
      </c>
      <c r="C129">
        <f t="shared" si="84"/>
        <v>46</v>
      </c>
      <c r="D129">
        <v>4.1000000000000002E-2</v>
      </c>
      <c r="E129">
        <f t="shared" si="85"/>
        <v>41</v>
      </c>
      <c r="F129">
        <v>3.5000000000000003E-2</v>
      </c>
      <c r="G129">
        <f t="shared" si="86"/>
        <v>35</v>
      </c>
      <c r="H129">
        <f t="shared" si="87"/>
        <v>1435</v>
      </c>
      <c r="K129">
        <v>16</v>
      </c>
      <c r="L129">
        <f t="shared" si="88"/>
        <v>32</v>
      </c>
      <c r="M129">
        <v>4.3999999999999997E-2</v>
      </c>
      <c r="N129">
        <f t="shared" si="89"/>
        <v>44</v>
      </c>
      <c r="O129">
        <v>2.7E-2</v>
      </c>
      <c r="P129">
        <f t="shared" si="90"/>
        <v>27</v>
      </c>
      <c r="Q129">
        <f t="shared" si="91"/>
        <v>1188</v>
      </c>
      <c r="U129">
        <v>10</v>
      </c>
      <c r="V129">
        <f t="shared" si="92"/>
        <v>20</v>
      </c>
      <c r="W129">
        <v>4.4999999999999998E-2</v>
      </c>
      <c r="X129">
        <f t="shared" si="93"/>
        <v>45</v>
      </c>
      <c r="Y129">
        <v>2.7E-2</v>
      </c>
      <c r="Z129">
        <f t="shared" si="94"/>
        <v>27</v>
      </c>
      <c r="AA129">
        <f t="shared" si="95"/>
        <v>1215</v>
      </c>
    </row>
    <row r="130" spans="1:27" x14ac:dyDescent="0.25">
      <c r="B130">
        <v>24</v>
      </c>
      <c r="C130">
        <f t="shared" si="84"/>
        <v>48</v>
      </c>
      <c r="D130">
        <v>4.1000000000000002E-2</v>
      </c>
      <c r="E130">
        <f t="shared" si="85"/>
        <v>41</v>
      </c>
      <c r="F130">
        <v>3.2000000000000001E-2</v>
      </c>
      <c r="G130">
        <f t="shared" si="86"/>
        <v>32</v>
      </c>
      <c r="H130">
        <f t="shared" si="87"/>
        <v>1312</v>
      </c>
      <c r="K130">
        <v>17</v>
      </c>
      <c r="L130">
        <f t="shared" si="88"/>
        <v>34</v>
      </c>
      <c r="M130">
        <v>4.3999999999999997E-2</v>
      </c>
      <c r="N130">
        <f t="shared" si="89"/>
        <v>44</v>
      </c>
      <c r="O130">
        <v>2.8000000000000001E-2</v>
      </c>
      <c r="P130">
        <f t="shared" si="90"/>
        <v>28</v>
      </c>
      <c r="Q130">
        <f t="shared" si="91"/>
        <v>1232</v>
      </c>
      <c r="U130">
        <v>13</v>
      </c>
      <c r="V130">
        <f t="shared" si="92"/>
        <v>26</v>
      </c>
      <c r="W130">
        <v>4.3999999999999997E-2</v>
      </c>
      <c r="X130">
        <f t="shared" si="93"/>
        <v>44</v>
      </c>
      <c r="Y130">
        <v>0.03</v>
      </c>
      <c r="Z130">
        <f t="shared" si="94"/>
        <v>30</v>
      </c>
      <c r="AA130">
        <f t="shared" si="95"/>
        <v>1320</v>
      </c>
    </row>
    <row r="131" spans="1:27" x14ac:dyDescent="0.25">
      <c r="B131">
        <v>19</v>
      </c>
      <c r="C131">
        <f t="shared" si="84"/>
        <v>38</v>
      </c>
      <c r="D131">
        <v>0.04</v>
      </c>
      <c r="E131">
        <f t="shared" si="85"/>
        <v>40</v>
      </c>
      <c r="F131">
        <v>2.8000000000000001E-2</v>
      </c>
      <c r="G131">
        <f t="shared" si="86"/>
        <v>28</v>
      </c>
      <c r="H131">
        <f t="shared" si="87"/>
        <v>1120</v>
      </c>
      <c r="K131">
        <v>18</v>
      </c>
      <c r="L131">
        <f t="shared" si="88"/>
        <v>36</v>
      </c>
      <c r="M131">
        <v>4.5999999999999999E-2</v>
      </c>
      <c r="N131">
        <f t="shared" si="89"/>
        <v>46</v>
      </c>
      <c r="O131">
        <v>0.03</v>
      </c>
      <c r="P131">
        <f t="shared" si="90"/>
        <v>30</v>
      </c>
      <c r="Q131">
        <f t="shared" si="91"/>
        <v>1380</v>
      </c>
      <c r="U131">
        <v>12</v>
      </c>
      <c r="V131">
        <f t="shared" si="92"/>
        <v>24</v>
      </c>
      <c r="W131">
        <v>4.4999999999999998E-2</v>
      </c>
      <c r="X131">
        <f t="shared" si="93"/>
        <v>45</v>
      </c>
      <c r="Y131">
        <v>0.03</v>
      </c>
      <c r="Z131">
        <f t="shared" si="94"/>
        <v>30</v>
      </c>
      <c r="AA131">
        <f t="shared" si="95"/>
        <v>1350</v>
      </c>
    </row>
    <row r="132" spans="1:27" x14ac:dyDescent="0.25">
      <c r="B132">
        <v>22</v>
      </c>
      <c r="C132">
        <f t="shared" si="84"/>
        <v>44</v>
      </c>
      <c r="D132">
        <v>4.5999999999999999E-2</v>
      </c>
      <c r="E132">
        <f t="shared" si="85"/>
        <v>46</v>
      </c>
      <c r="F132">
        <v>3.2000000000000001E-2</v>
      </c>
      <c r="G132">
        <f t="shared" si="86"/>
        <v>32</v>
      </c>
      <c r="H132">
        <f t="shared" si="87"/>
        <v>1472</v>
      </c>
      <c r="K132">
        <v>19</v>
      </c>
      <c r="L132">
        <f t="shared" si="88"/>
        <v>38</v>
      </c>
      <c r="M132">
        <v>4.4999999999999998E-2</v>
      </c>
      <c r="N132">
        <f t="shared" si="89"/>
        <v>45</v>
      </c>
      <c r="O132">
        <v>2.5000000000000001E-2</v>
      </c>
      <c r="P132">
        <f t="shared" si="90"/>
        <v>25</v>
      </c>
      <c r="Q132">
        <f t="shared" si="91"/>
        <v>1125</v>
      </c>
      <c r="U132">
        <v>12</v>
      </c>
      <c r="V132">
        <f t="shared" si="92"/>
        <v>24</v>
      </c>
      <c r="W132">
        <v>4.8000000000000001E-2</v>
      </c>
      <c r="X132">
        <f t="shared" si="93"/>
        <v>48</v>
      </c>
      <c r="Y132">
        <v>0.03</v>
      </c>
      <c r="Z132">
        <f t="shared" si="94"/>
        <v>30</v>
      </c>
      <c r="AA132">
        <f t="shared" si="95"/>
        <v>1440</v>
      </c>
    </row>
    <row r="133" spans="1:27" x14ac:dyDescent="0.25">
      <c r="B133">
        <v>27</v>
      </c>
      <c r="C133">
        <f t="shared" si="84"/>
        <v>54</v>
      </c>
      <c r="D133">
        <v>3.5000000000000003E-2</v>
      </c>
      <c r="E133">
        <f t="shared" si="85"/>
        <v>35</v>
      </c>
      <c r="F133">
        <v>2.8000000000000001E-2</v>
      </c>
      <c r="G133">
        <f t="shared" si="86"/>
        <v>28</v>
      </c>
      <c r="H133">
        <f t="shared" si="87"/>
        <v>980</v>
      </c>
      <c r="K133">
        <v>16</v>
      </c>
      <c r="L133">
        <f t="shared" si="88"/>
        <v>32</v>
      </c>
      <c r="M133">
        <v>4.2999999999999997E-2</v>
      </c>
      <c r="N133">
        <f t="shared" si="89"/>
        <v>43</v>
      </c>
      <c r="O133">
        <v>2.5000000000000001E-2</v>
      </c>
      <c r="P133">
        <f t="shared" si="90"/>
        <v>25</v>
      </c>
      <c r="Q133">
        <f t="shared" si="91"/>
        <v>1075</v>
      </c>
      <c r="U133">
        <v>12</v>
      </c>
      <c r="V133">
        <f t="shared" si="92"/>
        <v>24</v>
      </c>
      <c r="W133">
        <v>4.8000000000000001E-2</v>
      </c>
      <c r="X133">
        <f t="shared" si="93"/>
        <v>48</v>
      </c>
      <c r="Y133">
        <v>2.7E-2</v>
      </c>
      <c r="Z133">
        <f t="shared" si="94"/>
        <v>27</v>
      </c>
      <c r="AA133">
        <f t="shared" si="95"/>
        <v>1296</v>
      </c>
    </row>
    <row r="134" spans="1:27" x14ac:dyDescent="0.25">
      <c r="B134">
        <v>26</v>
      </c>
      <c r="C134">
        <f t="shared" si="84"/>
        <v>52</v>
      </c>
      <c r="D134">
        <v>4.8000000000000001E-2</v>
      </c>
      <c r="E134">
        <f t="shared" si="85"/>
        <v>48</v>
      </c>
      <c r="F134">
        <v>2.8000000000000001E-2</v>
      </c>
      <c r="G134">
        <f t="shared" si="86"/>
        <v>28</v>
      </c>
      <c r="H134">
        <f t="shared" si="87"/>
        <v>1344</v>
      </c>
      <c r="K134">
        <v>18</v>
      </c>
      <c r="L134">
        <f t="shared" si="88"/>
        <v>36</v>
      </c>
      <c r="M134">
        <v>4.2999999999999997E-2</v>
      </c>
      <c r="N134">
        <f t="shared" si="89"/>
        <v>43</v>
      </c>
      <c r="O134">
        <v>2.7E-2</v>
      </c>
      <c r="P134">
        <f t="shared" si="90"/>
        <v>27</v>
      </c>
      <c r="Q134">
        <f t="shared" si="91"/>
        <v>1161</v>
      </c>
      <c r="U134">
        <v>9</v>
      </c>
      <c r="V134">
        <f t="shared" si="92"/>
        <v>18</v>
      </c>
      <c r="W134">
        <v>4.4999999999999998E-2</v>
      </c>
      <c r="X134">
        <f t="shared" si="93"/>
        <v>45</v>
      </c>
      <c r="Y134">
        <v>2.8000000000000001E-2</v>
      </c>
      <c r="Z134">
        <f t="shared" si="94"/>
        <v>28</v>
      </c>
      <c r="AA134">
        <f t="shared" si="95"/>
        <v>1260</v>
      </c>
    </row>
    <row r="135" spans="1:27" x14ac:dyDescent="0.25">
      <c r="B135">
        <v>21</v>
      </c>
      <c r="C135">
        <f t="shared" si="84"/>
        <v>42</v>
      </c>
      <c r="D135">
        <v>4.2999999999999997E-2</v>
      </c>
      <c r="E135">
        <f t="shared" si="85"/>
        <v>43</v>
      </c>
      <c r="F135">
        <v>2.7E-2</v>
      </c>
      <c r="G135">
        <f t="shared" si="86"/>
        <v>27</v>
      </c>
      <c r="H135">
        <f t="shared" si="87"/>
        <v>1161</v>
      </c>
      <c r="K135">
        <v>14</v>
      </c>
      <c r="L135">
        <f t="shared" si="88"/>
        <v>28</v>
      </c>
      <c r="M135">
        <v>0.04</v>
      </c>
      <c r="N135">
        <f t="shared" si="89"/>
        <v>40</v>
      </c>
      <c r="O135">
        <v>2.5999999999999999E-2</v>
      </c>
      <c r="P135">
        <f t="shared" si="90"/>
        <v>26</v>
      </c>
      <c r="Q135">
        <f t="shared" si="91"/>
        <v>1040</v>
      </c>
      <c r="U135">
        <v>10</v>
      </c>
      <c r="V135">
        <f t="shared" si="92"/>
        <v>20</v>
      </c>
      <c r="W135">
        <v>4.1000000000000002E-2</v>
      </c>
      <c r="X135">
        <f t="shared" si="93"/>
        <v>41</v>
      </c>
      <c r="Y135">
        <v>2.5000000000000001E-2</v>
      </c>
      <c r="Z135">
        <f t="shared" si="94"/>
        <v>25</v>
      </c>
      <c r="AA135">
        <f t="shared" si="95"/>
        <v>1025</v>
      </c>
    </row>
    <row r="136" spans="1:27" x14ac:dyDescent="0.25">
      <c r="B136">
        <v>23</v>
      </c>
      <c r="C136">
        <f t="shared" si="84"/>
        <v>46</v>
      </c>
      <c r="D136">
        <v>4.3999999999999997E-2</v>
      </c>
      <c r="E136">
        <f t="shared" si="85"/>
        <v>44</v>
      </c>
      <c r="F136">
        <v>0.03</v>
      </c>
      <c r="G136">
        <f t="shared" si="86"/>
        <v>30</v>
      </c>
      <c r="H136">
        <f t="shared" si="87"/>
        <v>1320</v>
      </c>
      <c r="K136">
        <v>13</v>
      </c>
      <c r="L136">
        <f t="shared" si="88"/>
        <v>26</v>
      </c>
      <c r="M136">
        <v>3.9E-2</v>
      </c>
      <c r="N136">
        <f t="shared" si="89"/>
        <v>39</v>
      </c>
      <c r="O136">
        <v>2.5999999999999999E-2</v>
      </c>
      <c r="P136">
        <f t="shared" si="90"/>
        <v>26</v>
      </c>
      <c r="Q136">
        <f t="shared" si="91"/>
        <v>1014</v>
      </c>
      <c r="U136">
        <v>12</v>
      </c>
      <c r="V136">
        <f t="shared" si="92"/>
        <v>24</v>
      </c>
      <c r="W136">
        <v>4.4999999999999998E-2</v>
      </c>
      <c r="X136">
        <f t="shared" si="93"/>
        <v>45</v>
      </c>
      <c r="Y136">
        <v>2.7E-2</v>
      </c>
      <c r="Z136">
        <f t="shared" si="94"/>
        <v>27</v>
      </c>
      <c r="AA136">
        <f t="shared" si="95"/>
        <v>1215</v>
      </c>
    </row>
    <row r="137" spans="1:27" x14ac:dyDescent="0.25">
      <c r="B137">
        <v>23</v>
      </c>
      <c r="C137">
        <f t="shared" si="84"/>
        <v>46</v>
      </c>
      <c r="D137">
        <v>4.2000000000000003E-2</v>
      </c>
      <c r="E137">
        <f t="shared" si="85"/>
        <v>42</v>
      </c>
      <c r="F137">
        <v>3.2000000000000001E-2</v>
      </c>
      <c r="G137">
        <f t="shared" si="86"/>
        <v>32</v>
      </c>
      <c r="H137">
        <f t="shared" si="87"/>
        <v>1344</v>
      </c>
      <c r="K137">
        <v>10</v>
      </c>
      <c r="L137">
        <f t="shared" si="88"/>
        <v>20</v>
      </c>
      <c r="M137">
        <v>4.2000000000000003E-2</v>
      </c>
      <c r="N137">
        <f t="shared" si="89"/>
        <v>42</v>
      </c>
      <c r="O137">
        <v>2.8000000000000001E-2</v>
      </c>
      <c r="P137">
        <f t="shared" si="90"/>
        <v>28</v>
      </c>
      <c r="Q137">
        <f t="shared" si="91"/>
        <v>1176</v>
      </c>
      <c r="U137">
        <v>9</v>
      </c>
      <c r="V137">
        <f t="shared" si="92"/>
        <v>18</v>
      </c>
      <c r="W137">
        <v>4.4999999999999998E-2</v>
      </c>
      <c r="X137">
        <f t="shared" si="93"/>
        <v>45</v>
      </c>
      <c r="Y137">
        <v>2.9000000000000001E-2</v>
      </c>
      <c r="Z137">
        <f t="shared" si="94"/>
        <v>29</v>
      </c>
      <c r="AA137">
        <f t="shared" si="95"/>
        <v>1305</v>
      </c>
    </row>
    <row r="138" spans="1:27" x14ac:dyDescent="0.25">
      <c r="B138">
        <v>21</v>
      </c>
      <c r="C138">
        <f t="shared" si="84"/>
        <v>42</v>
      </c>
      <c r="D138">
        <v>3.6999999999999998E-2</v>
      </c>
      <c r="E138">
        <f t="shared" si="85"/>
        <v>37</v>
      </c>
      <c r="F138">
        <v>2.8000000000000001E-2</v>
      </c>
      <c r="G138">
        <f t="shared" si="86"/>
        <v>28</v>
      </c>
      <c r="H138">
        <f t="shared" si="87"/>
        <v>1036</v>
      </c>
      <c r="K138">
        <v>11</v>
      </c>
      <c r="L138">
        <f t="shared" si="88"/>
        <v>22</v>
      </c>
      <c r="M138">
        <v>4.3999999999999997E-2</v>
      </c>
      <c r="N138">
        <f t="shared" si="89"/>
        <v>44</v>
      </c>
      <c r="O138">
        <v>2.9000000000000001E-2</v>
      </c>
      <c r="P138">
        <f t="shared" si="90"/>
        <v>29</v>
      </c>
      <c r="Q138">
        <f t="shared" si="91"/>
        <v>1276</v>
      </c>
      <c r="U138">
        <v>10</v>
      </c>
      <c r="V138">
        <f t="shared" si="92"/>
        <v>20</v>
      </c>
      <c r="W138">
        <v>0.04</v>
      </c>
      <c r="X138">
        <f t="shared" si="93"/>
        <v>40</v>
      </c>
      <c r="Y138">
        <v>0.03</v>
      </c>
      <c r="Z138">
        <f t="shared" si="94"/>
        <v>30</v>
      </c>
      <c r="AA138">
        <f t="shared" si="95"/>
        <v>1200</v>
      </c>
    </row>
    <row r="139" spans="1:27" x14ac:dyDescent="0.25">
      <c r="B139">
        <v>21</v>
      </c>
      <c r="C139">
        <f t="shared" si="84"/>
        <v>42</v>
      </c>
      <c r="D139">
        <v>4.2999999999999997E-2</v>
      </c>
      <c r="E139">
        <f t="shared" si="85"/>
        <v>43</v>
      </c>
      <c r="F139">
        <v>3.2000000000000001E-2</v>
      </c>
      <c r="G139">
        <f t="shared" si="86"/>
        <v>32</v>
      </c>
      <c r="H139">
        <f t="shared" si="87"/>
        <v>1376</v>
      </c>
      <c r="K139">
        <v>10</v>
      </c>
      <c r="L139">
        <f t="shared" si="88"/>
        <v>20</v>
      </c>
      <c r="M139">
        <v>3.7999999999999999E-2</v>
      </c>
      <c r="N139">
        <f t="shared" si="89"/>
        <v>38</v>
      </c>
      <c r="O139">
        <v>2.5999999999999999E-2</v>
      </c>
      <c r="P139">
        <f t="shared" si="90"/>
        <v>26</v>
      </c>
      <c r="Q139">
        <f t="shared" si="91"/>
        <v>988</v>
      </c>
      <c r="U139">
        <v>10</v>
      </c>
      <c r="V139">
        <f t="shared" si="92"/>
        <v>20</v>
      </c>
      <c r="W139">
        <v>0.04</v>
      </c>
      <c r="X139">
        <f t="shared" si="93"/>
        <v>40</v>
      </c>
      <c r="Y139">
        <v>2.7E-2</v>
      </c>
      <c r="Z139">
        <f t="shared" si="94"/>
        <v>27</v>
      </c>
      <c r="AA139">
        <f t="shared" si="95"/>
        <v>1080</v>
      </c>
    </row>
    <row r="140" spans="1:27" x14ac:dyDescent="0.25">
      <c r="B140">
        <v>22</v>
      </c>
      <c r="C140">
        <f t="shared" si="84"/>
        <v>44</v>
      </c>
      <c r="D140">
        <v>4.4999999999999998E-2</v>
      </c>
      <c r="E140">
        <f t="shared" si="85"/>
        <v>45</v>
      </c>
      <c r="F140">
        <v>3.2000000000000001E-2</v>
      </c>
      <c r="G140">
        <f t="shared" si="86"/>
        <v>32</v>
      </c>
      <c r="H140">
        <f t="shared" si="87"/>
        <v>1440</v>
      </c>
      <c r="K140">
        <v>10</v>
      </c>
      <c r="L140">
        <f t="shared" si="88"/>
        <v>20</v>
      </c>
      <c r="M140">
        <v>4.2999999999999997E-2</v>
      </c>
      <c r="N140">
        <f t="shared" si="89"/>
        <v>43</v>
      </c>
      <c r="O140">
        <v>2.7E-2</v>
      </c>
      <c r="P140">
        <f t="shared" si="90"/>
        <v>27</v>
      </c>
      <c r="Q140">
        <f t="shared" si="91"/>
        <v>1161</v>
      </c>
      <c r="U140">
        <v>12</v>
      </c>
      <c r="V140">
        <f t="shared" si="92"/>
        <v>24</v>
      </c>
      <c r="W140">
        <v>4.4999999999999998E-2</v>
      </c>
      <c r="X140">
        <f t="shared" si="93"/>
        <v>45</v>
      </c>
      <c r="Y140">
        <v>2.5999999999999999E-2</v>
      </c>
      <c r="Z140">
        <f t="shared" si="94"/>
        <v>26</v>
      </c>
      <c r="AA140">
        <f t="shared" si="95"/>
        <v>1170</v>
      </c>
    </row>
    <row r="141" spans="1:27" x14ac:dyDescent="0.25">
      <c r="B141">
        <v>22</v>
      </c>
      <c r="C141">
        <f t="shared" si="84"/>
        <v>44</v>
      </c>
      <c r="D141">
        <v>4.1000000000000002E-2</v>
      </c>
      <c r="E141">
        <f t="shared" si="85"/>
        <v>41</v>
      </c>
      <c r="F141">
        <v>3.1E-2</v>
      </c>
      <c r="G141">
        <f t="shared" si="86"/>
        <v>31</v>
      </c>
      <c r="H141">
        <f t="shared" si="87"/>
        <v>1271</v>
      </c>
      <c r="K141">
        <v>13</v>
      </c>
      <c r="L141">
        <f t="shared" si="88"/>
        <v>26</v>
      </c>
      <c r="M141">
        <v>4.4999999999999998E-2</v>
      </c>
      <c r="N141">
        <f t="shared" si="89"/>
        <v>45</v>
      </c>
      <c r="O141">
        <v>2.5999999999999999E-2</v>
      </c>
      <c r="P141">
        <f t="shared" si="90"/>
        <v>26</v>
      </c>
      <c r="Q141">
        <f t="shared" si="91"/>
        <v>1170</v>
      </c>
      <c r="U141">
        <v>10</v>
      </c>
      <c r="V141">
        <f t="shared" si="92"/>
        <v>20</v>
      </c>
      <c r="W141">
        <v>4.9000000000000002E-2</v>
      </c>
      <c r="X141">
        <f t="shared" si="93"/>
        <v>49</v>
      </c>
      <c r="Y141">
        <v>0.03</v>
      </c>
      <c r="Z141">
        <f t="shared" si="94"/>
        <v>30</v>
      </c>
      <c r="AA141">
        <f t="shared" si="95"/>
        <v>1470</v>
      </c>
    </row>
    <row r="142" spans="1:27" x14ac:dyDescent="0.25">
      <c r="B142">
        <v>23</v>
      </c>
      <c r="C142">
        <f t="shared" si="84"/>
        <v>46</v>
      </c>
      <c r="D142">
        <v>4.5999999999999999E-2</v>
      </c>
      <c r="E142">
        <f t="shared" si="85"/>
        <v>46</v>
      </c>
      <c r="F142">
        <v>0.03</v>
      </c>
      <c r="G142">
        <f t="shared" si="86"/>
        <v>30</v>
      </c>
      <c r="H142">
        <f t="shared" si="87"/>
        <v>1380</v>
      </c>
      <c r="K142">
        <v>14</v>
      </c>
      <c r="L142">
        <f t="shared" si="88"/>
        <v>28</v>
      </c>
      <c r="M142">
        <v>4.2000000000000003E-2</v>
      </c>
      <c r="N142">
        <f t="shared" si="89"/>
        <v>42</v>
      </c>
      <c r="O142">
        <v>2.7E-2</v>
      </c>
      <c r="P142">
        <f t="shared" si="90"/>
        <v>27</v>
      </c>
      <c r="Q142">
        <f t="shared" si="91"/>
        <v>1134</v>
      </c>
      <c r="U142">
        <v>13</v>
      </c>
      <c r="V142">
        <f>2*U142</f>
        <v>26</v>
      </c>
      <c r="W142">
        <v>4.5999999999999999E-2</v>
      </c>
      <c r="X142">
        <f t="shared" si="93"/>
        <v>46</v>
      </c>
      <c r="Y142">
        <v>2.8000000000000001E-2</v>
      </c>
      <c r="Z142" s="1">
        <f t="shared" si="94"/>
        <v>28</v>
      </c>
      <c r="AA142" s="1">
        <f t="shared" si="95"/>
        <v>1288</v>
      </c>
    </row>
    <row r="143" spans="1:27" x14ac:dyDescent="0.25">
      <c r="A143" s="2" t="s">
        <v>15</v>
      </c>
      <c r="B143" s="2">
        <f>MAX(B122:B142)</f>
        <v>27</v>
      </c>
      <c r="C143" s="2">
        <f t="shared" ref="C143:AA143" si="96">MAX(C122:C142)</f>
        <v>54</v>
      </c>
      <c r="D143" s="2">
        <f t="shared" si="96"/>
        <v>4.8000000000000001E-2</v>
      </c>
      <c r="E143" s="2">
        <f t="shared" si="96"/>
        <v>48</v>
      </c>
      <c r="F143" s="2">
        <f t="shared" si="96"/>
        <v>3.5000000000000003E-2</v>
      </c>
      <c r="G143" s="2">
        <f t="shared" si="96"/>
        <v>35</v>
      </c>
      <c r="H143" s="2">
        <f t="shared" si="96"/>
        <v>1472</v>
      </c>
      <c r="I143" s="2"/>
      <c r="J143" s="2"/>
      <c r="K143" s="2">
        <f t="shared" si="96"/>
        <v>19</v>
      </c>
      <c r="L143" s="2">
        <f t="shared" si="96"/>
        <v>38</v>
      </c>
      <c r="M143" s="2">
        <f t="shared" si="96"/>
        <v>4.8000000000000001E-2</v>
      </c>
      <c r="N143" s="2">
        <f t="shared" si="96"/>
        <v>48</v>
      </c>
      <c r="O143" s="2">
        <f t="shared" si="96"/>
        <v>3.4000000000000002E-2</v>
      </c>
      <c r="P143" s="2">
        <f t="shared" si="96"/>
        <v>34</v>
      </c>
      <c r="Q143" s="2">
        <f t="shared" si="96"/>
        <v>1488</v>
      </c>
      <c r="R143" s="2"/>
      <c r="S143" s="2"/>
      <c r="T143" s="2"/>
      <c r="U143" s="2">
        <f t="shared" si="96"/>
        <v>13</v>
      </c>
      <c r="V143" s="2">
        <f t="shared" si="96"/>
        <v>26</v>
      </c>
      <c r="W143" s="2">
        <f t="shared" si="96"/>
        <v>0.05</v>
      </c>
      <c r="X143" s="2">
        <f t="shared" si="96"/>
        <v>50</v>
      </c>
      <c r="Y143" s="2">
        <f t="shared" si="96"/>
        <v>0.03</v>
      </c>
      <c r="Z143" s="2">
        <f t="shared" si="96"/>
        <v>30</v>
      </c>
      <c r="AA143" s="2">
        <f t="shared" si="96"/>
        <v>1500</v>
      </c>
    </row>
    <row r="144" spans="1:27" x14ac:dyDescent="0.25">
      <c r="A144" s="3" t="s">
        <v>16</v>
      </c>
      <c r="B144" s="3">
        <f>MIN(B122:B142)</f>
        <v>19</v>
      </c>
      <c r="C144" s="3">
        <f t="shared" ref="C144:AA144" si="97">MIN(C122:C142)</f>
        <v>38</v>
      </c>
      <c r="D144" s="3">
        <f t="shared" si="97"/>
        <v>3.5000000000000003E-2</v>
      </c>
      <c r="E144" s="3">
        <f t="shared" si="97"/>
        <v>35</v>
      </c>
      <c r="F144" s="3">
        <f t="shared" si="97"/>
        <v>2.3E-2</v>
      </c>
      <c r="G144" s="3">
        <f t="shared" si="97"/>
        <v>23</v>
      </c>
      <c r="H144" s="3">
        <f t="shared" si="97"/>
        <v>980</v>
      </c>
      <c r="I144" s="3"/>
      <c r="J144" s="3"/>
      <c r="K144" s="3">
        <f t="shared" si="97"/>
        <v>10</v>
      </c>
      <c r="L144" s="3">
        <f t="shared" si="97"/>
        <v>20</v>
      </c>
      <c r="M144" s="3">
        <f t="shared" si="97"/>
        <v>3.7999999999999999E-2</v>
      </c>
      <c r="N144" s="3">
        <f t="shared" si="97"/>
        <v>38</v>
      </c>
      <c r="O144" s="3">
        <f t="shared" si="97"/>
        <v>2.5000000000000001E-2</v>
      </c>
      <c r="P144" s="3">
        <f t="shared" si="97"/>
        <v>25</v>
      </c>
      <c r="Q144" s="3">
        <f t="shared" si="97"/>
        <v>988</v>
      </c>
      <c r="R144" s="3"/>
      <c r="S144" s="3"/>
      <c r="T144" s="3"/>
      <c r="U144" s="3">
        <f t="shared" si="97"/>
        <v>9</v>
      </c>
      <c r="V144" s="3">
        <f t="shared" si="97"/>
        <v>18</v>
      </c>
      <c r="W144" s="3">
        <f t="shared" si="97"/>
        <v>0.04</v>
      </c>
      <c r="X144" s="3">
        <f t="shared" si="97"/>
        <v>40</v>
      </c>
      <c r="Y144" s="3">
        <f t="shared" si="97"/>
        <v>2.5000000000000001E-2</v>
      </c>
      <c r="Z144" s="3">
        <f t="shared" si="97"/>
        <v>25</v>
      </c>
      <c r="AA144" s="3">
        <f t="shared" si="97"/>
        <v>1025</v>
      </c>
    </row>
    <row r="145" spans="1:27" x14ac:dyDescent="0.25">
      <c r="A145" s="3" t="s">
        <v>17</v>
      </c>
      <c r="B145" s="3">
        <f>AVERAGE(B122:B142)</f>
        <v>22.61904761904762</v>
      </c>
      <c r="C145" s="3">
        <f t="shared" ref="C145:AA145" si="98">AVERAGE(C122:C142)</f>
        <v>45.238095238095241</v>
      </c>
      <c r="D145" s="3">
        <f t="shared" si="98"/>
        <v>4.200000000000001E-2</v>
      </c>
      <c r="E145" s="3">
        <f t="shared" si="98"/>
        <v>42</v>
      </c>
      <c r="F145" s="3">
        <f t="shared" si="98"/>
        <v>2.9761904761904778E-2</v>
      </c>
      <c r="G145" s="3">
        <f t="shared" si="98"/>
        <v>29.761904761904763</v>
      </c>
      <c r="H145" s="3">
        <f t="shared" si="98"/>
        <v>1252.1428571428571</v>
      </c>
      <c r="I145" s="3"/>
      <c r="J145" s="3"/>
      <c r="K145" s="3">
        <f t="shared" si="98"/>
        <v>13.761904761904763</v>
      </c>
      <c r="L145" s="3">
        <f t="shared" si="98"/>
        <v>27.523809523809526</v>
      </c>
      <c r="M145" s="3">
        <f t="shared" si="98"/>
        <v>4.3142857142857156E-2</v>
      </c>
      <c r="N145" s="3">
        <f t="shared" si="98"/>
        <v>43.142857142857146</v>
      </c>
      <c r="O145" s="3">
        <f t="shared" si="98"/>
        <v>2.7476190476190491E-2</v>
      </c>
      <c r="P145" s="3">
        <f t="shared" si="98"/>
        <v>27.476190476190474</v>
      </c>
      <c r="Q145" s="3">
        <f t="shared" si="98"/>
        <v>1186.2380952380952</v>
      </c>
      <c r="R145" s="3"/>
      <c r="S145" s="3"/>
      <c r="T145" s="3"/>
      <c r="U145" s="3">
        <f t="shared" si="98"/>
        <v>10.666666666666666</v>
      </c>
      <c r="V145" s="3">
        <f t="shared" si="98"/>
        <v>21.333333333333332</v>
      </c>
      <c r="W145" s="3">
        <f t="shared" si="98"/>
        <v>4.4857142857142873E-2</v>
      </c>
      <c r="X145" s="3">
        <f t="shared" si="98"/>
        <v>44.857142857142854</v>
      </c>
      <c r="Y145" s="3">
        <f t="shared" si="98"/>
        <v>2.8523809523809538E-2</v>
      </c>
      <c r="Z145" s="3">
        <f t="shared" si="98"/>
        <v>28.523809523809526</v>
      </c>
      <c r="AA145" s="3">
        <f t="shared" si="98"/>
        <v>1280.7142857142858</v>
      </c>
    </row>
    <row r="146" spans="1:27" x14ac:dyDescent="0.25">
      <c r="A146" s="4" t="s">
        <v>18</v>
      </c>
      <c r="B146" s="4">
        <f>STDEV(B122:B142)</f>
        <v>1.986861607565823</v>
      </c>
      <c r="C146" s="4">
        <f t="shared" ref="C146:AA146" si="99">STDEV(C122:C142)</f>
        <v>3.9737232151316459</v>
      </c>
      <c r="D146" s="4">
        <f t="shared" si="99"/>
        <v>3.1780497164141403E-3</v>
      </c>
      <c r="E146" s="4">
        <f t="shared" si="99"/>
        <v>3.1780497164141406</v>
      </c>
      <c r="F146" s="4">
        <f t="shared" si="99"/>
        <v>2.7550818845319632E-3</v>
      </c>
      <c r="G146" s="4">
        <f t="shared" si="99"/>
        <v>2.7550818845319625</v>
      </c>
      <c r="H146" s="4">
        <f t="shared" si="99"/>
        <v>164.76233966361531</v>
      </c>
      <c r="I146" s="4"/>
      <c r="J146" s="4"/>
      <c r="K146" s="4">
        <f t="shared" si="99"/>
        <v>2.7368734334046563</v>
      </c>
      <c r="L146" s="4">
        <f t="shared" si="99"/>
        <v>5.4737468668093126</v>
      </c>
      <c r="M146" s="4">
        <f t="shared" si="99"/>
        <v>2.5551069309466142E-3</v>
      </c>
      <c r="N146" s="4">
        <f t="shared" si="99"/>
        <v>2.5551069309466143</v>
      </c>
      <c r="O146" s="4">
        <f t="shared" si="99"/>
        <v>2.2498677209793383E-3</v>
      </c>
      <c r="P146" s="4">
        <f t="shared" si="99"/>
        <v>2.2498677209793385</v>
      </c>
      <c r="Q146" s="4">
        <f t="shared" si="99"/>
        <v>128.82930752041821</v>
      </c>
      <c r="R146" s="4"/>
      <c r="S146" s="4"/>
      <c r="T146" s="4"/>
      <c r="U146" s="4">
        <f t="shared" si="99"/>
        <v>1.2780193008453846</v>
      </c>
      <c r="V146" s="4">
        <f t="shared" si="99"/>
        <v>2.5560386016907692</v>
      </c>
      <c r="W146" s="4">
        <f t="shared" si="99"/>
        <v>2.6886002731107937E-3</v>
      </c>
      <c r="X146" s="4">
        <f t="shared" si="99"/>
        <v>2.6886002731107927</v>
      </c>
      <c r="Y146" s="4">
        <f t="shared" si="99"/>
        <v>1.5368489717290899E-3</v>
      </c>
      <c r="Z146" s="4">
        <f t="shared" si="99"/>
        <v>1.5368489717290901</v>
      </c>
      <c r="AA146" s="4">
        <f t="shared" si="99"/>
        <v>117.54834871538726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2024-03-12T10:23:14Z</dcterms:modified>
</cp:coreProperties>
</file>